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665F90C2-ABE1-4D89-9086-53F2364BB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WORK" guid="{3503905F-60D6-403E-B878-8D9F27A9B0B2}" maximized="1" windowWidth="1280" windowHeight="799" activeSheetId="2"/>
    <customWorkbookView name="SHOW" guid="{F201D0E5-3C4D-4C86-84F0-78AF9FDEC703}" maximized="1" windowWidth="1280" windowHeight="79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<sst xmlns="http://schemas.openxmlformats.org/spreadsheetml/2006/main" count="423" uniqueCount="185">
  <si>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</si>
  <si>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</si>
  <si>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</si>
  <si>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</si>
  <si>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</si>
  <si>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</si>
  <si>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</si>
  <si>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</si>
  <si>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</si>
  <si>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</si>
  <si>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</si>
  <si>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</si>
  <si>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</si>
  <si>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</si>
  <si>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</si>
  <si>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</si>
  <si>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</si>
  <si>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</si>
  <si>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</si>
  <si>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</si>
  <si>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</si>
  <si>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</si>
  <si>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</si>
  <si>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</si>
  <si>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</si>
  <si>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</si>
  <si>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</si>
  <si>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</si>
  <si>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</si>
  <si>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</si>
  <si>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</si>
  <si>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</si>
  <si>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</si>
  <si>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</si>
  <si>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</si>
  <si>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</si>
  <si>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</si>
  <si>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</si>
  <si>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</si>
  <si>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</si>
  <si>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</si>
  <si>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</si>
  <si>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</si>
  <si>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</si>
  <si>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</si>
  <si>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</si>
  <si>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</si>
  <si>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</si>
  <si>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</si>
  <si>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</si>
  <si>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</si>
  <si>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</si>
  <si>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</si>
  <si>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</si>
  <si>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</si>
  <si>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</si>
  <si>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</si>
  <si>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</si>
  <si>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</si>
  <si>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</si>
  <si>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</si>
  <si>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</si>
  <si>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</si>
  <si>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</si>
  <si>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</si>
  <si>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</si>
  <si>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</si>
  <si>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</si>
  <si>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</si>
  <si>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</si>
  <si>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</si>
  <si>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</si>
  <si>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</si>
  <si>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</si>
  <si>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</si>
  <si>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</si>
  <si>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</si>
  <si>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</si>
  <si>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</si>
  <si>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</si>
  <si>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</si>
  <si>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</si>
  <si>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</si>
  <si>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</si>
  <si>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</si>
  <si>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</si>
  <si>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</si>
  <si>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</si>
  <si>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</si>
  <si>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</si>
  <si>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</si>
  <si>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</si>
  <si>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</si>
  <si>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</si>
  <si>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</si>
  <si>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</si>
  <si>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</si>
  <si>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</si>
  <si>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</si>
  <si>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</si>
  <si>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</si>
  <si>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</si>
  <si>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</si>
  <si>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</si>
  <si>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</si>
  <si>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</si>
  <si>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</si>
  <si>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</si>
  <si>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</si>
  <si>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</si>
  <si>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</si>
  <si>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</si>
  <si>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</si>
  <si>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</si>
  <si>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</si>
  <si>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</si>
  <si>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</si>
  <si>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</si>
  <si>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</si>
  <si>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</si>
  <si>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</si>
  <si>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</si>
  <si>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</si>
  <si>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</si>
  <si>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</si>
  <si>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</si>
  <si>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</si>
  <si>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</si>
  <si>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</si>
  <si>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</si>
  <si>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</si>
  <si>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</si>
  <si>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</si>
  <si>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</si>
  <si>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</si>
  <si>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</si>
  <si>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</si>
  <si>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</si>
  <si>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</si>
  <si>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</si>
  <si>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</si>
  <si>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</si>
  <si>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</si>
  <si>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</si>
  <si>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</si>
  <si>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</si>
  <si>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</si>
  <si>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</si>
  <si>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</si>
  <si>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</si>
  <si>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</si>
  <si>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</si>
  <si>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</si>
  <si>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</si>
  <si>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</si>
  <si>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</si>
  <si>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</si>
  <si>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</si>
  <si>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</si>
  <si>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</si>
  <si>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</si>
  <si>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</si>
  <si>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</si>
  <si>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</si>
  <si>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</si>
  <si>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</si>
  <si>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</si>
  <si>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</si>
  <si>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</si>
  <si>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</si>
  <si>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</si>
  <si>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</si>
  <si>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</si>
  <si>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</si>
  <si>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</si>
  <si>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</si>
  <si>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</si>
  <si>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</si>
  <si>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</si>
  <si>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</si>
  <si>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</si>
  <si>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</si>
  <si>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</si>
  <si>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</si>
  <si>
    <t>20% Hardship Extension Limit for 10/25-09/26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</si>
</sst>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3" sqref="K3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184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46082</v>
      </c>
      <c r="D6" s="95" t="s">
        <v>178</v>
      </c>
      <c r="E6" s="95"/>
      <c r="F6" s="95"/>
      <c r="G6" s="95"/>
      <c r="H6" s="94" t="s">
        <v>181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17</v>
      </c>
      <c r="I8" s="42">
        <f ca="1">Lookup!H15</f>
        <v>14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9</v>
      </c>
      <c r="I9" s="42">
        <f ca="1">Lookup!H16</f>
        <v>6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26</v>
      </c>
      <c r="I10" s="43">
        <f ca="1">SUM(I8:I9)</f>
        <v>20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5</v>
      </c>
      <c r="I11" s="42">
        <f ca="1">Lookup!H18</f>
        <v>5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2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7</v>
      </c>
      <c r="I13" s="43">
        <f ca="1">SUM(I11:I12)</f>
        <v>5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3</v>
      </c>
      <c r="I15" s="42">
        <f ca="1">Lookup!H22</f>
        <v>3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4</v>
      </c>
      <c r="I16" s="42">
        <f ca="1">Lookup!H23</f>
        <v>4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7</v>
      </c>
      <c r="I19" s="43">
        <f ca="1">SUM(I14:I18)</f>
        <v>7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8</v>
      </c>
      <c r="I20" s="42">
        <f ca="1">Lookup!H27</f>
        <v>5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8</v>
      </c>
      <c r="I23" s="43">
        <f ca="1">SUM(I20:I22)</f>
        <v>5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19</v>
      </c>
      <c r="I25" s="42">
        <f ca="1">Lookup!H32</f>
        <v>16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25</v>
      </c>
      <c r="I27" s="43">
        <f ca="1">SUM(I24:I26)</f>
        <v>19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1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3</v>
      </c>
      <c r="I33" s="42">
        <f ca="1">Lookup!H40</f>
        <v>2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7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11</v>
      </c>
      <c r="I35" s="42">
        <f ca="1">Lookup!H42</f>
        <v>8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2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14</v>
      </c>
      <c r="I39" s="43">
        <f ca="1">SUM(I35:I38)</f>
        <v>11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66</v>
      </c>
      <c r="I42" s="42">
        <f ca="1">Lookup!H49</f>
        <v>45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5</v>
      </c>
      <c r="I43" s="42">
        <f ca="1">Lookup!H50</f>
        <v>4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7</v>
      </c>
      <c r="I44" s="42">
        <f ca="1">Lookup!H51</f>
        <v>4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1</v>
      </c>
      <c r="I45" s="42">
        <f ca="1">Lookup!H52</f>
        <v>1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83</v>
      </c>
      <c r="I46" s="43">
        <f ca="1">SUM(I40:I45)</f>
        <v>58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14</v>
      </c>
      <c r="I47" s="42">
        <f ca="1">Lookup!H54</f>
        <v>9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15</v>
      </c>
      <c r="I49" s="43">
        <f ca="1">SUM(I47:I48)</f>
        <v>9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15</v>
      </c>
      <c r="I50" s="42">
        <f ca="1">Lookup!H57</f>
        <v>12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2</v>
      </c>
      <c r="I51" s="42">
        <f ca="1">Lookup!H58</f>
        <v>1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34</v>
      </c>
      <c r="I52" s="42">
        <f ca="1">Lookup!H59</f>
        <v>28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51</v>
      </c>
      <c r="I53" s="43">
        <f ca="1">SUM(I50:I52)</f>
        <v>41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32</v>
      </c>
      <c r="I55" s="42">
        <f ca="1">Lookup!H62</f>
        <v>26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35</v>
      </c>
      <c r="I56" s="43">
        <f ca="1">SUM(I54:I55)</f>
        <v>28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21</v>
      </c>
      <c r="I57" s="42">
        <f ca="1">Lookup!H64</f>
        <v>12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102</v>
      </c>
      <c r="I58" s="42">
        <f ca="1">Lookup!H65</f>
        <v>73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24</v>
      </c>
      <c r="I59" s="42">
        <f ca="1">Lookup!H66</f>
        <v>14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25</v>
      </c>
      <c r="I60" s="42">
        <f ca="1">Lookup!H67</f>
        <v>17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173</v>
      </c>
      <c r="I62" s="43">
        <f ca="1">SUM(I57:I61)</f>
        <v>116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33</v>
      </c>
      <c r="I63" s="42">
        <f ca="1">Lookup!H70</f>
        <v>28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33</v>
      </c>
      <c r="I64" s="43">
        <f ca="1">SUM(I63)</f>
        <v>28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65</v>
      </c>
      <c r="I65" s="42">
        <f ca="1">Lookup!H72</f>
        <v>50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65</v>
      </c>
      <c r="I66" s="43">
        <f ca="1">SUM(I65)</f>
        <v>50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133</v>
      </c>
      <c r="I67" s="42">
        <f ca="1">Lookup!H74</f>
        <v>107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133</v>
      </c>
      <c r="I68" s="43">
        <f ca="1">SUM(I67)</f>
        <v>107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17</v>
      </c>
      <c r="I69" s="42">
        <f ca="1">Lookup!H76</f>
        <v>14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38</v>
      </c>
      <c r="I70" s="42">
        <f ca="1">Lookup!H77</f>
        <v>31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55</v>
      </c>
      <c r="I71" s="43">
        <f ca="1">SUM(I69:I70)</f>
        <v>45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66</v>
      </c>
      <c r="I72" s="42">
        <f ca="1">Lookup!H79</f>
        <v>46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66</v>
      </c>
      <c r="I73" s="43">
        <f ca="1">SUM(I72)</f>
        <v>46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23</v>
      </c>
      <c r="I74" s="42">
        <f ca="1">Lookup!H81</f>
        <v>21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14</v>
      </c>
      <c r="I75" s="42">
        <f ca="1">Lookup!H82</f>
        <v>9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37</v>
      </c>
      <c r="I76" s="43">
        <f ca="1">SUM(I74:I75)</f>
        <v>30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2</v>
      </c>
      <c r="I77" s="42">
        <f ca="1">Lookup!H84</f>
        <v>2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9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13</v>
      </c>
      <c r="I80" s="43">
        <f ca="1">SUM(I77:I79)</f>
        <v>9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4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9</v>
      </c>
      <c r="I84" s="42">
        <f ca="1">Lookup!H91</f>
        <v>5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16</v>
      </c>
      <c r="I85" s="43">
        <f ca="1">SUM(I81:I84)</f>
        <v>9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13</v>
      </c>
      <c r="I86" s="42">
        <f ca="1">Lookup!H93</f>
        <v>7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13</v>
      </c>
      <c r="I87" s="43">
        <f ca="1">SUM(I86)</f>
        <v>7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46</v>
      </c>
      <c r="I88" s="42">
        <f ca="1">Lookup!H95</f>
        <v>28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46</v>
      </c>
      <c r="I89" s="43">
        <f ca="1">SUM(I88)</f>
        <v>28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143</v>
      </c>
      <c r="I90" s="42">
        <f ca="1">Lookup!H97</f>
        <v>104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143</v>
      </c>
      <c r="I92" s="43">
        <f ca="1">SUM(I90:I91)</f>
        <v>104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6</v>
      </c>
      <c r="I93" s="42">
        <f ca="1">Lookup!H100</f>
        <v>3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5</v>
      </c>
      <c r="I96" s="42">
        <f ca="1">Lookup!H103</f>
        <v>5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25</v>
      </c>
      <c r="I97" s="42">
        <f ca="1">Lookup!H104</f>
        <v>19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38</v>
      </c>
      <c r="I98" s="43">
        <f ca="1">SUM(I93:I97)</f>
        <v>29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1110</v>
      </c>
      <c r="I100" s="46">
        <f ca="1">SUM(I98,I92,I89,I87,I85,I80,I76,I73,I71,I68,I66,I64,I62,I56,I53,I49,I46,I39,I34,I27,I23,I19,I13,I10)</f>
        <v>818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179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180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3503905F-60D6-403E-B878-8D9F27A9B0B2}" showGridLines="0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3503905F-60D6-403E-B878-8D9F27A9B0B2}" state="hidden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/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>
        <v>14</v>
      </c>
      <c r="G4" s="33">
        <v>14</v>
      </c>
      <c r="H4" s="33">
        <v>14</v>
      </c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>
        <v>7</v>
      </c>
      <c r="G6" s="33">
        <v>7</v>
      </c>
      <c r="H6" s="33">
        <v>8</v>
      </c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>
        <v>29</v>
      </c>
      <c r="G8" s="33">
        <v>32</v>
      </c>
      <c r="H8" s="33">
        <v>33</v>
      </c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>
        <v>43</v>
      </c>
      <c r="G9" s="33">
        <v>44</v>
      </c>
      <c r="H9" s="33">
        <v>46</v>
      </c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>
        <v>6</v>
      </c>
      <c r="G11" s="33">
        <v>5</v>
      </c>
      <c r="H11" s="33">
        <v>6</v>
      </c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>
        <v>14</v>
      </c>
      <c r="G12" s="33">
        <v>15</v>
      </c>
      <c r="H12" s="33">
        <v>15</v>
      </c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>
        <v>4</v>
      </c>
      <c r="H13" s="33">
        <v>4</v>
      </c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>
        <v>2</v>
      </c>
      <c r="G14" s="33">
        <v>2</v>
      </c>
      <c r="H14" s="33">
        <v>2</v>
      </c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>
        <v>11</v>
      </c>
      <c r="G15" s="33">
        <v>11</v>
      </c>
      <c r="H15" s="33">
        <v>11</v>
      </c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>
        <v>133</v>
      </c>
      <c r="G16" s="33">
        <v>138</v>
      </c>
      <c r="H16" s="33">
        <v>143</v>
      </c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>
        <v>2</v>
      </c>
      <c r="G17" s="33">
        <v>2</v>
      </c>
      <c r="H17" s="33">
        <v>2</v>
      </c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>
        <v>63</v>
      </c>
      <c r="G19" s="33">
        <v>65</v>
      </c>
      <c r="H19" s="33">
        <v>66</v>
      </c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>
        <v>16</v>
      </c>
      <c r="G20" s="33">
        <v>16</v>
      </c>
      <c r="H20" s="33">
        <v>17</v>
      </c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>
        <v>3</v>
      </c>
      <c r="H21" s="33">
        <v>3</v>
      </c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>
        <v>5</v>
      </c>
      <c r="G23" s="33">
        <v>5</v>
      </c>
      <c r="H23" s="33">
        <v>5</v>
      </c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>
        <v>2</v>
      </c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>
        <v>2</v>
      </c>
      <c r="G27" s="33">
        <v>2</v>
      </c>
      <c r="H27" s="33">
        <v>2</v>
      </c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>
        <v>2</v>
      </c>
      <c r="G28" s="33">
        <v>2</v>
      </c>
      <c r="H28" s="33">
        <v>2</v>
      </c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>
        <v>3</v>
      </c>
      <c r="G29" s="33">
        <v>5</v>
      </c>
      <c r="H29" s="33">
        <v>5</v>
      </c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>
        <v>16</v>
      </c>
      <c r="G30" s="33">
        <v>15</v>
      </c>
      <c r="H30" s="33">
        <v>17</v>
      </c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>
        <v>9</v>
      </c>
      <c r="G31" s="33">
        <v>9</v>
      </c>
      <c r="H31" s="33">
        <v>9</v>
      </c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>
        <v>124</v>
      </c>
      <c r="G32" s="33">
        <v>128</v>
      </c>
      <c r="H32" s="33">
        <v>133</v>
      </c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>
        <v>1</v>
      </c>
      <c r="G33" s="33">
        <v>2</v>
      </c>
      <c r="H33" s="33">
        <v>3</v>
      </c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>
        <v>3</v>
      </c>
      <c r="G34" s="33">
        <v>3</v>
      </c>
      <c r="H34" s="33">
        <v>3</v>
      </c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>
        <v>4</v>
      </c>
      <c r="H35" s="33">
        <v>4</v>
      </c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>
        <v>1</v>
      </c>
      <c r="G36" s="33">
        <v>1</v>
      </c>
      <c r="H36" s="33">
        <v>1</v>
      </c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>
        <v>19</v>
      </c>
      <c r="G38" s="33">
        <v>20</v>
      </c>
      <c r="H38" s="33">
        <v>21</v>
      </c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>
        <v>23</v>
      </c>
      <c r="G39" s="33">
        <v>24</v>
      </c>
      <c r="H39" s="33">
        <v>25</v>
      </c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>
        <v>16</v>
      </c>
      <c r="G40" s="33">
        <v>18</v>
      </c>
      <c r="H40" s="33">
        <v>19</v>
      </c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>
        <v>2</v>
      </c>
      <c r="G41" s="33">
        <v>2</v>
      </c>
      <c r="H41" s="33">
        <v>2</v>
      </c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>
        <v>1</v>
      </c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>
        <v>22</v>
      </c>
      <c r="G44" s="33">
        <v>23</v>
      </c>
      <c r="H44" s="33">
        <v>23</v>
      </c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>
        <v>31</v>
      </c>
      <c r="G45" s="33">
        <v>32</v>
      </c>
      <c r="H45" s="33">
        <v>34</v>
      </c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>
        <v>3</v>
      </c>
      <c r="G46" s="33">
        <v>4</v>
      </c>
      <c r="H46" s="33">
        <v>4</v>
      </c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>
        <v>5</v>
      </c>
      <c r="G48" s="33">
        <v>5</v>
      </c>
      <c r="H48" s="33">
        <v>5</v>
      </c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>
        <v>4</v>
      </c>
      <c r="G49" s="33">
        <v>5</v>
      </c>
      <c r="H49" s="33">
        <v>5</v>
      </c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>
        <v>100</v>
      </c>
      <c r="G51" s="33">
        <v>102</v>
      </c>
      <c r="H51" s="33">
        <v>102</v>
      </c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>
        <v>24</v>
      </c>
      <c r="G52" s="33">
        <v>24</v>
      </c>
      <c r="H52" s="33">
        <v>24</v>
      </c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>
        <v>12</v>
      </c>
      <c r="G53" s="33">
        <v>13</v>
      </c>
      <c r="H53" s="33">
        <v>13</v>
      </c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>
        <v>35</v>
      </c>
      <c r="G54" s="33">
        <v>36</v>
      </c>
      <c r="H54" s="33">
        <v>38</v>
      </c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>
        <v>60</v>
      </c>
      <c r="G55" s="33">
        <v>62</v>
      </c>
      <c r="H55" s="33">
        <v>65</v>
      </c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>
        <v>64</v>
      </c>
      <c r="G56" s="33">
        <v>64</v>
      </c>
      <c r="H56" s="33">
        <v>66</v>
      </c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>
        <v>6</v>
      </c>
      <c r="G57" s="33">
        <v>6</v>
      </c>
      <c r="H57" s="33">
        <v>7</v>
      </c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>
        <v>1</v>
      </c>
      <c r="G58" s="33">
        <v>1</v>
      </c>
      <c r="H58" s="33">
        <v>1</v>
      </c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>
        <v>8</v>
      </c>
      <c r="G59" s="33">
        <v>8</v>
      </c>
      <c r="H59" s="33">
        <v>9</v>
      </c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>
        <v>8</v>
      </c>
      <c r="G60" s="33">
        <v>10</v>
      </c>
      <c r="H60" s="33">
        <v>9</v>
      </c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>
        <v>14</v>
      </c>
      <c r="G61" s="33">
        <v>13</v>
      </c>
      <c r="H61" s="33">
        <v>14</v>
      </c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>
        <v>24</v>
      </c>
      <c r="G62" s="33">
        <v>24</v>
      </c>
      <c r="H62" s="33">
        <v>25</v>
      </c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>
        <v>1</v>
      </c>
      <c r="G63" s="33">
        <v>1</v>
      </c>
      <c r="H63" s="33">
        <v>1</v>
      </c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>
        <v>1</v>
      </c>
      <c r="G64" s="33">
        <v>1</v>
      </c>
      <c r="H64" s="33">
        <v>1</v>
      </c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>
        <v>3</v>
      </c>
      <c r="H65" s="33">
        <v>3</v>
      </c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>
        <v>30</v>
      </c>
      <c r="G67" s="33">
        <v>29</v>
      </c>
      <c r="H67" s="33">
        <v>32</v>
      </c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>
        <v>1</v>
      </c>
      <c r="G68" s="33">
        <v>1</v>
      </c>
      <c r="H68" s="33">
        <v>1</v>
      </c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2</v>
      </c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1037</v>
      </c>
      <c r="G74">
        <f t="shared" si="0"/>
        <v>1070</v>
      </c>
      <c r="H74">
        <f t="shared" si="0"/>
        <v>1110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>
        <v>7</v>
      </c>
      <c r="G104" s="33">
        <v>9</v>
      </c>
      <c r="H104" s="33">
        <v>9</v>
      </c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>
        <v>4</v>
      </c>
      <c r="G106" s="33">
        <v>4</v>
      </c>
      <c r="H106" s="33">
        <v>5</v>
      </c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>
        <v>25</v>
      </c>
      <c r="G108" s="33">
        <v>27</v>
      </c>
      <c r="H108" s="33">
        <v>28</v>
      </c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>
        <v>26</v>
      </c>
      <c r="G109" s="33">
        <v>27</v>
      </c>
      <c r="H109" s="33">
        <v>28</v>
      </c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>
        <v>3</v>
      </c>
      <c r="G111" s="33">
        <v>3</v>
      </c>
      <c r="H111" s="33">
        <v>3</v>
      </c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>
        <v>12</v>
      </c>
      <c r="G112" s="33">
        <v>12</v>
      </c>
      <c r="H112" s="33">
        <v>12</v>
      </c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>
        <v>4</v>
      </c>
      <c r="G113" s="33">
        <v>4</v>
      </c>
      <c r="H113" s="33">
        <v>4</v>
      </c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>
        <v>2</v>
      </c>
      <c r="H114" s="33">
        <v>2</v>
      </c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>
        <v>7</v>
      </c>
      <c r="G115" s="33">
        <v>7</v>
      </c>
      <c r="H115" s="33">
        <v>8</v>
      </c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>
        <v>98</v>
      </c>
      <c r="G116" s="33">
        <v>99</v>
      </c>
      <c r="H116" s="33">
        <v>104</v>
      </c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>
        <v>2</v>
      </c>
      <c r="G117" s="33">
        <v>2</v>
      </c>
      <c r="H117" s="33">
        <v>2</v>
      </c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>
        <v>1</v>
      </c>
      <c r="H118" s="33">
        <v>1</v>
      </c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>
        <v>43</v>
      </c>
      <c r="G119" s="33">
        <v>44</v>
      </c>
      <c r="H119" s="33">
        <v>45</v>
      </c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>
        <v>13</v>
      </c>
      <c r="G120" s="33">
        <v>13</v>
      </c>
      <c r="H120" s="33">
        <v>14</v>
      </c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>
        <v>2</v>
      </c>
      <c r="H121" s="33">
        <v>2</v>
      </c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>
        <v>3</v>
      </c>
      <c r="G123" s="33">
        <v>3</v>
      </c>
      <c r="H123" s="33">
        <v>3</v>
      </c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>
        <v>2</v>
      </c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>
        <v>2</v>
      </c>
      <c r="G127" s="33">
        <v>2</v>
      </c>
      <c r="H127" s="33">
        <v>2</v>
      </c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>
        <v>2</v>
      </c>
      <c r="G128" s="33">
        <v>2</v>
      </c>
      <c r="H128" s="33">
        <v>2</v>
      </c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>
        <v>3</v>
      </c>
      <c r="G129" s="33">
        <v>5</v>
      </c>
      <c r="H129" s="33">
        <v>5</v>
      </c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>
        <v>14</v>
      </c>
      <c r="G130" s="33">
        <v>14</v>
      </c>
      <c r="H130" s="33">
        <v>14</v>
      </c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>
        <v>5</v>
      </c>
      <c r="G131" s="33">
        <v>5</v>
      </c>
      <c r="H131" s="33">
        <v>5</v>
      </c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>
        <v>103</v>
      </c>
      <c r="G132" s="33">
        <v>103</v>
      </c>
      <c r="H132" s="33">
        <v>107</v>
      </c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>
        <v>1</v>
      </c>
      <c r="G133" s="33">
        <v>2</v>
      </c>
      <c r="H133" s="33">
        <v>3</v>
      </c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>
        <v>2</v>
      </c>
      <c r="G134" s="33">
        <v>2</v>
      </c>
      <c r="H134" s="33">
        <v>2</v>
      </c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>
        <v>3</v>
      </c>
      <c r="G135" s="33">
        <v>4</v>
      </c>
      <c r="H135" s="33">
        <v>4</v>
      </c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>
        <v>1</v>
      </c>
      <c r="G136" s="33">
        <v>1</v>
      </c>
      <c r="H136" s="33">
        <v>1</v>
      </c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>
        <v>9</v>
      </c>
      <c r="G138" s="33">
        <v>11</v>
      </c>
      <c r="H138" s="33">
        <v>12</v>
      </c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>
        <v>19</v>
      </c>
      <c r="G139" s="33">
        <v>19</v>
      </c>
      <c r="H139" s="33">
        <v>19</v>
      </c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>
        <v>14</v>
      </c>
      <c r="G140" s="33">
        <v>14</v>
      </c>
      <c r="H140" s="33">
        <v>16</v>
      </c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>
        <v>1</v>
      </c>
      <c r="G141" s="33">
        <v>1</v>
      </c>
      <c r="H141" s="33">
        <v>1</v>
      </c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>
        <v>1</v>
      </c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>
        <v>21</v>
      </c>
      <c r="G144" s="33">
        <v>22</v>
      </c>
      <c r="H144" s="33">
        <v>21</v>
      </c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>
        <v>26</v>
      </c>
      <c r="G145" s="33">
        <v>27</v>
      </c>
      <c r="H145" s="33">
        <v>28</v>
      </c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>
        <v>2</v>
      </c>
      <c r="G146" s="33">
        <v>2</v>
      </c>
      <c r="H146" s="33">
        <v>2</v>
      </c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>
        <v>4</v>
      </c>
      <c r="H148" s="33">
        <v>4</v>
      </c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>
        <v>4</v>
      </c>
      <c r="G149" s="33">
        <v>5</v>
      </c>
      <c r="H149" s="33">
        <v>5</v>
      </c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>
        <v>72</v>
      </c>
      <c r="G151" s="33">
        <v>72</v>
      </c>
      <c r="H151" s="33">
        <v>73</v>
      </c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>
        <v>14</v>
      </c>
      <c r="G152" s="33">
        <v>14</v>
      </c>
      <c r="H152" s="33">
        <v>14</v>
      </c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>
        <v>7</v>
      </c>
      <c r="G153" s="33">
        <v>7</v>
      </c>
      <c r="H153" s="33">
        <v>7</v>
      </c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>
        <v>28</v>
      </c>
      <c r="G154" s="33">
        <v>31</v>
      </c>
      <c r="H154" s="33">
        <v>31</v>
      </c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>
        <v>47</v>
      </c>
      <c r="G155" s="33">
        <v>49</v>
      </c>
      <c r="H155" s="33">
        <v>50</v>
      </c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>
        <v>46</v>
      </c>
      <c r="G156" s="33">
        <v>45</v>
      </c>
      <c r="H156" s="33">
        <v>46</v>
      </c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>
        <v>3</v>
      </c>
      <c r="G157" s="33">
        <v>4</v>
      </c>
      <c r="H157" s="33">
        <v>4</v>
      </c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>
        <v>1</v>
      </c>
      <c r="G158" s="33">
        <v>1</v>
      </c>
      <c r="H158" s="33">
        <v>1</v>
      </c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>
        <v>5</v>
      </c>
      <c r="G159" s="33">
        <v>5</v>
      </c>
      <c r="H159" s="33">
        <v>5</v>
      </c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>
        <v>6</v>
      </c>
      <c r="G160" s="33">
        <v>6</v>
      </c>
      <c r="H160" s="33">
        <v>6</v>
      </c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>
        <v>10</v>
      </c>
      <c r="G161" s="33">
        <v>9</v>
      </c>
      <c r="H161" s="33">
        <v>9</v>
      </c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>
        <v>17</v>
      </c>
      <c r="G162" s="33">
        <v>17</v>
      </c>
      <c r="H162" s="33">
        <v>17</v>
      </c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>
        <v>1</v>
      </c>
      <c r="H164" s="33">
        <v>1</v>
      </c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>
        <v>2</v>
      </c>
      <c r="G165" s="33">
        <v>2</v>
      </c>
      <c r="H165" s="33">
        <v>2</v>
      </c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>
        <v>26</v>
      </c>
      <c r="G167" s="33">
        <v>25</v>
      </c>
      <c r="H167" s="33">
        <v>26</v>
      </c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774</v>
      </c>
      <c r="G174">
        <f>SUM(G104:G170)</f>
        <v>794</v>
      </c>
      <c r="H174">
        <f t="shared" ref="H174:N174" si="3">SUM(H104:H170)</f>
        <v>818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182</v>
      </c>
      <c r="B201" s="59" t="s">
        <v>168</v>
      </c>
      <c r="C201" s="59"/>
      <c r="D201" s="59"/>
      <c r="E201" s="58"/>
      <c r="F201" s="59" t="s">
        <v>183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182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3503905F-60D6-403E-B878-8D9F27A9B0B2}">
      <selection activeCell="P231" sqref="P231"/>
      <pageMargins left="0.75" right="0.75" top="1" bottom="1" header="0.5" footer="0.5"/>
      <headerFooter alignWithMargins="0"/>
    </customSheetView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I11" sqref="I1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6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46082</v>
      </c>
      <c r="G15">
        <f ca="1">OFFSET('Raw Data'!$B$3,$K15,$G$3)</f>
        <v>17</v>
      </c>
      <c r="H15">
        <f ca="1">OFFSET('Raw Data'!$B$103,$K15,$G$3)</f>
        <v>14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9</v>
      </c>
      <c r="H16">
        <f ca="1">OFFSET('Raw Data'!$B$103,$K16,$G$3)</f>
        <v>6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5</v>
      </c>
      <c r="H18">
        <f ca="1">OFFSET('Raw Data'!$B$103,$K18,$G$3)</f>
        <v>5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2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3</v>
      </c>
      <c r="H22">
        <f ca="1">OFFSET('Raw Data'!$B$103,$K22,$G$3)</f>
        <v>3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4</v>
      </c>
      <c r="H23">
        <f ca="1">OFFSET('Raw Data'!$B$103,$K23,$G$3)</f>
        <v>4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8</v>
      </c>
      <c r="H27">
        <f ca="1">OFFSET('Raw Data'!$B$103,$K27,$G$3)</f>
        <v>5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19</v>
      </c>
      <c r="H32">
        <f ca="1">OFFSET('Raw Data'!$B$103,$K32,$G$3)</f>
        <v>16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1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3</v>
      </c>
      <c r="H40">
        <f ca="1">OFFSET('Raw Data'!$B$103,$K40,$G$3)</f>
        <v>2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8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2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66</v>
      </c>
      <c r="H49">
        <f ca="1">OFFSET('Raw Data'!$B$103,$K49,$G$3)</f>
        <v>45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5</v>
      </c>
      <c r="H50">
        <f ca="1">OFFSET('Raw Data'!$B$103,$K50,$G$3)</f>
        <v>4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7</v>
      </c>
      <c r="H51">
        <f ca="1">OFFSET('Raw Data'!$B$103,$K51,$G$3)</f>
        <v>4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1</v>
      </c>
      <c r="H52">
        <f ca="1">OFFSET('Raw Data'!$B$103,$K52,$G$3)</f>
        <v>1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14</v>
      </c>
      <c r="H54">
        <f ca="1">OFFSET('Raw Data'!$B$103,$K54,$G$3)</f>
        <v>9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15</v>
      </c>
      <c r="H57">
        <f ca="1">OFFSET('Raw Data'!$B$103,$K57,$G$3)</f>
        <v>12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2</v>
      </c>
      <c r="H58">
        <f ca="1">OFFSET('Raw Data'!$B$103,$K58,$G$3)</f>
        <v>1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34</v>
      </c>
      <c r="H59">
        <f ca="1">OFFSET('Raw Data'!$B$103,$K59,$G$3)</f>
        <v>28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32</v>
      </c>
      <c r="H62">
        <f ca="1">OFFSET('Raw Data'!$B$103,$K62,$G$3)</f>
        <v>26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21</v>
      </c>
      <c r="H64">
        <f ca="1">OFFSET('Raw Data'!$B$103,$K64,$G$3)</f>
        <v>12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102</v>
      </c>
      <c r="H65">
        <f ca="1">OFFSET('Raw Data'!$B$103,$K65,$G$3)</f>
        <v>73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24</v>
      </c>
      <c r="H66">
        <f ca="1">OFFSET('Raw Data'!$B$103,$K66,$G$3)</f>
        <v>14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25</v>
      </c>
      <c r="H67">
        <f ca="1">OFFSET('Raw Data'!$B$103,$K67,$G$3)</f>
        <v>17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33</v>
      </c>
      <c r="H70">
        <f ca="1">OFFSET('Raw Data'!$B$103,$K70,$G$3)</f>
        <v>28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65</v>
      </c>
      <c r="H72">
        <f ca="1">OFFSET('Raw Data'!$B$103,$K72,$G$3)</f>
        <v>50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133</v>
      </c>
      <c r="H74">
        <f ca="1">OFFSET('Raw Data'!$B$103,$K74,$G$3)</f>
        <v>107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17</v>
      </c>
      <c r="H76">
        <f ca="1">OFFSET('Raw Data'!$B$103,$K76,$G$3)</f>
        <v>14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38</v>
      </c>
      <c r="H77">
        <f ca="1">OFFSET('Raw Data'!$B$103,$K77,$G$3)</f>
        <v>31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66</v>
      </c>
      <c r="H79">
        <f ca="1">OFFSET('Raw Data'!$B$103,$K79,$G$3)</f>
        <v>46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23</v>
      </c>
      <c r="H81">
        <f ca="1">OFFSET('Raw Data'!$B$103,$K81,$G$3)</f>
        <v>21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14</v>
      </c>
      <c r="H82">
        <f ca="1">OFFSET('Raw Data'!$B$103,$K82,$G$3)</f>
        <v>9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2</v>
      </c>
      <c r="H84">
        <f ca="1">OFFSET('Raw Data'!$B$103,$K84,$G$3)</f>
        <v>2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9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4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9</v>
      </c>
      <c r="H91">
        <f ca="1">OFFSET('Raw Data'!$B$103,$K91,$G$3)</f>
        <v>5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13</v>
      </c>
      <c r="H93">
        <f ca="1">OFFSET('Raw Data'!$B$103,$K93,$G$3)</f>
        <v>7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46</v>
      </c>
      <c r="H95">
        <f ca="1">OFFSET('Raw Data'!$B$103,$K95,$G$3)</f>
        <v>28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143</v>
      </c>
      <c r="H97">
        <f ca="1">OFFSET('Raw Data'!$B$103,$K97,$G$3)</f>
        <v>104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6</v>
      </c>
      <c r="H100">
        <f ca="1">OFFSET('Raw Data'!$B$103,$K100,$G$3)</f>
        <v>3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5</v>
      </c>
      <c r="H103">
        <f ca="1">OFFSET('Raw Data'!$B$103,$K103,$G$3)</f>
        <v>5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25</v>
      </c>
      <c r="H104">
        <f ca="1">OFFSET('Raw Data'!$B$103,$K104,$G$3)</f>
        <v>19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1110</v>
      </c>
      <c r="H106">
        <f ca="1">SUM(H15:H104)</f>
        <v>818</v>
      </c>
      <c r="I106">
        <f ca="1">SUM(I15:I104)</f>
        <v>1517</v>
      </c>
      <c r="J106">
        <f ca="1">SUM(J15:J104)</f>
        <v>1083</v>
      </c>
    </row>
  </sheetData>
  <customSheetViews>
    <customSheetView guid="{3503905F-60D6-403E-B878-8D9F27A9B0B2}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2026-05-01T14:36:29Z</dcterms:modified>
</cp:coreProperties>
</file>