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3C74A88A-C390-425C-AEB3-9DBFE2790D38}" xr6:coauthVersionLast="47" xr6:coauthVersionMax="47" xr10:uidLastSave="{00000000-0000-0000-0000-000000000000}"/>
  <bookViews>
    <workbookView xWindow="22932" yWindow="-108" windowWidth="30936" windowHeight="16776" tabRatio="862" xr2:uid="{00000000-000D-0000-FFFF-FFFF00000000}"/>
  </bookViews>
  <sheets>
    <sheet name="WELCOME" sheetId="7" r:id="rId1"/>
    <sheet name="MONTHLY NARRATIVE" sheetId="16" r:id="rId2"/>
    <sheet name="CC SERVED DATASHEET" sheetId="10" r:id="rId3"/>
    <sheet name="CC MONTHLY PERFORMANCE" sheetId="13" r:id="rId4"/>
    <sheet name="METRIC DEFINITIONS" sheetId="12" r:id="rId5"/>
    <sheet name="POPULATION DEFINITIONS" sheetId="15" r:id="rId6"/>
  </sheets>
  <definedNames>
    <definedName name="_xlnm._FilterDatabase" localSheetId="2" hidden="1">'CC SERVED DATASHEET'!#REF!</definedName>
    <definedName name="ICD10_Crosswalk_7_11_2016">#REF!</definedName>
    <definedName name="_xlnm.Print_Area" localSheetId="2">'CC SERVED DATASHEET'!$A$1:$J$80</definedName>
    <definedName name="_xlnm.Print_Titles" localSheetId="3">'CC MONTHLY PERFORMANCE'!$A:$A</definedName>
    <definedName name="_xlnm.Print_Titles" localSheetId="2">'CC SERVED DATASHEET'!$3:$3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34" i="10" l="1"/>
  <c r="I45" i="10" s="1"/>
  <c r="I56" i="10" s="1"/>
  <c r="I67" i="10" s="1"/>
  <c r="I78" i="10" s="1"/>
  <c r="I89" i="10" s="1"/>
  <c r="I100" i="10" s="1"/>
  <c r="I111" i="10" s="1"/>
  <c r="I122" i="10" s="1"/>
  <c r="I133" i="10" s="1"/>
  <c r="I25" i="10"/>
  <c r="M36" i="10" s="1"/>
  <c r="I24" i="10"/>
  <c r="M35" i="10" s="1"/>
  <c r="I23" i="10"/>
  <c r="M34" i="10" s="1"/>
  <c r="I22" i="10"/>
  <c r="M33" i="10" s="1"/>
  <c r="I21" i="10"/>
  <c r="M32" i="10" s="1"/>
  <c r="I20" i="10"/>
  <c r="M31" i="10" s="1"/>
  <c r="I19" i="10"/>
  <c r="I30" i="10" s="1"/>
  <c r="I41" i="10" s="1"/>
  <c r="I52" i="10" s="1"/>
  <c r="I63" i="10" s="1"/>
  <c r="I74" i="10" s="1"/>
  <c r="I85" i="10" s="1"/>
  <c r="I96" i="10" s="1"/>
  <c r="I107" i="10" s="1"/>
  <c r="I118" i="10" s="1"/>
  <c r="I129" i="10" s="1"/>
  <c r="I18" i="10"/>
  <c r="M29" i="10" s="1"/>
  <c r="I17" i="10"/>
  <c r="M28" i="10" s="1"/>
  <c r="I16" i="10"/>
  <c r="I27" i="10" s="1"/>
  <c r="I38" i="10" s="1"/>
  <c r="I49" i="10" s="1"/>
  <c r="I60" i="10" s="1"/>
  <c r="I71" i="10" s="1"/>
  <c r="I82" i="10" s="1"/>
  <c r="I93" i="10" s="1"/>
  <c r="I104" i="10" s="1"/>
  <c r="I115" i="10" s="1"/>
  <c r="I126" i="10" s="1"/>
  <c r="M16" i="10"/>
  <c r="M17" i="10"/>
  <c r="M18" i="10"/>
  <c r="M19" i="10"/>
  <c r="M20" i="10"/>
  <c r="M21" i="10"/>
  <c r="M22" i="10"/>
  <c r="M23" i="10"/>
  <c r="M24" i="10"/>
  <c r="M25" i="10"/>
  <c r="M15" i="10"/>
  <c r="I15" i="10"/>
  <c r="I26" i="10" s="1"/>
  <c r="I33" i="10" l="1"/>
  <c r="I44" i="10" s="1"/>
  <c r="I55" i="10" s="1"/>
  <c r="I66" i="10" s="1"/>
  <c r="I77" i="10" s="1"/>
  <c r="I88" i="10" s="1"/>
  <c r="I99" i="10" s="1"/>
  <c r="I110" i="10" s="1"/>
  <c r="I121" i="10" s="1"/>
  <c r="I132" i="10" s="1"/>
  <c r="I35" i="10"/>
  <c r="I46" i="10" s="1"/>
  <c r="I57" i="10" s="1"/>
  <c r="I68" i="10" s="1"/>
  <c r="I79" i="10" s="1"/>
  <c r="I90" i="10" s="1"/>
  <c r="I101" i="10" s="1"/>
  <c r="I112" i="10" s="1"/>
  <c r="I123" i="10" s="1"/>
  <c r="I29" i="10"/>
  <c r="I40" i="10" s="1"/>
  <c r="I51" i="10" s="1"/>
  <c r="I62" i="10" s="1"/>
  <c r="I73" i="10" s="1"/>
  <c r="I84" i="10" s="1"/>
  <c r="I95" i="10" s="1"/>
  <c r="I106" i="10" s="1"/>
  <c r="I117" i="10" s="1"/>
  <c r="I128" i="10" s="1"/>
  <c r="M27" i="10"/>
  <c r="I36" i="10"/>
  <c r="I47" i="10" s="1"/>
  <c r="I58" i="10" s="1"/>
  <c r="I69" i="10" s="1"/>
  <c r="I80" i="10" s="1"/>
  <c r="I91" i="10" s="1"/>
  <c r="I102" i="10" s="1"/>
  <c r="I113" i="10" s="1"/>
  <c r="I124" i="10" s="1"/>
  <c r="I32" i="10"/>
  <c r="I43" i="10" s="1"/>
  <c r="I54" i="10" s="1"/>
  <c r="I65" i="10" s="1"/>
  <c r="I76" i="10" s="1"/>
  <c r="I87" i="10" s="1"/>
  <c r="I98" i="10" s="1"/>
  <c r="I109" i="10" s="1"/>
  <c r="I120" i="10" s="1"/>
  <c r="I131" i="10" s="1"/>
  <c r="I31" i="10"/>
  <c r="I42" i="10" s="1"/>
  <c r="I53" i="10" s="1"/>
  <c r="I64" i="10" s="1"/>
  <c r="I75" i="10" s="1"/>
  <c r="I86" i="10" s="1"/>
  <c r="I97" i="10" s="1"/>
  <c r="I108" i="10" s="1"/>
  <c r="I119" i="10" s="1"/>
  <c r="I130" i="10" s="1"/>
  <c r="M30" i="10"/>
  <c r="I28" i="10"/>
  <c r="I39" i="10" s="1"/>
  <c r="I50" i="10" s="1"/>
  <c r="I61" i="10" s="1"/>
  <c r="I72" i="10" s="1"/>
  <c r="I83" i="10" s="1"/>
  <c r="I94" i="10" s="1"/>
  <c r="I105" i="10" s="1"/>
  <c r="I116" i="10" s="1"/>
  <c r="I127" i="10" s="1"/>
  <c r="I37" i="10"/>
  <c r="I48" i="10" s="1"/>
  <c r="I59" i="10" s="1"/>
  <c r="I70" i="10" s="1"/>
  <c r="I81" i="10" s="1"/>
  <c r="I92" i="10" s="1"/>
  <c r="I103" i="10" s="1"/>
  <c r="I114" i="10" s="1"/>
  <c r="I125" i="10" s="1"/>
  <c r="M37" i="10"/>
  <c r="M26" i="10"/>
  <c r="M135" i="10" l="1"/>
  <c r="I135" i="10"/>
  <c r="I134" i="10"/>
  <c r="M134" i="10"/>
  <c r="N134" i="10" l="1"/>
  <c r="M38" i="10" l="1"/>
  <c r="M39" i="10"/>
  <c r="M46" i="10"/>
  <c r="M47" i="10"/>
  <c r="H10" i="10"/>
  <c r="E21" i="10" s="1"/>
  <c r="H11" i="10"/>
  <c r="E22" i="10" s="1"/>
  <c r="H12" i="10"/>
  <c r="E23" i="10" s="1"/>
  <c r="H13" i="10"/>
  <c r="E24" i="10" s="1"/>
  <c r="H14" i="10"/>
  <c r="E25" i="10" s="1"/>
  <c r="H9" i="10"/>
  <c r="E20" i="10" s="1"/>
  <c r="H8" i="10"/>
  <c r="E19" i="10" s="1"/>
  <c r="H7" i="10"/>
  <c r="E18" i="10" s="1"/>
  <c r="H6" i="10"/>
  <c r="E17" i="10" s="1"/>
  <c r="H5" i="10"/>
  <c r="E16" i="10" s="1"/>
  <c r="H4" i="10"/>
  <c r="E15" i="10" s="1"/>
  <c r="H15" i="10" s="1"/>
  <c r="E26" i="10" s="1"/>
  <c r="K25" i="10" l="1"/>
  <c r="H25" i="10"/>
  <c r="E36" i="10" s="1"/>
  <c r="K24" i="10"/>
  <c r="H24" i="10"/>
  <c r="E35" i="10" s="1"/>
  <c r="K23" i="10"/>
  <c r="H23" i="10"/>
  <c r="E34" i="10" s="1"/>
  <c r="K22" i="10"/>
  <c r="H22" i="10"/>
  <c r="E33" i="10" s="1"/>
  <c r="K21" i="10"/>
  <c r="H21" i="10"/>
  <c r="E32" i="10" s="1"/>
  <c r="K20" i="10"/>
  <c r="H20" i="10"/>
  <c r="E31" i="10" s="1"/>
  <c r="K19" i="10"/>
  <c r="H19" i="10"/>
  <c r="E30" i="10" s="1"/>
  <c r="K18" i="10"/>
  <c r="H18" i="10"/>
  <c r="E29" i="10" s="1"/>
  <c r="K17" i="10"/>
  <c r="H17" i="10"/>
  <c r="E28" i="10" s="1"/>
  <c r="K16" i="10"/>
  <c r="H16" i="10"/>
  <c r="E27" i="10" s="1"/>
  <c r="H26" i="10"/>
  <c r="E37" i="10" s="1"/>
  <c r="H37" i="10" s="1"/>
  <c r="E48" i="10" s="1"/>
  <c r="K26" i="10"/>
  <c r="N47" i="10"/>
  <c r="M45" i="10"/>
  <c r="N45" i="10" s="1"/>
  <c r="M44" i="10"/>
  <c r="N44" i="10" s="1"/>
  <c r="M43" i="10"/>
  <c r="N43" i="10" s="1"/>
  <c r="M42" i="10"/>
  <c r="N42" i="10" s="1"/>
  <c r="M41" i="10"/>
  <c r="N41" i="10" s="1"/>
  <c r="M40" i="10"/>
  <c r="N40" i="10" s="1"/>
  <c r="N39" i="10"/>
  <c r="M48" i="10"/>
  <c r="N48" i="10" s="1"/>
  <c r="K8" i="10"/>
  <c r="L8" i="10" s="1"/>
  <c r="M8" i="10"/>
  <c r="N8" i="10" s="1"/>
  <c r="K9" i="10"/>
  <c r="L9" i="10" s="1"/>
  <c r="M9" i="10"/>
  <c r="N9" i="10" s="1"/>
  <c r="K10" i="10"/>
  <c r="L10" i="10" s="1"/>
  <c r="M10" i="10"/>
  <c r="N10" i="10" s="1"/>
  <c r="K11" i="10"/>
  <c r="L11" i="10" s="1"/>
  <c r="M11" i="10"/>
  <c r="N11" i="10" s="1"/>
  <c r="K12" i="10"/>
  <c r="L12" i="10" s="1"/>
  <c r="M12" i="10"/>
  <c r="N12" i="10" s="1"/>
  <c r="K13" i="10"/>
  <c r="L13" i="10" s="1"/>
  <c r="M13" i="10"/>
  <c r="N13" i="10" s="1"/>
  <c r="K14" i="10"/>
  <c r="L14" i="10" s="1"/>
  <c r="M14" i="10"/>
  <c r="N14" i="10" s="1"/>
  <c r="K15" i="10"/>
  <c r="N15" i="10"/>
  <c r="N16" i="10"/>
  <c r="N17" i="10"/>
  <c r="N18" i="10"/>
  <c r="N19" i="10"/>
  <c r="N20" i="10"/>
  <c r="N21" i="10"/>
  <c r="N22" i="10"/>
  <c r="N23" i="10"/>
  <c r="N24" i="10"/>
  <c r="L25" i="10"/>
  <c r="N25" i="10"/>
  <c r="N26" i="10"/>
  <c r="N27" i="10"/>
  <c r="N28" i="10"/>
  <c r="N29" i="10"/>
  <c r="N30" i="10"/>
  <c r="N31" i="10"/>
  <c r="N32" i="10"/>
  <c r="N33" i="10"/>
  <c r="N34" i="10"/>
  <c r="N35" i="10"/>
  <c r="N36" i="10"/>
  <c r="N37" i="10"/>
  <c r="Q3" i="13"/>
  <c r="L23" i="10" l="1"/>
  <c r="L21" i="10"/>
  <c r="L16" i="10"/>
  <c r="H36" i="10"/>
  <c r="E47" i="10" s="1"/>
  <c r="K36" i="10"/>
  <c r="H35" i="10"/>
  <c r="E46" i="10" s="1"/>
  <c r="K35" i="10"/>
  <c r="L35" i="10" s="1"/>
  <c r="H34" i="10"/>
  <c r="E45" i="10" s="1"/>
  <c r="K34" i="10"/>
  <c r="K33" i="10"/>
  <c r="H33" i="10"/>
  <c r="E44" i="10" s="1"/>
  <c r="K32" i="10"/>
  <c r="H32" i="10"/>
  <c r="E43" i="10" s="1"/>
  <c r="K31" i="10"/>
  <c r="H31" i="10"/>
  <c r="E42" i="10" s="1"/>
  <c r="L19" i="10"/>
  <c r="K30" i="10"/>
  <c r="H30" i="10"/>
  <c r="E41" i="10" s="1"/>
  <c r="K29" i="10"/>
  <c r="H29" i="10"/>
  <c r="E40" i="10" s="1"/>
  <c r="H28" i="10"/>
  <c r="E39" i="10" s="1"/>
  <c r="K28" i="10"/>
  <c r="H27" i="10"/>
  <c r="E38" i="10" s="1"/>
  <c r="K27" i="10"/>
  <c r="L27" i="10" s="1"/>
  <c r="L26" i="10"/>
  <c r="K37" i="10"/>
  <c r="L37" i="10" s="1"/>
  <c r="M58" i="10"/>
  <c r="N58" i="10" s="1"/>
  <c r="M57" i="10"/>
  <c r="N57" i="10" s="1"/>
  <c r="N46" i="10"/>
  <c r="M56" i="10"/>
  <c r="M55" i="10"/>
  <c r="N55" i="10" s="1"/>
  <c r="M54" i="10"/>
  <c r="N54" i="10" s="1"/>
  <c r="M53" i="10"/>
  <c r="N53" i="10" s="1"/>
  <c r="M52" i="10"/>
  <c r="M51" i="10"/>
  <c r="M50" i="10"/>
  <c r="N50" i="10" s="1"/>
  <c r="M49" i="10"/>
  <c r="N49" i="10" s="1"/>
  <c r="N38" i="10"/>
  <c r="H48" i="10"/>
  <c r="E59" i="10" s="1"/>
  <c r="K48" i="10"/>
  <c r="M59" i="10"/>
  <c r="L24" i="10"/>
  <c r="L22" i="10"/>
  <c r="L20" i="10"/>
  <c r="L18" i="10"/>
  <c r="L17" i="10"/>
  <c r="L15" i="10"/>
  <c r="L36" i="10" l="1"/>
  <c r="H47" i="10"/>
  <c r="E58" i="10" s="1"/>
  <c r="K47" i="10"/>
  <c r="H46" i="10"/>
  <c r="E57" i="10" s="1"/>
  <c r="K46" i="10"/>
  <c r="L34" i="10"/>
  <c r="H45" i="10"/>
  <c r="E56" i="10" s="1"/>
  <c r="K45" i="10"/>
  <c r="L33" i="10"/>
  <c r="H44" i="10"/>
  <c r="E55" i="10" s="1"/>
  <c r="K44" i="10"/>
  <c r="L32" i="10"/>
  <c r="H43" i="10"/>
  <c r="E54" i="10" s="1"/>
  <c r="K43" i="10"/>
  <c r="L43" i="10" s="1"/>
  <c r="H42" i="10"/>
  <c r="E53" i="10" s="1"/>
  <c r="K42" i="10"/>
  <c r="L31" i="10"/>
  <c r="H41" i="10"/>
  <c r="E52" i="10" s="1"/>
  <c r="K41" i="10"/>
  <c r="L30" i="10"/>
  <c r="H40" i="10"/>
  <c r="E51" i="10" s="1"/>
  <c r="K40" i="10"/>
  <c r="L29" i="10"/>
  <c r="L28" i="10"/>
  <c r="H39" i="10"/>
  <c r="E50" i="10" s="1"/>
  <c r="K39" i="10"/>
  <c r="H38" i="10"/>
  <c r="E49" i="10" s="1"/>
  <c r="K38" i="10"/>
  <c r="L38" i="10" s="1"/>
  <c r="M69" i="10"/>
  <c r="N69" i="10" s="1"/>
  <c r="M68" i="10"/>
  <c r="M67" i="10"/>
  <c r="N67" i="10" s="1"/>
  <c r="N56" i="10"/>
  <c r="M66" i="10"/>
  <c r="M65" i="10"/>
  <c r="N65" i="10" s="1"/>
  <c r="M64" i="10"/>
  <c r="N52" i="10"/>
  <c r="M63" i="10"/>
  <c r="N63" i="10" s="1"/>
  <c r="M62" i="10"/>
  <c r="N62" i="10" s="1"/>
  <c r="N51" i="10"/>
  <c r="M61" i="10"/>
  <c r="M60" i="10"/>
  <c r="N60" i="10" s="1"/>
  <c r="N59" i="10"/>
  <c r="L48" i="10"/>
  <c r="M70" i="10"/>
  <c r="N70" i="10" s="1"/>
  <c r="H59" i="10"/>
  <c r="E70" i="10" s="1"/>
  <c r="K59" i="10"/>
  <c r="L39" i="10" l="1"/>
  <c r="L47" i="10"/>
  <c r="H58" i="10"/>
  <c r="E69" i="10" s="1"/>
  <c r="K58" i="10"/>
  <c r="H57" i="10"/>
  <c r="E68" i="10" s="1"/>
  <c r="K57" i="10"/>
  <c r="L57" i="10" s="1"/>
  <c r="L46" i="10"/>
  <c r="L45" i="10"/>
  <c r="H56" i="10"/>
  <c r="E67" i="10" s="1"/>
  <c r="K56" i="10"/>
  <c r="L44" i="10"/>
  <c r="H55" i="10"/>
  <c r="E66" i="10" s="1"/>
  <c r="K55" i="10"/>
  <c r="H54" i="10"/>
  <c r="E65" i="10" s="1"/>
  <c r="K54" i="10"/>
  <c r="L42" i="10"/>
  <c r="H53" i="10"/>
  <c r="E64" i="10" s="1"/>
  <c r="K53" i="10"/>
  <c r="L41" i="10"/>
  <c r="H52" i="10"/>
  <c r="E63" i="10" s="1"/>
  <c r="K52" i="10"/>
  <c r="L52" i="10" s="1"/>
  <c r="L40" i="10"/>
  <c r="H51" i="10"/>
  <c r="E62" i="10" s="1"/>
  <c r="K51" i="10"/>
  <c r="L51" i="10" s="1"/>
  <c r="H50" i="10"/>
  <c r="E61" i="10" s="1"/>
  <c r="K50" i="10"/>
  <c r="H49" i="10"/>
  <c r="E60" i="10" s="1"/>
  <c r="K49" i="10"/>
  <c r="M80" i="10"/>
  <c r="N80" i="10" s="1"/>
  <c r="N68" i="10"/>
  <c r="M79" i="10"/>
  <c r="N79" i="10" s="1"/>
  <c r="M78" i="10"/>
  <c r="N78" i="10" s="1"/>
  <c r="N66" i="10"/>
  <c r="M77" i="10"/>
  <c r="N77" i="10" s="1"/>
  <c r="M76" i="10"/>
  <c r="N76" i="10" s="1"/>
  <c r="M75" i="10"/>
  <c r="N64" i="10"/>
  <c r="M74" i="10"/>
  <c r="N74" i="10" s="1"/>
  <c r="M73" i="10"/>
  <c r="N73" i="10" s="1"/>
  <c r="M72" i="10"/>
  <c r="N72" i="10" s="1"/>
  <c r="N61" i="10"/>
  <c r="M71" i="10"/>
  <c r="N71" i="10" s="1"/>
  <c r="L59" i="10"/>
  <c r="H70" i="10"/>
  <c r="E81" i="10" s="1"/>
  <c r="K70" i="10"/>
  <c r="M81" i="10"/>
  <c r="N81" i="10" s="1"/>
  <c r="L53" i="10" l="1"/>
  <c r="L58" i="10"/>
  <c r="H69" i="10"/>
  <c r="E80" i="10" s="1"/>
  <c r="K69" i="10"/>
  <c r="H68" i="10"/>
  <c r="E79" i="10" s="1"/>
  <c r="K68" i="10"/>
  <c r="L56" i="10"/>
  <c r="H67" i="10"/>
  <c r="E78" i="10" s="1"/>
  <c r="K67" i="10"/>
  <c r="L55" i="10"/>
  <c r="H66" i="10"/>
  <c r="E77" i="10" s="1"/>
  <c r="K66" i="10"/>
  <c r="L54" i="10"/>
  <c r="H65" i="10"/>
  <c r="E76" i="10" s="1"/>
  <c r="K65" i="10"/>
  <c r="H64" i="10"/>
  <c r="E75" i="10" s="1"/>
  <c r="K64" i="10"/>
  <c r="H63" i="10"/>
  <c r="E74" i="10" s="1"/>
  <c r="K63" i="10"/>
  <c r="H62" i="10"/>
  <c r="E73" i="10" s="1"/>
  <c r="K62" i="10"/>
  <c r="L50" i="10"/>
  <c r="H61" i="10"/>
  <c r="E72" i="10" s="1"/>
  <c r="K61" i="10"/>
  <c r="H60" i="10"/>
  <c r="E71" i="10" s="1"/>
  <c r="K60" i="10"/>
  <c r="L49" i="10"/>
  <c r="L70" i="10"/>
  <c r="M91" i="10"/>
  <c r="M90" i="10"/>
  <c r="M89" i="10"/>
  <c r="M88" i="10"/>
  <c r="N88" i="10" s="1"/>
  <c r="M87" i="10"/>
  <c r="N87" i="10" s="1"/>
  <c r="M86" i="10"/>
  <c r="N75" i="10"/>
  <c r="M85" i="10"/>
  <c r="N85" i="10" s="1"/>
  <c r="M84" i="10"/>
  <c r="N84" i="10" s="1"/>
  <c r="M83" i="10"/>
  <c r="N83" i="10" s="1"/>
  <c r="M82" i="10"/>
  <c r="N82" i="10" s="1"/>
  <c r="M92" i="10"/>
  <c r="N92" i="10" s="1"/>
  <c r="H81" i="10"/>
  <c r="E92" i="10" s="1"/>
  <c r="K81" i="10"/>
  <c r="L65" i="10" l="1"/>
  <c r="L69" i="10"/>
  <c r="H80" i="10"/>
  <c r="E91" i="10" s="1"/>
  <c r="K80" i="10"/>
  <c r="H79" i="10"/>
  <c r="E90" i="10" s="1"/>
  <c r="K79" i="10"/>
  <c r="L68" i="10"/>
  <c r="L67" i="10"/>
  <c r="H78" i="10"/>
  <c r="E89" i="10" s="1"/>
  <c r="K78" i="10"/>
  <c r="L66" i="10"/>
  <c r="H77" i="10"/>
  <c r="E88" i="10" s="1"/>
  <c r="K77" i="10"/>
  <c r="L77" i="10" s="1"/>
  <c r="H76" i="10"/>
  <c r="E87" i="10" s="1"/>
  <c r="K76" i="10"/>
  <c r="L64" i="10"/>
  <c r="H75" i="10"/>
  <c r="E86" i="10" s="1"/>
  <c r="K75" i="10"/>
  <c r="L75" i="10" s="1"/>
  <c r="L63" i="10"/>
  <c r="H74" i="10"/>
  <c r="E85" i="10" s="1"/>
  <c r="K74" i="10"/>
  <c r="L74" i="10" s="1"/>
  <c r="H73" i="10"/>
  <c r="E84" i="10" s="1"/>
  <c r="K73" i="10"/>
  <c r="L62" i="10"/>
  <c r="L61" i="10"/>
  <c r="H72" i="10"/>
  <c r="E83" i="10" s="1"/>
  <c r="K72" i="10"/>
  <c r="H71" i="10"/>
  <c r="E82" i="10" s="1"/>
  <c r="K71" i="10"/>
  <c r="L60" i="10"/>
  <c r="N91" i="10"/>
  <c r="M102" i="10"/>
  <c r="N102" i="10" s="1"/>
  <c r="M101" i="10"/>
  <c r="N101" i="10" s="1"/>
  <c r="N90" i="10"/>
  <c r="M100" i="10"/>
  <c r="N100" i="10" s="1"/>
  <c r="N89" i="10"/>
  <c r="M99" i="10"/>
  <c r="M98" i="10"/>
  <c r="N98" i="10" s="1"/>
  <c r="M97" i="10"/>
  <c r="N86" i="10"/>
  <c r="M96" i="10"/>
  <c r="N96" i="10" s="1"/>
  <c r="M95" i="10"/>
  <c r="N95" i="10" s="1"/>
  <c r="M94" i="10"/>
  <c r="N94" i="10" s="1"/>
  <c r="M93" i="10"/>
  <c r="N93" i="10" s="1"/>
  <c r="L81" i="10"/>
  <c r="H92" i="10"/>
  <c r="E103" i="10" s="1"/>
  <c r="K92" i="10"/>
  <c r="M103" i="10"/>
  <c r="N103" i="10" s="1"/>
  <c r="L80" i="10" l="1"/>
  <c r="H91" i="10"/>
  <c r="E102" i="10" s="1"/>
  <c r="K91" i="10"/>
  <c r="H90" i="10"/>
  <c r="E101" i="10" s="1"/>
  <c r="K90" i="10"/>
  <c r="L90" i="10" s="1"/>
  <c r="L79" i="10"/>
  <c r="L78" i="10"/>
  <c r="H89" i="10"/>
  <c r="E100" i="10" s="1"/>
  <c r="K89" i="10"/>
  <c r="H88" i="10"/>
  <c r="E99" i="10" s="1"/>
  <c r="K88" i="10"/>
  <c r="L88" i="10" s="1"/>
  <c r="L76" i="10"/>
  <c r="H87" i="10"/>
  <c r="E98" i="10" s="1"/>
  <c r="K87" i="10"/>
  <c r="H86" i="10"/>
  <c r="E97" i="10" s="1"/>
  <c r="K86" i="10"/>
  <c r="H85" i="10"/>
  <c r="E96" i="10" s="1"/>
  <c r="K85" i="10"/>
  <c r="L85" i="10" s="1"/>
  <c r="L73" i="10"/>
  <c r="H84" i="10"/>
  <c r="E95" i="10" s="1"/>
  <c r="K84" i="10"/>
  <c r="L84" i="10" s="1"/>
  <c r="L72" i="10"/>
  <c r="H83" i="10"/>
  <c r="E94" i="10" s="1"/>
  <c r="K83" i="10"/>
  <c r="L83" i="10" s="1"/>
  <c r="H82" i="10"/>
  <c r="E93" i="10" s="1"/>
  <c r="K82" i="10"/>
  <c r="L71" i="10"/>
  <c r="L92" i="10"/>
  <c r="M113" i="10"/>
  <c r="N113" i="10" s="1"/>
  <c r="M112" i="10"/>
  <c r="M111" i="10"/>
  <c r="M110" i="10"/>
  <c r="N110" i="10" s="1"/>
  <c r="N99" i="10"/>
  <c r="M109" i="10"/>
  <c r="N109" i="10" s="1"/>
  <c r="M108" i="10"/>
  <c r="N108" i="10" s="1"/>
  <c r="N97" i="10"/>
  <c r="M107" i="10"/>
  <c r="N107" i="10" s="1"/>
  <c r="M106" i="10"/>
  <c r="N106" i="10" s="1"/>
  <c r="M105" i="10"/>
  <c r="N105" i="10" s="1"/>
  <c r="M104" i="10"/>
  <c r="N104" i="10" s="1"/>
  <c r="M114" i="10"/>
  <c r="H103" i="10"/>
  <c r="E114" i="10" s="1"/>
  <c r="K103" i="10"/>
  <c r="L91" i="10" l="1"/>
  <c r="H102" i="10"/>
  <c r="E113" i="10" s="1"/>
  <c r="K102" i="10"/>
  <c r="H101" i="10"/>
  <c r="E112" i="10" s="1"/>
  <c r="K101" i="10"/>
  <c r="L89" i="10"/>
  <c r="H100" i="10"/>
  <c r="E111" i="10" s="1"/>
  <c r="K100" i="10"/>
  <c r="L100" i="10" s="1"/>
  <c r="H99" i="10"/>
  <c r="E110" i="10" s="1"/>
  <c r="K99" i="10"/>
  <c r="H98" i="10"/>
  <c r="E109" i="10" s="1"/>
  <c r="K98" i="10"/>
  <c r="L87" i="10"/>
  <c r="L86" i="10"/>
  <c r="H97" i="10"/>
  <c r="E108" i="10" s="1"/>
  <c r="K97" i="10"/>
  <c r="L97" i="10" s="1"/>
  <c r="H96" i="10"/>
  <c r="E107" i="10" s="1"/>
  <c r="K96" i="10"/>
  <c r="H95" i="10"/>
  <c r="E106" i="10" s="1"/>
  <c r="K95" i="10"/>
  <c r="H94" i="10"/>
  <c r="E105" i="10" s="1"/>
  <c r="K94" i="10"/>
  <c r="L82" i="10"/>
  <c r="H93" i="10"/>
  <c r="E104" i="10" s="1"/>
  <c r="K93" i="10"/>
  <c r="M124" i="10"/>
  <c r="N124" i="10" s="1"/>
  <c r="M123" i="10"/>
  <c r="N112" i="10"/>
  <c r="M122" i="10"/>
  <c r="N122" i="10" s="1"/>
  <c r="N111" i="10"/>
  <c r="M121" i="10"/>
  <c r="N121" i="10" s="1"/>
  <c r="M120" i="10"/>
  <c r="N120" i="10" s="1"/>
  <c r="M119" i="10"/>
  <c r="N119" i="10" s="1"/>
  <c r="M118" i="10"/>
  <c r="N118" i="10" s="1"/>
  <c r="M117" i="10"/>
  <c r="N117" i="10" s="1"/>
  <c r="M116" i="10"/>
  <c r="N116" i="10" s="1"/>
  <c r="M115" i="10"/>
  <c r="N115" i="10" s="1"/>
  <c r="N114" i="10"/>
  <c r="L103" i="10"/>
  <c r="H114" i="10"/>
  <c r="E125" i="10" s="1"/>
  <c r="K114" i="10"/>
  <c r="M125" i="10"/>
  <c r="N125" i="10" s="1"/>
  <c r="L98" i="10" l="1"/>
  <c r="L102" i="10"/>
  <c r="H113" i="10"/>
  <c r="E124" i="10" s="1"/>
  <c r="K113" i="10"/>
  <c r="H112" i="10"/>
  <c r="E123" i="10" s="1"/>
  <c r="K112" i="10"/>
  <c r="L112" i="10" s="1"/>
  <c r="L101" i="10"/>
  <c r="H111" i="10"/>
  <c r="E122" i="10" s="1"/>
  <c r="K111" i="10"/>
  <c r="L99" i="10"/>
  <c r="H110" i="10"/>
  <c r="E121" i="10" s="1"/>
  <c r="K110" i="10"/>
  <c r="H109" i="10"/>
  <c r="E120" i="10" s="1"/>
  <c r="K109" i="10"/>
  <c r="L109" i="10" s="1"/>
  <c r="H108" i="10"/>
  <c r="E119" i="10" s="1"/>
  <c r="K108" i="10"/>
  <c r="L96" i="10"/>
  <c r="H107" i="10"/>
  <c r="E118" i="10" s="1"/>
  <c r="K107" i="10"/>
  <c r="L107" i="10" s="1"/>
  <c r="L95" i="10"/>
  <c r="H106" i="10"/>
  <c r="E117" i="10" s="1"/>
  <c r="K106" i="10"/>
  <c r="L94" i="10"/>
  <c r="H105" i="10"/>
  <c r="E116" i="10" s="1"/>
  <c r="K105" i="10"/>
  <c r="L93" i="10"/>
  <c r="H104" i="10"/>
  <c r="E115" i="10" s="1"/>
  <c r="K104" i="10"/>
  <c r="L114" i="10"/>
  <c r="N123" i="10"/>
  <c r="M133" i="10"/>
  <c r="M132" i="10"/>
  <c r="N132" i="10" s="1"/>
  <c r="M131" i="10"/>
  <c r="N131" i="10" s="1"/>
  <c r="M130" i="10"/>
  <c r="N130" i="10" s="1"/>
  <c r="M129" i="10"/>
  <c r="N129" i="10" s="1"/>
  <c r="M128" i="10"/>
  <c r="N128" i="10" s="1"/>
  <c r="M127" i="10"/>
  <c r="N127" i="10" s="1"/>
  <c r="M126" i="10"/>
  <c r="N126" i="10" s="1"/>
  <c r="H125" i="10"/>
  <c r="K125" i="10"/>
  <c r="L110" i="10" l="1"/>
  <c r="L113" i="10"/>
  <c r="H124" i="10"/>
  <c r="E135" i="10" s="1"/>
  <c r="H135" i="10" s="1"/>
  <c r="K124" i="10"/>
  <c r="H123" i="10"/>
  <c r="E134" i="10" s="1"/>
  <c r="K123" i="10"/>
  <c r="L123" i="10" s="1"/>
  <c r="L111" i="10"/>
  <c r="H122" i="10"/>
  <c r="E133" i="10" s="1"/>
  <c r="K122" i="10"/>
  <c r="H121" i="10"/>
  <c r="E132" i="10" s="1"/>
  <c r="K121" i="10"/>
  <c r="L121" i="10" s="1"/>
  <c r="H120" i="10"/>
  <c r="E131" i="10" s="1"/>
  <c r="K120" i="10"/>
  <c r="L108" i="10"/>
  <c r="H119" i="10"/>
  <c r="E130" i="10" s="1"/>
  <c r="K119" i="10"/>
  <c r="H118" i="10"/>
  <c r="E129" i="10" s="1"/>
  <c r="K118" i="10"/>
  <c r="L106" i="10"/>
  <c r="H117" i="10"/>
  <c r="E128" i="10" s="1"/>
  <c r="K117" i="10"/>
  <c r="L117" i="10" s="1"/>
  <c r="L105" i="10"/>
  <c r="H116" i="10"/>
  <c r="E127" i="10" s="1"/>
  <c r="K116" i="10"/>
  <c r="L116" i="10" s="1"/>
  <c r="L104" i="10"/>
  <c r="H115" i="10"/>
  <c r="E126" i="10" s="1"/>
  <c r="K115" i="10"/>
  <c r="N133" i="10"/>
  <c r="L125" i="10"/>
  <c r="L124" i="10" l="1"/>
  <c r="K135" i="10"/>
  <c r="L135" i="10" s="1"/>
  <c r="N135" i="10"/>
  <c r="H134" i="10"/>
  <c r="K134" i="10"/>
  <c r="L134" i="10" s="1"/>
  <c r="L122" i="10"/>
  <c r="H133" i="10"/>
  <c r="K133" i="10"/>
  <c r="H132" i="10"/>
  <c r="K132" i="10"/>
  <c r="L132" i="10" s="1"/>
  <c r="L120" i="10"/>
  <c r="H131" i="10"/>
  <c r="K131" i="10"/>
  <c r="L131" i="10" s="1"/>
  <c r="L119" i="10"/>
  <c r="H130" i="10"/>
  <c r="K130" i="10"/>
  <c r="L130" i="10" s="1"/>
  <c r="L118" i="10"/>
  <c r="H129" i="10"/>
  <c r="K129" i="10"/>
  <c r="H128" i="10"/>
  <c r="K128" i="10"/>
  <c r="H127" i="10"/>
  <c r="K127" i="10"/>
  <c r="L115" i="10"/>
  <c r="H126" i="10"/>
  <c r="K126" i="10"/>
  <c r="L126" i="10" s="1"/>
  <c r="Q4" i="13"/>
  <c r="Q5" i="13"/>
  <c r="Q6" i="13"/>
  <c r="Q7" i="13"/>
  <c r="Q8" i="13"/>
  <c r="Q9" i="13"/>
  <c r="Q10" i="13"/>
  <c r="Q11" i="13"/>
  <c r="Q12" i="13"/>
  <c r="Q13" i="13"/>
  <c r="Q14" i="13"/>
  <c r="L133" i="10" l="1"/>
  <c r="L129" i="10"/>
  <c r="L128" i="10"/>
  <c r="L127" i="10"/>
  <c r="M5" i="10"/>
  <c r="M6" i="10"/>
  <c r="M7" i="10"/>
  <c r="N7" i="10" l="1"/>
  <c r="N6" i="10"/>
  <c r="N5" i="10"/>
  <c r="M4" i="10"/>
  <c r="N4" i="10" s="1"/>
  <c r="K7" i="10"/>
  <c r="K6" i="10"/>
  <c r="K5" i="10"/>
  <c r="K4" i="10"/>
  <c r="H14" i="13" l="1"/>
  <c r="H13" i="13"/>
  <c r="H12" i="13"/>
  <c r="H11" i="13"/>
  <c r="H10" i="13"/>
  <c r="H9" i="13"/>
  <c r="H8" i="13"/>
  <c r="D14" i="13"/>
  <c r="D13" i="13"/>
  <c r="D12" i="13"/>
  <c r="D11" i="13"/>
  <c r="D10" i="13"/>
  <c r="D9" i="13"/>
  <c r="D8" i="13"/>
  <c r="H7" i="13"/>
  <c r="H6" i="13"/>
  <c r="H5" i="13"/>
  <c r="H4" i="13"/>
  <c r="H3" i="13"/>
  <c r="D6" i="13"/>
  <c r="D5" i="13"/>
  <c r="D4" i="13"/>
  <c r="D3" i="13"/>
  <c r="D7" i="13"/>
  <c r="L4" i="10" l="1"/>
  <c r="L5" i="10"/>
  <c r="L7" i="10"/>
  <c r="L6" i="10"/>
</calcChain>
</file>

<file path=xl/sharedStrings.xml><?xml version="1.0" encoding="utf-8"?>
<sst xmlns="http://schemas.openxmlformats.org/spreadsheetml/2006/main" count="228" uniqueCount="102">
  <si>
    <t>[ME ABBREVIATION] CC DATA</t>
  </si>
  <si>
    <t>Adult acute care high utilizers</t>
  </si>
  <si>
    <t>Individuals discharged from a SMHTF</t>
  </si>
  <si>
    <t>Individual awaiting placement in a SMHTF</t>
  </si>
  <si>
    <t>·         Defined as percent of persons enrolled in care coordination that receive an acute care service (i.e., crisis stabilization, inpatient, or inpatient detoxification) within 30 days following a discharge from an acute care service.</t>
  </si>
  <si>
    <t xml:space="preserve">o   Tracking of events begins at the point in time that a person was enrolled and identified as participating in Care Coordination.  Events prior to enrollment will not be considered.  </t>
  </si>
  <si>
    <t>·         Numerator is the cumulative number of persons (not events or admissions) enrolled in care coordination that had a subsequent acute care service within 30 days of a discharge from a prior acute care service.</t>
  </si>
  <si>
    <t>·         NOTE: An individual enrolled in care coordination that has more than one readmission in a 30 day period is only counted once.</t>
  </si>
  <si>
    <t xml:space="preserve">o   Tracking of events begins at the point in time a person was enrolled in Care Coordination.  Events prior to enrollment will not be considered.  </t>
  </si>
  <si>
    <t>·         Persons with more than one acute care admission in a reporting period should have the number of days between events summed together and divided by the number of events within the reporting period.</t>
  </si>
  <si>
    <t xml:space="preserve">o   Data source is the SMHTF Seeking Placement List that is jointly maintained by SMHTFs and MEs. </t>
  </si>
  <si>
    <t>§  The spreadsheets are completed by MEs, submitted to the SMHTFs who in turn submit to Department Headquarters.  Headquarter personnel consolidate the spreadsheets into one and process the data after the monthly ME data submission (the weekend after the 18th of the month).</t>
  </si>
  <si>
    <t>·         Defined as the average duration between the date a person receiving care coordination was discharged from an acute care episode and the date of the first service provided in the community.</t>
  </si>
  <si>
    <t>·         Calculated by subtracting the date discharged from an acute care episode from the date of the first service provided.</t>
  </si>
  <si>
    <t>·         NOTE: Services are not restricted to SAMH funded only.</t>
  </si>
  <si>
    <t>·         Defined as the average duration between the date a person receiving care coordination was discharged from a SMHTF episode and the date of the first service provided in the community.</t>
  </si>
  <si>
    <t>·         Calculated, per person, by subtracting the date discharged from a SMHTF, and the date of the first service provided.</t>
  </si>
  <si>
    <t>·         The earliest you can calculate the readmission rate for a given month is 30 days after the end of the month, because a resident admitted on the last day of the month is at risk of a 30-day readmission for the 30 day period following admission.</t>
  </si>
  <si>
    <t>·         Denominator is the cumulative number of persons enrolled in care coordination and are admitted to an acute care service.</t>
  </si>
  <si>
    <t>·         Sum the dates between the discharge and first service and divide the result by the number of acute care setting discharges.</t>
  </si>
  <si>
    <t>·         Sum the dates between the discharge and first service and divide the result by the number of SMHTF discharges.</t>
  </si>
  <si>
    <t xml:space="preserve">NOTE:  VALUES EACH MONTH ARE DISCRETE.  </t>
  </si>
  <si>
    <t xml:space="preserve">Other as approved by the Department (SPECIFY) </t>
  </si>
  <si>
    <t>ROW # (DCF USE ONLY)
A</t>
  </si>
  <si>
    <t>MANAGING ENTITY
B</t>
  </si>
  <si>
    <t>START OF MONTH
C</t>
  </si>
  <si>
    <t>POPULATION
D</t>
  </si>
  <si>
    <t>NUMBER OF INDIVIDUALS ENROLLED AT BEGINNING OF MONTH
(CARRY OVER FROM PRIOR REPORTING PERIOD
E</t>
  </si>
  <si>
    <t>NUMBER OF NEW INDIVIDUALS ENROLLED THIS MONTH
F</t>
  </si>
  <si>
    <t>NUMBER OF INDIVIDUALS DISCHARGED THIS MONTH
G</t>
  </si>
  <si>
    <t>NUMBER OF INDIVIDUALS ENROLLED AT THE END OF THE MONTH
H</t>
  </si>
  <si>
    <t>TOTAL NUMBER OF PERSONS SERVED YEAR TO DATE
I</t>
  </si>
  <si>
    <t xml:space="preserve">Template 21
Monthly Care Coordination Report </t>
  </si>
  <si>
    <t>NUMBER OF PERSONS ENROLLED IN CARE COORDINATION ADMITTED TO A CSU/INPATIENT OR INPATIENT DETOXIFICATION FACILITY
E</t>
  </si>
  <si>
    <t>NUMBER OF PERSONS ENROLLED IN CARE COORDINATION READMITTED TO A CSU/INPATIENT OR INPATIENT DETOXIFICATION FACILITY
F</t>
  </si>
  <si>
    <t>PERCENT OF PERSONS ENROLLED IN CARE COORDINATION DISCHARGED FROM A CIVIL SMHTF WITHIN 30 DAYS (MUST USE SEEKING PLACEMENT LIST)
H</t>
  </si>
  <si>
    <t>NUMBER OF PERSONS ENROLLED IN CARE COORDINATION DISCHARGED FROM A CIVIL SMHTF
I</t>
  </si>
  <si>
    <t>AVERAGE LENGTH OF TIME IN DAYS BETWEEN ACUTE CARE ADMISSIONS FOR PERSONS ENROLLED IN CARE COORDINATION 
G</t>
  </si>
  <si>
    <t>DATA CHECK</t>
  </si>
  <si>
    <t>TOTAL NUMBER OF PERSONS SERVED YEAR TO DATE
I CHECK</t>
  </si>
  <si>
    <t>NUMBER OF INDIVIDUALS ENROLLED AT THE END OF THE MONTH
H CHECK</t>
  </si>
  <si>
    <t>PERCENT OF PERSONS ENROLLED IN CARE COORDINATION READMITTED TO A CSU/INPATIENT FACILITY OR INPATIENT DETOXIFICATION FACILITY WITHIN 30 DAYS D</t>
  </si>
  <si>
    <t>PERCENT OF PERSONS ENROLLED IN CARE COORDINATION DISCHARGED FROM A CIVIL SMHTF WITHIN 30 DAYS (MUST USE SEEKING PLACEMENT LIST) H</t>
  </si>
  <si>
    <t>AVERAGE LENGTH OF TIME IN DAYS FROM A SMHTF DISCHARGE TO LINKAGE TO SERVICES IN THE COMMUNITY FOR PERSONS ENROLLED IN CARE COORDINATION  L</t>
  </si>
  <si>
    <t>·         Defined as average duration between one acute care episode (i.e., crisis stabilization, inpatient, or inpatient detoxification) and a subsequent acute care episode for persons enrolled in care coordination.</t>
  </si>
  <si>
    <t>·         Calculated, per person, by subtracting the discharge date for a prior acute care episode from the most recent admission to an acute care episode  for persons enrolled in care coordination.</t>
  </si>
  <si>
    <t>NUMBER OF PERSONS ENROLLED IN CARE COORDINATION DISCHARGED FROM CIVIL SMHTF WITHIN 30 DAYS
J</t>
  </si>
  <si>
    <t>Families with infants experiencing or at risk for NAS or SEN</t>
  </si>
  <si>
    <t>Adult acute care high utilizers:</t>
  </si>
  <si>
    <t>• Adults with three (3) or more acute care admissions within 180 days;
• Adults with acute care admissions that last 16 days or longer;
• Adults with three (3) or more evaluations at an acute care facility within 180 days, regardless of admission.</t>
  </si>
  <si>
    <t>Adults with a SMI awaiting discharge from a SMHTF back to the community.</t>
  </si>
  <si>
    <t>Adults with a SMI awaiting placement in a SMHTF</t>
  </si>
  <si>
    <t>Individuals discharged from a SMHTF:</t>
  </si>
  <si>
    <t>Individual awaiting placement in a SMHTF:</t>
  </si>
  <si>
    <t>Persons with a SED, SMI, SUD, or co-occurring disorders who are involved with the criminal justice system, including:
• a history of multiple arrests,
• involuntary placements, or 
• violations of parole leading to institutionalization or incarceration.</t>
  </si>
  <si>
    <t>Children and parents or caretakers in the child welfare system with behavioral health needs, including adolescents, as defined in s. 394.492, who require assistance in transitioning to services provided in 4 the adult system of care.</t>
  </si>
  <si>
    <t>Children and adolescents under 18 years of age with three (3) or more admissions into a crisis stabilization unit or an inpatient psychiatric hospital within 180 days, including: 
    • Children being discharged from Baker Act Receiving Facilities, Emergency Rooms, jails, or juvenile justice facilities at least one time, who are at risk of re-entry into these institutions or of high utilization for crisis stabilization. 
    • Children and adolescents who have recently resided in, or are currently awaiting admission to or discharge from, a treatment facility for children and adolescents as defined in s. 394.455, which includes facilities (hospital, community facility, public or private facility, or receiving or treatment facility) and residential facilities for mental health, or co-occurring disorders.</t>
  </si>
  <si>
    <t>Families with infants experiencing or at risk for NAS or SEN:</t>
  </si>
  <si>
    <t>Families with infants experiencing or at risk for Neonatal Abstinence Syndrome or Substance Exposed Newborn.</t>
  </si>
  <si>
    <t>Caretakers and parents with an SMI, SUD, or co-occurring disorders considered at risk for involvement with child welfare.</t>
  </si>
  <si>
    <t>Individuals identified by the Department, Managing Entities, or Network Service Providers as potentially high risk due to concerns that warrant Care Coordination.</t>
  </si>
  <si>
    <t>Other as approved by the Department (SPECIFY):</t>
  </si>
  <si>
    <t>Population Definitions:</t>
  </si>
  <si>
    <t>Persons involved with the criminal justice system:</t>
  </si>
  <si>
    <t>Families involved in the child welfare system with behavioral health needs:</t>
  </si>
  <si>
    <t>Children and adolescent acute care high utilizers:</t>
  </si>
  <si>
    <t>Caretakers and parents considered AT RISK for involvement with child welfare:</t>
  </si>
  <si>
    <t>AVERAGE LENGTH OF TIME IN DAYS FROM A SMHTF DISCHARGE TO LINKAGE TO SERVICES IN THE COMMUNITY FOR PERSONS ENROLLED IN CARE COORDINATION
 L</t>
  </si>
  <si>
    <t>NUMBER OF ADULTS DIVERTED FROM A SMHTF CURRENTLY IN BAKER ACT RECEIVING FACILITIES
M</t>
  </si>
  <si>
    <t>NUMBER OF CHILDREN/ ADOLESCENTS DIVERTED FROM A SIPP CURRENTLY IN BAKER ACT RECEIVING FACILITIES
N</t>
  </si>
  <si>
    <t>e.g., LSF CC DATA</t>
  </si>
  <si>
    <t xml:space="preserve">Also email Template 21 to the following SAMH HQ representatives: 
Chuck.McGillen@myflfamilies.com and Tracey.Fannon@myflfamilies
</t>
  </si>
  <si>
    <r>
      <t xml:space="preserve">
This workbook consists of two tabs for direct data entry as indicated by the </t>
    </r>
    <r>
      <rPr>
        <u/>
        <sz val="12"/>
        <color rgb="FF000000"/>
        <rFont val="Calibri"/>
        <family val="2"/>
        <scheme val="minor"/>
      </rPr>
      <t>blue coloration</t>
    </r>
    <r>
      <rPr>
        <sz val="12"/>
        <color rgb="FF000000"/>
        <rFont val="Calibri"/>
        <family val="2"/>
        <scheme val="minor"/>
      </rPr>
      <t xml:space="preserve"> on the tab names, one tab for monthly highlights as indicated by the </t>
    </r>
    <r>
      <rPr>
        <u/>
        <sz val="12"/>
        <color rgb="FF000000"/>
        <rFont val="Calibri"/>
        <family val="2"/>
        <scheme val="minor"/>
      </rPr>
      <t>orange coloration</t>
    </r>
    <r>
      <rPr>
        <sz val="12"/>
        <color rgb="FF000000"/>
        <rFont val="Calibri"/>
        <family val="2"/>
        <scheme val="minor"/>
      </rPr>
      <t xml:space="preserve">, and a metric definitions and population definitions tabs indicated by the </t>
    </r>
    <r>
      <rPr>
        <u/>
        <sz val="12"/>
        <color rgb="FF000000"/>
        <rFont val="Calibri"/>
        <family val="2"/>
        <scheme val="minor"/>
      </rPr>
      <t>green coloration</t>
    </r>
    <r>
      <rPr>
        <sz val="12"/>
        <color rgb="FF000000"/>
        <rFont val="Calibri"/>
        <family val="2"/>
        <scheme val="minor"/>
      </rPr>
      <t>.</t>
    </r>
  </si>
  <si>
    <r>
      <t xml:space="preserve">The </t>
    </r>
    <r>
      <rPr>
        <sz val="12"/>
        <color theme="8"/>
        <rFont val="Calibri"/>
        <family val="2"/>
        <scheme val="minor"/>
      </rPr>
      <t>CC MONTHLY PERFORMANCE</t>
    </r>
    <r>
      <rPr>
        <sz val="12"/>
        <color theme="1"/>
        <rFont val="Calibri"/>
        <family val="2"/>
        <scheme val="minor"/>
      </rPr>
      <t xml:space="preserve"> tab tracks CC outcome measures.  Round percentage based results to the next whole number.
</t>
    </r>
  </si>
  <si>
    <t>AVERAGE LENGTH OF TIME IN DAYS FROM ACUTE CARE SETTING DISCHARGE TO LINKAGE TO SERVICES IN THE COMMUNITY FOR PERSONS  ENROLLED IN CARE COORDINATION 
K</t>
  </si>
  <si>
    <t>·         Numerator includes those discharged over 30 days in the reporting period who were enrolled in care coordination.</t>
  </si>
  <si>
    <t>·         Denominator is all persons discharge from a SMHTF in the reporting period who were enrolled in care coordination.</t>
  </si>
  <si>
    <t>AVERAGE LENGTH OF TIME IN DAYS FROM ACUTE CARE SETTING DISCHARGE TO LINKAGE TO SERVICES IN THE COMMUNITY FOR PERSONS  ENROLLED IN CARE COORDINATION  K</t>
  </si>
  <si>
    <t>NUMBER OF CHILDREN/ ADOLESCENTS SERVED BY CARE COORDINATION ON A WAITLIST FOR A COMMUNITY ACTION TREATMENT (CAT) TEAM?
O</t>
  </si>
  <si>
    <t>NUMBER OF INDIVIDUALS WHO ARE HOMELESS OR AT RISK OF HOMELESSNESS THAT WERE HOUSED
P</t>
  </si>
  <si>
    <r>
      <t xml:space="preserve">Submit Template 21 to the Office of Substance Abuse and Mental Health's (SAMH) Regional Director and 
Regional Contract Manager </t>
    </r>
    <r>
      <rPr>
        <u/>
        <sz val="12"/>
        <color theme="1"/>
        <rFont val="Calibri"/>
        <family val="2"/>
        <scheme val="minor"/>
      </rPr>
      <t>no later that the 20th of the month</t>
    </r>
    <r>
      <rPr>
        <sz val="12"/>
        <color theme="1"/>
        <rFont val="Calibri"/>
        <family val="2"/>
        <scheme val="minor"/>
      </rPr>
      <t xml:space="preserve"> with the following subject line convention:
</t>
    </r>
  </si>
  <si>
    <t>Children and adolescent acute care high utilizers (including children not currently receiving services by a CAT Team)</t>
  </si>
  <si>
    <t xml:space="preserve">
Managing Entity: __________________________  Report Period: _________________________
</t>
  </si>
  <si>
    <t>Region of Service: _________________________  Circuits: ______________________________</t>
  </si>
  <si>
    <t>Individuals Served</t>
  </si>
  <si>
    <t>Describe success stories of individuals in which Care Coordination prevented admission, or readmission, to receiving/detoxification facilities or SMHTFs. And, if appropriate, when a SOAR application was submitted.</t>
  </si>
  <si>
    <t>Child/adolescents with multiple arrests/incarceration (does not meet the criteria as a high utilizer)</t>
  </si>
  <si>
    <t>Adults with multiple arrests/incarceration (does not meet the criteria as a high utilizer)</t>
  </si>
  <si>
    <t>Adolescents, as defined in s. 394.492, who require assistance in transitioning to services provided in the adult system of care (does not meet the criteria as a high utilizer)</t>
  </si>
  <si>
    <r>
      <t xml:space="preserve">Families </t>
    </r>
    <r>
      <rPr>
        <b/>
        <sz val="11"/>
        <color theme="1"/>
        <rFont val="Calibri"/>
        <family val="2"/>
        <scheme val="minor"/>
      </rPr>
      <t xml:space="preserve">INVOLVED </t>
    </r>
    <r>
      <rPr>
        <sz val="11"/>
        <color theme="1"/>
        <rFont val="Calibri"/>
        <family val="2"/>
        <scheme val="minor"/>
      </rPr>
      <t>with the child welfare system with behavioral health needs</t>
    </r>
  </si>
  <si>
    <r>
      <t xml:space="preserve">Caretakers and parents considered </t>
    </r>
    <r>
      <rPr>
        <b/>
        <sz val="11"/>
        <color theme="1"/>
        <rFont val="Calibri"/>
        <family val="2"/>
        <scheme val="minor"/>
      </rPr>
      <t>AT RISK</t>
    </r>
    <r>
      <rPr>
        <sz val="11"/>
        <color theme="1"/>
        <rFont val="Calibri"/>
        <family val="2"/>
        <scheme val="minor"/>
      </rPr>
      <t xml:space="preserve"> for involvement with child welfare with behavioral health needs</t>
    </r>
  </si>
  <si>
    <t>PERCENT OF PERSONS ENROLLED IN CARE COORDINATION READMITTED TO A CSU/INPATIENT FACILITY OR INPATIENT DETOXIFICATION FACILITY WITHIN THE REPORTING MONTH
D</t>
  </si>
  <si>
    <t>HOW MANY SOAR APPLICATIONS WERE SUBMITTED?
R</t>
  </si>
  <si>
    <t xml:space="preserve">HOW MANY SOAR APPLICATIONS WERE APPROVED?
(All levels of 
approval in the
reporting month)
S
</t>
  </si>
  <si>
    <t xml:space="preserve">RATE OF
APPROVAL
(= S/R)
Q
</t>
  </si>
  <si>
    <r>
      <t xml:space="preserve">The </t>
    </r>
    <r>
      <rPr>
        <sz val="12"/>
        <color theme="5"/>
        <rFont val="Calibri"/>
        <family val="2"/>
        <scheme val="minor"/>
      </rPr>
      <t>MONTHLY NARRATIVE</t>
    </r>
    <r>
      <rPr>
        <sz val="12"/>
        <color rgb="FF000000"/>
        <rFont val="Calibri"/>
        <family val="2"/>
        <scheme val="minor"/>
      </rPr>
      <t xml:space="preserve"> is intended to capture successes on a monthly basis.  Please complete by adding a description of the event.</t>
    </r>
  </si>
  <si>
    <r>
      <t xml:space="preserve">The </t>
    </r>
    <r>
      <rPr>
        <sz val="12"/>
        <color theme="8"/>
        <rFont val="Calibri"/>
        <family val="2"/>
        <scheme val="minor"/>
      </rPr>
      <t>CC SERVED DATASHEET</t>
    </r>
    <r>
      <rPr>
        <sz val="12"/>
        <color theme="1"/>
        <rFont val="Calibri"/>
        <family val="2"/>
        <scheme val="minor"/>
      </rPr>
      <t xml:space="preserve"> is used to track persons served within the distinct priority populations.  Please ensure that persons are enrolled in </t>
    </r>
    <r>
      <rPr>
        <i/>
        <sz val="12"/>
        <color rgb="FF0070C0"/>
        <rFont val="Calibri"/>
        <family val="2"/>
        <scheme val="minor"/>
      </rPr>
      <t>only one category</t>
    </r>
    <r>
      <rPr>
        <sz val="12"/>
        <color theme="1"/>
        <rFont val="Calibri"/>
        <family val="2"/>
        <scheme val="minor"/>
      </rPr>
      <t>.</t>
    </r>
  </si>
  <si>
    <t>This report serves to track the progress and successes of Care Coordination activities on a monthly basis. Please do not repeat information. Please complete by adding a description of the event(s).</t>
  </si>
  <si>
    <r>
      <t xml:space="preserve">Please ensure that individuals are enrolled in </t>
    </r>
    <r>
      <rPr>
        <b/>
        <i/>
        <sz val="12"/>
        <color rgb="FF0070C0"/>
        <rFont val="Calibri"/>
        <family val="2"/>
        <scheme val="minor"/>
      </rPr>
      <t>only one category</t>
    </r>
    <r>
      <rPr>
        <b/>
        <sz val="12"/>
        <color theme="1"/>
        <rFont val="Calibri"/>
        <family val="2"/>
        <scheme val="minor"/>
      </rPr>
      <t>.</t>
    </r>
  </si>
  <si>
    <t>COLUMNS D, H, and Q AUTOCALCULATE</t>
  </si>
  <si>
    <t>COLUMN E AUTOCALCULATES ONCE ROWS 4 THROUGH 9 HAVE BEEN ENTERED
COLUMN H AUTOCALCULATES BASED ON (E + F) - G
COLUMN I AUTOCALCULATES ONCE ROWS 4 THROUGH 9 HAVE BEEN COMPLETED BY ADDING NEW ENROLLED TO PRIOR MONTH SERVED</t>
  </si>
  <si>
    <r>
      <t xml:space="preserve">NOTE: Individuals may only be enrolled in </t>
    </r>
    <r>
      <rPr>
        <i/>
        <sz val="11"/>
        <color rgb="FF0070C0"/>
        <rFont val="Calibri"/>
        <family val="2"/>
        <scheme val="minor"/>
      </rPr>
      <t>one population at a time</t>
    </r>
    <r>
      <rPr>
        <sz val="11"/>
        <color theme="1"/>
        <rFont val="Calibri"/>
        <family val="2"/>
        <scheme val="minor"/>
      </rPr>
      <t>. If an individual meets the definition of several Populations, report them in the highest category applicable.  
For example, an adult acute care high utilizer who also has multiple arrests is counted one time in the “Adult acute care high utilizers” row.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</si>
</sst>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b/>
      <sz val="11"/>
      <color theme="1"/>
      <name val="Calibri"/>
      <family val="2"/>
      <scheme val="minor"/>
    </font>
    <font>
      <sz val="12"/>
      <color rgb="FF000000"/>
      <name val="Calibri"/>
      <family val="2"/>
      <scheme val="minor"/>
    </font>
    <font>
      <sz val="12"/>
      <color theme="1"/>
      <name val="Calibri"/>
      <family val="2"/>
      <scheme val="minor"/>
    </font>
    <font>
      <b/>
      <sz val="12"/>
      <color theme="1"/>
      <name val="Calibri"/>
      <family val="2"/>
      <scheme val="minor"/>
    </font>
    <font>
      <sz val="11"/>
      <name val="Calibri"/>
      <family val="2"/>
      <scheme val="minor"/>
    </font>
    <font>
      <sz val="11"/>
      <color rgb="FF9C0006"/>
      <name val="Calibri"/>
      <family val="2"/>
      <scheme val="minor"/>
    </font>
    <font>
      <sz val="11"/>
      <color rgb="FF000000"/>
      <name val="Calibri"/>
      <family val="2"/>
      <scheme val="minor"/>
    </font>
    <font>
      <sz val="11"/>
      <color rgb="FF3F3F76"/>
      <name val="Calibri"/>
      <family val="2"/>
      <scheme val="minor"/>
    </font>
    <font>
      <b/>
      <sz val="11"/>
      <color rgb="FFFA7D00"/>
      <name val="Calibri"/>
      <family val="2"/>
      <scheme val="minor"/>
    </font>
    <font>
      <b/>
      <sz val="14"/>
      <color theme="1"/>
      <name val="Calibri"/>
      <family val="2"/>
      <scheme val="minor"/>
    </font>
    <font>
      <sz val="11"/>
      <color theme="1"/>
      <name val="Calibri"/>
      <family val="2"/>
      <scheme val="minor"/>
    </font>
    <font>
      <b/>
      <sz val="16"/>
      <color rgb="FF000000"/>
      <name val="Calibri"/>
      <family val="2"/>
      <scheme val="minor"/>
    </font>
    <font>
      <u/>
      <sz val="12"/>
      <color theme="1"/>
      <name val="Calibri"/>
      <family val="2"/>
      <scheme val="minor"/>
    </font>
    <font>
      <u/>
      <sz val="12"/>
      <color rgb="FF000000"/>
      <name val="Calibri"/>
      <family val="2"/>
      <scheme val="minor"/>
    </font>
    <font>
      <sz val="12"/>
      <color theme="5"/>
      <name val="Calibri"/>
      <family val="2"/>
      <scheme val="minor"/>
    </font>
    <font>
      <sz val="12"/>
      <color theme="8"/>
      <name val="Calibri"/>
      <family val="2"/>
      <scheme val="minor"/>
    </font>
    <font>
      <sz val="11"/>
      <color theme="1"/>
      <name val="Arial Narrow"/>
      <family val="2"/>
    </font>
    <font>
      <b/>
      <sz val="11"/>
      <color theme="1"/>
      <name val="Arial Narrow"/>
      <family val="2"/>
    </font>
    <font>
      <i/>
      <sz val="12"/>
      <color rgb="FF0070C0"/>
      <name val="Calibri"/>
      <family val="2"/>
      <scheme val="minor"/>
    </font>
    <font>
      <b/>
      <i/>
      <sz val="12"/>
      <color rgb="FF0070C0"/>
      <name val="Calibri"/>
      <family val="2"/>
      <scheme val="minor"/>
    </font>
    <font>
      <i/>
      <sz val="11"/>
      <color rgb="FF0070C0"/>
      <name val="Calibri"/>
      <family val="2"/>
      <scheme val="minor"/>
    </font>
    <font>
      <b/>
      <sz val="11"/>
      <color theme="5"/>
      <name val="Calibri"/>
      <family val="2"/>
      <scheme val="minor"/>
    </font>
  </fonts>
  <fills count="16">
    <fill>
      <patternFill patternType="none"/>
    </fill>
    <fill>
      <patternFill patternType="gray125"/>
    </fill>
    <fill>
      <patternFill patternType="solid">
        <fgColor rgb="FFFFC7CE"/>
      </patternFill>
    </fill>
    <fill>
      <patternFill patternType="solid">
        <fgColor rgb="FFFFCC99"/>
      </patternFill>
    </fill>
    <fill>
      <patternFill patternType="solid">
        <fgColor rgb="FFF2F2F2"/>
      </patternFill>
    </fill>
    <fill>
      <patternFill patternType="solid">
        <fgColor theme="4" tint="0.79998168889431442"/>
        <bgColor indexed="64"/>
      </patternFill>
    </fill>
    <fill>
      <patternFill patternType="solid">
        <fgColor theme="5" tint="0.79998168889431442"/>
        <bgColor indexed="64"/>
      </patternFill>
    </fill>
    <fill>
      <patternFill patternType="solid">
        <fgColor rgb="FFDDEBF7"/>
        <bgColor indexed="64"/>
      </patternFill>
    </fill>
    <fill>
      <patternFill patternType="solid">
        <fgColor rgb="FFFCE4D6"/>
        <bgColor indexed="64"/>
      </patternFill>
    </fill>
    <fill>
      <patternFill patternType="solid">
        <fgColor theme="2"/>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5" tint="0.399975585192419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6" fillId="2" borderId="0" applyNumberFormat="0" applyBorder="0" applyAlignment="0" applyProtection="0"/>
    <xf numFmtId="0" fontId="8" fillId="3" borderId="3" applyNumberFormat="0" applyAlignment="0" applyProtection="0"/>
    <xf numFmtId="0" fontId="9" fillId="4" borderId="3" applyNumberFormat="0" applyAlignment="0" applyProtection="0"/>
    <xf numFmtId="9" fontId="11" fillId="0" borderId="0" applyFont="0" applyFill="0" applyBorder="0" applyAlignment="0" applyProtection="0"/>
  </cellStyleXfs>
  <cellXfs count="115">
    <xf numFmtId="0" fontId="0" fillId="0" borderId="0" xfId="0"/>
    <xf numFmtId="0" fontId="0" fillId="0" borderId="0" xfId="0" applyAlignment="1">
      <alignment wrapText="1"/>
    </xf>
    <xf numFmtId="0" fontId="0" fillId="0" borderId="0" xfId="0" applyFont="1"/>
    <xf numFmtId="0" fontId="0" fillId="0" borderId="0" xfId="0" applyAlignment="1"/>
    <xf numFmtId="0" fontId="3" fillId="0" borderId="0" xfId="0" applyFont="1"/>
    <xf numFmtId="0" fontId="0" fillId="0" borderId="1" xfId="0" applyFont="1" applyBorder="1" applyAlignment="1">
      <alignment horizontal="center" wrapText="1"/>
    </xf>
    <xf numFmtId="0" fontId="0" fillId="0" borderId="0" xfId="0"/>
    <xf numFmtId="14" fontId="0" fillId="0" borderId="0" xfId="0" applyNumberFormat="1"/>
    <xf numFmtId="0" fontId="0" fillId="0" borderId="0" xfId="0" applyFont="1" applyFill="1" applyBorder="1" applyAlignment="1"/>
    <xf numFmtId="0" fontId="0" fillId="0" borderId="0" xfId="0" applyFont="1" applyFill="1" applyAlignment="1"/>
    <xf numFmtId="14" fontId="0" fillId="0" borderId="0" xfId="0" applyNumberFormat="1" applyFont="1" applyFill="1" applyAlignment="1"/>
    <xf numFmtId="0" fontId="0" fillId="0" borderId="0" xfId="0" applyFont="1" applyAlignment="1"/>
    <xf numFmtId="0" fontId="0" fillId="0" borderId="2" xfId="0" applyFont="1" applyFill="1" applyBorder="1" applyAlignment="1"/>
    <xf numFmtId="0" fontId="0" fillId="0" borderId="0" xfId="0" applyAlignment="1">
      <alignment horizontal="center"/>
    </xf>
    <xf numFmtId="14" fontId="0" fillId="0" borderId="0" xfId="0" applyNumberFormat="1" applyFont="1" applyAlignment="1"/>
    <xf numFmtId="14" fontId="0" fillId="0" borderId="2" xfId="0" applyNumberFormat="1" applyFont="1" applyFill="1" applyBorder="1" applyAlignment="1"/>
    <xf numFmtId="14" fontId="0" fillId="0" borderId="0" xfId="0" applyNumberFormat="1" applyFont="1"/>
    <xf numFmtId="0" fontId="0" fillId="6" borderId="1" xfId="0" applyFont="1" applyFill="1" applyBorder="1" applyAlignment="1"/>
    <xf numFmtId="14" fontId="0" fillId="6" borderId="1" xfId="0" applyNumberFormat="1" applyFont="1" applyFill="1" applyBorder="1" applyAlignment="1"/>
    <xf numFmtId="0" fontId="0" fillId="6" borderId="1" xfId="0" applyFont="1" applyFill="1" applyBorder="1" applyAlignment="1">
      <alignment vertical="center"/>
    </xf>
    <xf numFmtId="0" fontId="5" fillId="6" borderId="1" xfId="0" applyFont="1" applyFill="1" applyBorder="1" applyAlignment="1">
      <alignment vertical="center"/>
    </xf>
    <xf numFmtId="0" fontId="0" fillId="9" borderId="1" xfId="0" applyFont="1" applyFill="1" applyBorder="1" applyAlignment="1"/>
    <xf numFmtId="14" fontId="0" fillId="9" borderId="1" xfId="0" applyNumberFormat="1" applyFont="1" applyFill="1" applyBorder="1" applyAlignment="1"/>
    <xf numFmtId="0" fontId="0" fillId="9" borderId="1" xfId="0" applyFont="1" applyFill="1" applyBorder="1" applyAlignment="1">
      <alignment vertical="center"/>
    </xf>
    <xf numFmtId="0" fontId="0" fillId="5" borderId="1" xfId="0" applyFont="1" applyFill="1" applyBorder="1" applyAlignment="1"/>
    <xf numFmtId="14" fontId="0" fillId="5" borderId="1" xfId="0" applyNumberFormat="1" applyFont="1" applyFill="1" applyBorder="1" applyAlignment="1"/>
    <xf numFmtId="0" fontId="0" fillId="5" borderId="1" xfId="0" applyFont="1" applyFill="1" applyBorder="1" applyAlignment="1">
      <alignment vertical="center"/>
    </xf>
    <xf numFmtId="14" fontId="0" fillId="0" borderId="1" xfId="0" applyNumberFormat="1" applyFont="1" applyBorder="1" applyAlignment="1">
      <alignment horizontal="center" wrapText="1"/>
    </xf>
    <xf numFmtId="0" fontId="7" fillId="7" borderId="1" xfId="0" applyFont="1" applyFill="1" applyBorder="1" applyAlignment="1">
      <alignment horizontal="center" wrapText="1"/>
    </xf>
    <xf numFmtId="0" fontId="7" fillId="0" borderId="1" xfId="0" applyFont="1" applyBorder="1" applyAlignment="1">
      <alignment horizontal="center" wrapText="1"/>
    </xf>
    <xf numFmtId="0" fontId="7" fillId="8" borderId="1" xfId="0" applyFont="1" applyFill="1" applyBorder="1" applyAlignment="1">
      <alignment horizontal="center" wrapText="1"/>
    </xf>
    <xf numFmtId="0" fontId="3" fillId="0" borderId="0" xfId="0" applyFont="1" applyAlignment="1">
      <alignment wrapText="1"/>
    </xf>
    <xf numFmtId="0" fontId="3" fillId="0" borderId="0" xfId="0" applyFont="1" applyAlignment="1">
      <alignment horizontal="left" wrapText="1"/>
    </xf>
    <xf numFmtId="0" fontId="0" fillId="0" borderId="6" xfId="0" applyBorder="1"/>
    <xf numFmtId="0" fontId="0" fillId="0" borderId="6" xfId="0" applyBorder="1" applyAlignment="1">
      <alignment wrapText="1"/>
    </xf>
    <xf numFmtId="0" fontId="0" fillId="0" borderId="1" xfId="0" applyFont="1" applyFill="1" applyBorder="1" applyAlignment="1"/>
    <xf numFmtId="0" fontId="1" fillId="0" borderId="0" xfId="0" applyFont="1" applyAlignment="1"/>
    <xf numFmtId="0" fontId="0" fillId="0" borderId="0" xfId="0" applyAlignment="1">
      <alignment horizontal="left"/>
    </xf>
    <xf numFmtId="0" fontId="1" fillId="0" borderId="0" xfId="0" applyFont="1"/>
    <xf numFmtId="0" fontId="1" fillId="0" borderId="8" xfId="0" applyFont="1" applyBorder="1" applyAlignment="1">
      <alignment wrapText="1"/>
    </xf>
    <xf numFmtId="0" fontId="1" fillId="0" borderId="8" xfId="0" applyFont="1" applyBorder="1"/>
    <xf numFmtId="0" fontId="0" fillId="12" borderId="5" xfId="0" applyFill="1" applyBorder="1"/>
    <xf numFmtId="0" fontId="0" fillId="11" borderId="5" xfId="0" applyFill="1" applyBorder="1"/>
    <xf numFmtId="0" fontId="0" fillId="12" borderId="4" xfId="0" applyFill="1" applyBorder="1"/>
    <xf numFmtId="0" fontId="0" fillId="12" borderId="6" xfId="0" applyFill="1" applyBorder="1"/>
    <xf numFmtId="0" fontId="0" fillId="10" borderId="1" xfId="0" applyFont="1" applyFill="1" applyBorder="1" applyAlignment="1"/>
    <xf numFmtId="14" fontId="0" fillId="10" borderId="1" xfId="0" applyNumberFormat="1" applyFont="1" applyFill="1" applyBorder="1" applyAlignment="1"/>
    <xf numFmtId="0" fontId="0" fillId="6" borderId="1" xfId="0" applyFont="1" applyFill="1" applyBorder="1" applyAlignment="1">
      <alignment vertical="center" wrapText="1"/>
    </xf>
    <xf numFmtId="0" fontId="7" fillId="8" borderId="15" xfId="0" applyFont="1" applyFill="1" applyBorder="1" applyAlignment="1">
      <alignment horizontal="center" wrapText="1"/>
    </xf>
    <xf numFmtId="0" fontId="7" fillId="0" borderId="15" xfId="0" applyFont="1" applyBorder="1" applyAlignment="1">
      <alignment horizontal="center" wrapText="1"/>
    </xf>
    <xf numFmtId="0" fontId="7" fillId="0" borderId="16" xfId="0" applyFont="1" applyBorder="1" applyAlignment="1">
      <alignment horizontal="center" wrapText="1"/>
    </xf>
    <xf numFmtId="0" fontId="3" fillId="0" borderId="4" xfId="0" applyFont="1" applyBorder="1" applyAlignment="1">
      <alignment wrapText="1"/>
    </xf>
    <xf numFmtId="0" fontId="3" fillId="0" borderId="5" xfId="0" applyFont="1" applyBorder="1" applyAlignment="1">
      <alignment wrapText="1"/>
    </xf>
    <xf numFmtId="0" fontId="4" fillId="0" borderId="5" xfId="0" applyFont="1" applyBorder="1" applyAlignment="1">
      <alignment horizontal="left" wrapText="1"/>
    </xf>
    <xf numFmtId="0" fontId="3" fillId="0" borderId="6" xfId="0" applyFont="1" applyBorder="1" applyAlignment="1">
      <alignment horizontal="left" wrapText="1"/>
    </xf>
    <xf numFmtId="0" fontId="3" fillId="5" borderId="8" xfId="0" applyFont="1" applyFill="1" applyBorder="1" applyAlignment="1">
      <alignment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3" fillId="0" borderId="5" xfId="0" applyFont="1" applyBorder="1" applyAlignment="1">
      <alignment horizontal="left" wrapText="1"/>
    </xf>
    <xf numFmtId="0" fontId="5" fillId="10" borderId="15" xfId="0" applyFont="1" applyFill="1" applyBorder="1" applyAlignment="1">
      <alignment horizontal="center" wrapText="1"/>
    </xf>
    <xf numFmtId="0" fontId="12" fillId="5" borderId="5" xfId="0" applyFont="1" applyFill="1" applyBorder="1" applyAlignment="1">
      <alignment horizontal="center" vertical="center" wrapText="1"/>
    </xf>
    <xf numFmtId="0" fontId="12" fillId="0" borderId="6" xfId="0" applyFont="1" applyBorder="1" applyAlignment="1">
      <alignment horizontal="center" vertical="center" wrapText="1"/>
    </xf>
    <xf numFmtId="0" fontId="0" fillId="10" borderId="15" xfId="0" applyFill="1" applyBorder="1" applyAlignment="1">
      <alignment horizontal="center" wrapText="1"/>
    </xf>
    <xf numFmtId="0" fontId="0" fillId="0" borderId="1" xfId="0" applyFont="1" applyFill="1" applyBorder="1" applyAlignment="1">
      <alignment horizontal="center" wrapText="1"/>
    </xf>
    <xf numFmtId="0" fontId="17" fillId="14" borderId="0" xfId="0" applyFont="1" applyFill="1" applyAlignment="1">
      <alignment horizontal="left" wrapText="1"/>
    </xf>
    <xf numFmtId="0" fontId="17" fillId="0" borderId="0" xfId="0" applyFont="1"/>
    <xf numFmtId="0" fontId="17" fillId="14" borderId="0" xfId="0" applyFont="1" applyFill="1" applyAlignment="1">
      <alignment horizontal="left" vertical="center" wrapText="1"/>
    </xf>
    <xf numFmtId="0" fontId="17" fillId="0" borderId="0" xfId="0" applyFont="1" applyAlignment="1">
      <alignment vertical="center"/>
    </xf>
    <xf numFmtId="0" fontId="0" fillId="0" borderId="0" xfId="0" applyAlignment="1">
      <alignment vertical="center"/>
    </xf>
    <xf numFmtId="0" fontId="18" fillId="0" borderId="0" xfId="0" applyFont="1" applyAlignment="1">
      <alignment horizontal="left" vertical="center"/>
    </xf>
    <xf numFmtId="0" fontId="18" fillId="15" borderId="4" xfId="0" applyFont="1" applyFill="1" applyBorder="1" applyAlignment="1">
      <alignment horizontal="left" vertical="center"/>
    </xf>
    <xf numFmtId="0" fontId="17" fillId="15" borderId="5" xfId="0" applyFont="1" applyFill="1" applyBorder="1" applyAlignment="1">
      <alignment horizontal="left" wrapText="1"/>
    </xf>
    <xf numFmtId="0" fontId="5" fillId="9" borderId="1" xfId="0" applyFont="1" applyFill="1" applyBorder="1" applyAlignment="1">
      <alignment vertical="center"/>
    </xf>
    <xf numFmtId="0" fontId="0" fillId="9" borderId="1" xfId="0" applyFont="1" applyFill="1" applyBorder="1" applyAlignment="1">
      <alignment vertical="center" wrapText="1"/>
    </xf>
    <xf numFmtId="0" fontId="0" fillId="5" borderId="1" xfId="0" applyFont="1" applyFill="1" applyBorder="1" applyAlignment="1">
      <alignment vertical="center" wrapText="1"/>
    </xf>
    <xf numFmtId="0" fontId="5" fillId="5" borderId="1" xfId="0" applyFont="1" applyFill="1" applyBorder="1" applyAlignment="1">
      <alignment vertical="center"/>
    </xf>
    <xf numFmtId="0" fontId="0" fillId="0" borderId="0" xfId="0" applyFont="1" applyAlignment="1">
      <alignment vertical="top" wrapText="1"/>
    </xf>
    <xf numFmtId="0" fontId="8" fillId="6" borderId="3" xfId="2" applyFill="1" applyAlignment="1">
      <alignment wrapText="1"/>
    </xf>
    <xf numFmtId="0" fontId="8" fillId="6" borderId="3" xfId="2" applyFill="1" applyBorder="1" applyAlignment="1">
      <alignment wrapText="1"/>
    </xf>
    <xf numFmtId="2" fontId="8" fillId="6" borderId="3" xfId="2" applyNumberFormat="1" applyFill="1" applyBorder="1" applyAlignment="1">
      <alignment wrapText="1"/>
    </xf>
    <xf numFmtId="0" fontId="0" fillId="6" borderId="3" xfId="0" applyFill="1" applyBorder="1" applyAlignment="1">
      <alignment wrapText="1"/>
    </xf>
    <xf numFmtId="0" fontId="5" fillId="6" borderId="3" xfId="0" applyFont="1" applyFill="1" applyBorder="1" applyAlignment="1">
      <alignment wrapText="1"/>
    </xf>
    <xf numFmtId="0" fontId="5" fillId="6" borderId="3" xfId="0" applyFont="1" applyFill="1" applyBorder="1"/>
    <xf numFmtId="0" fontId="0" fillId="6" borderId="3" xfId="0" applyFill="1" applyBorder="1" applyAlignment="1">
      <alignment horizontal="center"/>
    </xf>
    <xf numFmtId="9" fontId="9" fillId="4" borderId="3" xfId="4" applyFont="1" applyFill="1" applyBorder="1" applyAlignment="1">
      <alignment horizontal="center" vertical="center" wrapText="1"/>
    </xf>
    <xf numFmtId="0" fontId="0" fillId="6" borderId="1" xfId="0" applyFont="1" applyFill="1" applyBorder="1" applyAlignment="1">
      <alignment wrapText="1"/>
    </xf>
    <xf numFmtId="0" fontId="0" fillId="9" borderId="1" xfId="0" applyFont="1" applyFill="1" applyBorder="1" applyAlignment="1">
      <alignment wrapText="1"/>
    </xf>
    <xf numFmtId="0" fontId="0" fillId="5" borderId="1" xfId="0" applyFont="1" applyFill="1" applyBorder="1" applyAlignment="1">
      <alignment wrapText="1"/>
    </xf>
    <xf numFmtId="0" fontId="8" fillId="6" borderId="1" xfId="2" applyFill="1" applyBorder="1" applyAlignment="1">
      <alignment horizontal="center" vertical="center"/>
    </xf>
    <xf numFmtId="0" fontId="0" fillId="6" borderId="1" xfId="0" applyFont="1" applyFill="1" applyBorder="1" applyAlignment="1">
      <alignment horizontal="center" vertical="center"/>
    </xf>
    <xf numFmtId="0" fontId="9" fillId="4" borderId="3" xfId="3" applyAlignment="1">
      <alignment horizontal="center" vertical="center"/>
    </xf>
    <xf numFmtId="0" fontId="8" fillId="9" borderId="1" xfId="2" applyFill="1" applyBorder="1" applyAlignment="1">
      <alignment horizontal="center" vertical="center"/>
    </xf>
    <xf numFmtId="0" fontId="0" fillId="9" borderId="1" xfId="0" applyFont="1" applyFill="1" applyBorder="1" applyAlignment="1">
      <alignment horizontal="center" vertical="center"/>
    </xf>
    <xf numFmtId="0" fontId="8" fillId="5" borderId="1" xfId="2" applyFill="1" applyBorder="1" applyAlignment="1">
      <alignment horizontal="center" vertical="center"/>
    </xf>
    <xf numFmtId="0" fontId="0" fillId="5" borderId="1" xfId="0" applyFont="1" applyFill="1" applyBorder="1" applyAlignment="1">
      <alignment horizontal="center" vertical="center"/>
    </xf>
    <xf numFmtId="0" fontId="0" fillId="0" borderId="20" xfId="0" applyFont="1" applyBorder="1" applyAlignment="1">
      <alignment vertical="top" wrapText="1"/>
    </xf>
    <xf numFmtId="0" fontId="8" fillId="14" borderId="1" xfId="2" applyFill="1" applyBorder="1" applyAlignment="1">
      <alignment horizontal="center" vertical="center"/>
    </xf>
    <xf numFmtId="9" fontId="22" fillId="13" borderId="3" xfId="4" applyFont="1" applyFill="1" applyBorder="1" applyAlignment="1">
      <alignment horizontal="center" vertical="center"/>
    </xf>
    <xf numFmtId="0" fontId="0" fillId="0" borderId="1" xfId="0" applyFont="1" applyFill="1" applyBorder="1" applyAlignment="1">
      <alignment horizontal="center" wrapText="1"/>
    </xf>
    <xf numFmtId="0" fontId="0" fillId="0" borderId="7" xfId="0" applyFont="1" applyBorder="1" applyAlignment="1">
      <alignment horizontal="left" vertical="top" wrapText="1"/>
    </xf>
    <xf numFmtId="0" fontId="0" fillId="0" borderId="21" xfId="0" applyFont="1" applyBorder="1" applyAlignment="1">
      <alignment horizontal="left" vertical="top" wrapText="1"/>
    </xf>
    <xf numFmtId="0" fontId="0" fillId="0" borderId="22" xfId="0" applyFont="1" applyBorder="1" applyAlignment="1">
      <alignment horizontal="left" vertical="top" wrapText="1"/>
    </xf>
    <xf numFmtId="0" fontId="0" fillId="0" borderId="7" xfId="0" applyFont="1" applyBorder="1" applyAlignment="1">
      <alignment horizontal="left" vertical="center" wrapText="1"/>
    </xf>
    <xf numFmtId="0" fontId="0" fillId="0" borderId="21" xfId="0" applyFont="1" applyBorder="1" applyAlignment="1">
      <alignment horizontal="left" vertical="center" wrapText="1"/>
    </xf>
    <xf numFmtId="0" fontId="0" fillId="0" borderId="22" xfId="0" applyFont="1" applyBorder="1" applyAlignment="1">
      <alignment horizontal="left" vertical="center" wrapText="1"/>
    </xf>
    <xf numFmtId="0" fontId="0" fillId="0" borderId="2" xfId="0" applyBorder="1" applyAlignment="1">
      <alignment horizontal="center"/>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cellXfs>
  <cellStyles count="5">
    <cellStyle name="Bad 2" xfId="1" xr:uid="{00000000-0005-0000-0000-000000000000}"/>
    <cellStyle name="Calculation" xfId="3" builtinId="22"/>
    <cellStyle name="Input" xfId="2" builtinId="20"/>
    <cellStyle name="Normal" xfId="0" builtinId="0"/>
    <cellStyle name="Percent" xfId="4" builtinId="5"/>
  </cellStyles>
  <dxfs count="1">
    <dxf>
      <font>
        <color rgb="FF9C0006"/>
      </font>
      <fill>
        <patternFill>
          <bgColor rgb="FFFFC7CE"/>
        </patternFill>
      </fill>
    </dxf>
  </dxfs>
  <tableStyles count="0" defaultTableStyle="TableStyleMedium2" defaultPivotStyle="PivotStyleLight16"/>
  <colors>
    <mruColors>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3438525</xdr:colOff>
      <xdr:row>0</xdr:row>
      <xdr:rowOff>104776</xdr:rowOff>
    </xdr:from>
    <xdr:to>
      <xdr:col>0</xdr:col>
      <xdr:colOff>7258050</xdr:colOff>
      <xdr:row>5</xdr:row>
      <xdr:rowOff>116825</xdr:rowOff>
    </xdr:to>
    <xdr:pic>
      <xdr:nvPicPr>
        <xdr:cNvPr id="4" name="Picture 3">
          <a:extLst>
            <a:ext uri="{FF2B5EF4-FFF2-40B4-BE49-F238E27FC236}">
              <a16:creationId xmlns:a16="http://schemas.microsoft.com/office/drawing/2014/main" id="{CE4C163F-5E37-481B-8062-2350D81C675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38525" y="104776"/>
          <a:ext cx="3819525" cy="101217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sheetPr>
  <dimension ref="A1:A23"/>
  <sheetViews>
    <sheetView showGridLines="0" tabSelected="1" zoomScaleNormal="100" workbookViewId="0">
      <selection activeCell="A7" sqref="A7"/>
    </sheetView>
  </sheetViews>
  <sheetFormatPr defaultColWidth="9.140625" defaultRowHeight="15.75" x14ac:dyDescent="0.25"/>
  <cols>
    <col min="1" max="1" width="160.7109375" style="31" customWidth="1"/>
    <col min="2" max="20" width="9.140625" style="4"/>
    <col min="21" max="21" width="9.42578125" style="4" customWidth="1"/>
    <col min="22" max="16384" width="9.140625" style="4"/>
  </cols>
  <sheetData>
    <row r="1" spans="1:1" x14ac:dyDescent="0.25">
      <c r="A1" s="51"/>
    </row>
    <row r="2" spans="1:1" x14ac:dyDescent="0.25">
      <c r="A2" s="52"/>
    </row>
    <row r="3" spans="1:1" x14ac:dyDescent="0.25">
      <c r="A3" s="52"/>
    </row>
    <row r="4" spans="1:1" x14ac:dyDescent="0.25">
      <c r="A4" s="52"/>
    </row>
    <row r="5" spans="1:1" x14ac:dyDescent="0.25">
      <c r="A5" s="52"/>
    </row>
    <row r="6" spans="1:1" x14ac:dyDescent="0.25">
      <c r="A6" s="52"/>
    </row>
    <row r="7" spans="1:1" ht="42.75" thickBot="1" x14ac:dyDescent="0.3">
      <c r="A7" s="61" t="s">
        <v>32</v>
      </c>
    </row>
    <row r="8" spans="1:1" ht="21.75" thickBot="1" x14ac:dyDescent="0.3">
      <c r="A8" s="60"/>
    </row>
    <row r="9" spans="1:1" x14ac:dyDescent="0.25">
      <c r="A9" s="51"/>
    </row>
    <row r="10" spans="1:1" ht="47.25" x14ac:dyDescent="0.25">
      <c r="A10" s="52" t="s">
        <v>80</v>
      </c>
    </row>
    <row r="11" spans="1:1" x14ac:dyDescent="0.25">
      <c r="A11" s="53" t="s">
        <v>0</v>
      </c>
    </row>
    <row r="12" spans="1:1" x14ac:dyDescent="0.25">
      <c r="A12" s="53" t="s">
        <v>70</v>
      </c>
    </row>
    <row r="13" spans="1:1" x14ac:dyDescent="0.25">
      <c r="A13" s="53"/>
    </row>
    <row r="14" spans="1:1" ht="48" thickBot="1" x14ac:dyDescent="0.3">
      <c r="A14" s="54" t="s">
        <v>71</v>
      </c>
    </row>
    <row r="15" spans="1:1" ht="16.5" thickBot="1" x14ac:dyDescent="0.3">
      <c r="A15" s="55"/>
    </row>
    <row r="16" spans="1:1" ht="47.25" x14ac:dyDescent="0.25">
      <c r="A16" s="56" t="s">
        <v>72</v>
      </c>
    </row>
    <row r="17" spans="1:1" x14ac:dyDescent="0.25">
      <c r="A17" s="52"/>
    </row>
    <row r="18" spans="1:1" x14ac:dyDescent="0.25">
      <c r="A18" s="57" t="s">
        <v>95</v>
      </c>
    </row>
    <row r="19" spans="1:1" x14ac:dyDescent="0.25">
      <c r="A19" s="58"/>
    </row>
    <row r="20" spans="1:1" x14ac:dyDescent="0.25">
      <c r="A20" s="58" t="s">
        <v>96</v>
      </c>
    </row>
    <row r="21" spans="1:1" x14ac:dyDescent="0.25">
      <c r="A21" s="58"/>
    </row>
    <row r="22" spans="1:1" ht="32.25" thickBot="1" x14ac:dyDescent="0.3">
      <c r="A22" s="54" t="s">
        <v>73</v>
      </c>
    </row>
    <row r="23" spans="1:1" x14ac:dyDescent="0.25">
      <c r="A23" s="32"/>
    </row>
  </sheetData>
  <pageMargins left="0.7" right="0.7" top="0.75" bottom="0.75" header="0.3" footer="0.3"/>
  <pageSetup orientation="portrait" r:id="rId1"/>
  <headerFooter>
    <oddHeader>&amp;LReporting Template for Managing Entity Contracts</oddHeader>
    <oddFooter>&amp;REffective July 1, 2021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E4E31-0CBD-44F3-8AF1-ED5CF5294EE3}">
  <sheetPr>
    <tabColor theme="5"/>
  </sheetPr>
  <dimension ref="A1:B7"/>
  <sheetViews>
    <sheetView zoomScaleNormal="100" workbookViewId="0"/>
  </sheetViews>
  <sheetFormatPr defaultRowHeight="15" x14ac:dyDescent="0.25"/>
  <cols>
    <col min="1" max="1" width="125.7109375" style="6" customWidth="1"/>
    <col min="2" max="2" width="211.140625" style="6" customWidth="1"/>
    <col min="3" max="16384" width="9.140625" style="6"/>
  </cols>
  <sheetData>
    <row r="1" spans="1:2" ht="33" x14ac:dyDescent="0.3">
      <c r="A1" s="64" t="s">
        <v>97</v>
      </c>
      <c r="B1" s="65"/>
    </row>
    <row r="2" spans="1:2" ht="49.5" x14ac:dyDescent="0.3">
      <c r="A2" s="64" t="s">
        <v>82</v>
      </c>
      <c r="B2" s="65"/>
    </row>
    <row r="3" spans="1:2" s="68" customFormat="1" ht="16.5" x14ac:dyDescent="0.25">
      <c r="A3" s="66" t="s">
        <v>83</v>
      </c>
      <c r="B3" s="67"/>
    </row>
    <row r="4" spans="1:2" ht="15.75" thickBot="1" x14ac:dyDescent="0.3"/>
    <row r="5" spans="1:2" ht="16.5" x14ac:dyDescent="0.25">
      <c r="A5" s="70" t="s">
        <v>84</v>
      </c>
      <c r="B5" s="69"/>
    </row>
    <row r="6" spans="1:2" ht="33" x14ac:dyDescent="0.3">
      <c r="A6" s="71" t="s">
        <v>85</v>
      </c>
      <c r="B6" s="65"/>
    </row>
    <row r="7" spans="1:2" ht="149.25" customHeight="1" thickBot="1" x14ac:dyDescent="0.3">
      <c r="A7" s="33"/>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sheetPr>
  <dimension ref="A1:N1162"/>
  <sheetViews>
    <sheetView showGridLines="0" zoomScaleNormal="100" workbookViewId="0">
      <pane xSplit="4" ySplit="3" topLeftCell="E4" activePane="bottomRight" state="frozen"/>
      <selection pane="topRight" activeCell="F1" sqref="F1"/>
      <selection pane="bottomLeft" activeCell="A2" sqref="A2"/>
      <selection pane="bottomRight" sqref="A1:I1"/>
    </sheetView>
  </sheetViews>
  <sheetFormatPr defaultColWidth="11.140625" defaultRowHeight="15" x14ac:dyDescent="0.25"/>
  <cols>
    <col min="1" max="1" width="12.28515625" style="2" bestFit="1" customWidth="1"/>
    <col min="2" max="2" width="11.85546875" style="2" customWidth="1"/>
    <col min="3" max="3" width="10.42578125" style="16" bestFit="1" customWidth="1"/>
    <col min="4" max="4" width="71.85546875" style="2" bestFit="1" customWidth="1"/>
    <col min="5" max="5" width="39.28515625" style="2" bestFit="1" customWidth="1"/>
    <col min="6" max="6" width="21.7109375" style="2" customWidth="1"/>
    <col min="7" max="7" width="17" style="2" customWidth="1"/>
    <col min="8" max="8" width="18.42578125" style="2" customWidth="1"/>
    <col min="9" max="9" width="17.140625" style="2" customWidth="1"/>
    <col min="10" max="11" width="11.140625" style="2"/>
    <col min="12" max="13" width="14.42578125" style="2" customWidth="1"/>
    <col min="14" max="16384" width="11.140625" style="2"/>
  </cols>
  <sheetData>
    <row r="1" spans="1:14" ht="30" customHeight="1" x14ac:dyDescent="0.25">
      <c r="A1" s="99" t="s">
        <v>101</v>
      </c>
      <c r="B1" s="100"/>
      <c r="C1" s="100"/>
      <c r="D1" s="100"/>
      <c r="E1" s="100"/>
      <c r="F1" s="100"/>
      <c r="G1" s="100"/>
      <c r="H1" s="100"/>
      <c r="I1" s="101"/>
      <c r="J1" s="76"/>
    </row>
    <row r="2" spans="1:14" ht="49.5" customHeight="1" x14ac:dyDescent="0.25">
      <c r="A2" s="102" t="s">
        <v>100</v>
      </c>
      <c r="B2" s="103"/>
      <c r="C2" s="103"/>
      <c r="D2" s="103"/>
      <c r="E2" s="103"/>
      <c r="F2" s="103"/>
      <c r="G2" s="103"/>
      <c r="H2" s="103"/>
      <c r="I2" s="104"/>
      <c r="J2" s="95"/>
      <c r="K2" s="98" t="s">
        <v>38</v>
      </c>
      <c r="L2" s="98"/>
      <c r="M2" s="98"/>
      <c r="N2" s="98"/>
    </row>
    <row r="3" spans="1:14" ht="90" x14ac:dyDescent="0.25">
      <c r="A3" s="5" t="s">
        <v>23</v>
      </c>
      <c r="B3" s="5" t="s">
        <v>24</v>
      </c>
      <c r="C3" s="27" t="s">
        <v>25</v>
      </c>
      <c r="D3" s="5" t="s">
        <v>26</v>
      </c>
      <c r="E3" s="63" t="s">
        <v>27</v>
      </c>
      <c r="F3" s="63" t="s">
        <v>28</v>
      </c>
      <c r="G3" s="63" t="s">
        <v>29</v>
      </c>
      <c r="H3" s="63" t="s">
        <v>30</v>
      </c>
      <c r="I3" s="63" t="s">
        <v>31</v>
      </c>
      <c r="K3" s="98" t="s">
        <v>40</v>
      </c>
      <c r="L3" s="98"/>
      <c r="M3" s="98" t="s">
        <v>39</v>
      </c>
      <c r="N3" s="98"/>
    </row>
    <row r="4" spans="1:14" s="9" customFormat="1" x14ac:dyDescent="0.25">
      <c r="A4" s="17">
        <v>1</v>
      </c>
      <c r="B4" s="17"/>
      <c r="C4" s="18">
        <v>44378</v>
      </c>
      <c r="D4" s="19" t="s">
        <v>1</v>
      </c>
      <c r="E4" s="88"/>
      <c r="F4" s="89"/>
      <c r="G4" s="89"/>
      <c r="H4" s="90">
        <f>E4+F4-G4</f>
        <v>0</v>
      </c>
      <c r="I4" s="96"/>
      <c r="K4" s="35">
        <f t="shared" ref="K4:K7" si="0">E4+F4-G4</f>
        <v>0</v>
      </c>
      <c r="L4" s="35" t="b">
        <f t="shared" ref="L4:L7" si="1">K4=H4</f>
        <v>1</v>
      </c>
      <c r="M4" s="35">
        <f>E4+F4</f>
        <v>0</v>
      </c>
      <c r="N4" s="35" t="b">
        <f t="shared" ref="N4:N7" si="2">M4=I4</f>
        <v>1</v>
      </c>
    </row>
    <row r="5" spans="1:14" s="9" customFormat="1" x14ac:dyDescent="0.25">
      <c r="A5" s="17">
        <v>2</v>
      </c>
      <c r="B5" s="17"/>
      <c r="C5" s="18">
        <v>44378</v>
      </c>
      <c r="D5" s="19" t="s">
        <v>2</v>
      </c>
      <c r="E5" s="88"/>
      <c r="F5" s="89"/>
      <c r="G5" s="89"/>
      <c r="H5" s="90">
        <f t="shared" ref="H5:H68" si="3">E5+F5-G5</f>
        <v>0</v>
      </c>
      <c r="I5" s="96"/>
      <c r="K5" s="35">
        <f t="shared" si="0"/>
        <v>0</v>
      </c>
      <c r="L5" s="35" t="b">
        <f t="shared" si="1"/>
        <v>1</v>
      </c>
      <c r="M5" s="35">
        <f t="shared" ref="M5:M8" si="4">E5+F5</f>
        <v>0</v>
      </c>
      <c r="N5" s="35" t="b">
        <f t="shared" si="2"/>
        <v>1</v>
      </c>
    </row>
    <row r="6" spans="1:14" s="9" customFormat="1" x14ac:dyDescent="0.25">
      <c r="A6" s="17">
        <v>3</v>
      </c>
      <c r="B6" s="17"/>
      <c r="C6" s="18">
        <v>44378</v>
      </c>
      <c r="D6" s="19" t="s">
        <v>3</v>
      </c>
      <c r="E6" s="88"/>
      <c r="F6" s="89"/>
      <c r="G6" s="89"/>
      <c r="H6" s="90">
        <f t="shared" si="3"/>
        <v>0</v>
      </c>
      <c r="I6" s="96"/>
      <c r="K6" s="35">
        <f t="shared" si="0"/>
        <v>0</v>
      </c>
      <c r="L6" s="35" t="b">
        <f t="shared" si="1"/>
        <v>1</v>
      </c>
      <c r="M6" s="35">
        <f t="shared" si="4"/>
        <v>0</v>
      </c>
      <c r="N6" s="35" t="b">
        <f t="shared" si="2"/>
        <v>1</v>
      </c>
    </row>
    <row r="7" spans="1:14" s="9" customFormat="1" ht="30" x14ac:dyDescent="0.25">
      <c r="A7" s="45">
        <v>4</v>
      </c>
      <c r="B7" s="45"/>
      <c r="C7" s="46">
        <v>44378</v>
      </c>
      <c r="D7" s="47" t="s">
        <v>87</v>
      </c>
      <c r="E7" s="88"/>
      <c r="F7" s="89"/>
      <c r="G7" s="89"/>
      <c r="H7" s="90">
        <f t="shared" si="3"/>
        <v>0</v>
      </c>
      <c r="I7" s="96"/>
      <c r="K7" s="35">
        <f t="shared" si="0"/>
        <v>0</v>
      </c>
      <c r="L7" s="35" t="b">
        <f t="shared" si="1"/>
        <v>1</v>
      </c>
      <c r="M7" s="35">
        <f t="shared" si="4"/>
        <v>0</v>
      </c>
      <c r="N7" s="35" t="b">
        <f t="shared" si="2"/>
        <v>1</v>
      </c>
    </row>
    <row r="8" spans="1:14" s="9" customFormat="1" ht="30" x14ac:dyDescent="0.25">
      <c r="A8" s="45">
        <v>5</v>
      </c>
      <c r="B8" s="45"/>
      <c r="C8" s="46">
        <v>44378</v>
      </c>
      <c r="D8" s="47" t="s">
        <v>86</v>
      </c>
      <c r="E8" s="88"/>
      <c r="F8" s="89"/>
      <c r="G8" s="89"/>
      <c r="H8" s="90">
        <f t="shared" si="3"/>
        <v>0</v>
      </c>
      <c r="I8" s="96"/>
      <c r="K8" s="35">
        <f t="shared" ref="K8:K71" si="5">E8+F8-G8</f>
        <v>0</v>
      </c>
      <c r="L8" s="35" t="b">
        <f t="shared" ref="L8:L71" si="6">K8=H8</f>
        <v>1</v>
      </c>
      <c r="M8" s="35">
        <f t="shared" si="4"/>
        <v>0</v>
      </c>
      <c r="N8" s="35" t="b">
        <f t="shared" ref="N8:N71" si="7">M8=I8</f>
        <v>1</v>
      </c>
    </row>
    <row r="9" spans="1:14" s="9" customFormat="1" ht="30" x14ac:dyDescent="0.25">
      <c r="A9" s="45">
        <v>6</v>
      </c>
      <c r="B9" s="45"/>
      <c r="C9" s="46">
        <v>44378</v>
      </c>
      <c r="D9" s="47" t="s">
        <v>89</v>
      </c>
      <c r="E9" s="88"/>
      <c r="F9" s="89"/>
      <c r="G9" s="89"/>
      <c r="H9" s="90">
        <f t="shared" si="3"/>
        <v>0</v>
      </c>
      <c r="I9" s="96"/>
      <c r="K9" s="35">
        <f t="shared" si="5"/>
        <v>0</v>
      </c>
      <c r="L9" s="35" t="b">
        <f t="shared" si="6"/>
        <v>1</v>
      </c>
      <c r="M9" s="35">
        <f t="shared" ref="M9:M14" si="8">E9+F9</f>
        <v>0</v>
      </c>
      <c r="N9" s="35" t="b">
        <f t="shared" si="7"/>
        <v>1</v>
      </c>
    </row>
    <row r="10" spans="1:14" s="9" customFormat="1" ht="45" x14ac:dyDescent="0.25">
      <c r="A10" s="45">
        <v>7</v>
      </c>
      <c r="B10" s="45"/>
      <c r="C10" s="46">
        <v>44378</v>
      </c>
      <c r="D10" s="47" t="s">
        <v>88</v>
      </c>
      <c r="E10" s="88"/>
      <c r="F10" s="89"/>
      <c r="G10" s="89"/>
      <c r="H10" s="90">
        <f>E10+F10-G10</f>
        <v>0</v>
      </c>
      <c r="I10" s="96"/>
      <c r="K10" s="35">
        <f t="shared" si="5"/>
        <v>0</v>
      </c>
      <c r="L10" s="35" t="b">
        <f t="shared" si="6"/>
        <v>1</v>
      </c>
      <c r="M10" s="35">
        <f t="shared" si="8"/>
        <v>0</v>
      </c>
      <c r="N10" s="35" t="b">
        <f t="shared" si="7"/>
        <v>1</v>
      </c>
    </row>
    <row r="11" spans="1:14" s="9" customFormat="1" ht="30" x14ac:dyDescent="0.25">
      <c r="A11" s="45">
        <v>8</v>
      </c>
      <c r="B11" s="45"/>
      <c r="C11" s="46">
        <v>44378</v>
      </c>
      <c r="D11" s="85" t="s">
        <v>81</v>
      </c>
      <c r="E11" s="88"/>
      <c r="F11" s="89"/>
      <c r="G11" s="89"/>
      <c r="H11" s="90">
        <f t="shared" si="3"/>
        <v>0</v>
      </c>
      <c r="I11" s="96"/>
      <c r="K11" s="35">
        <f t="shared" si="5"/>
        <v>0</v>
      </c>
      <c r="L11" s="35" t="b">
        <f t="shared" si="6"/>
        <v>1</v>
      </c>
      <c r="M11" s="35">
        <f t="shared" si="8"/>
        <v>0</v>
      </c>
      <c r="N11" s="35" t="b">
        <f t="shared" si="7"/>
        <v>1</v>
      </c>
    </row>
    <row r="12" spans="1:14" s="9" customFormat="1" x14ac:dyDescent="0.25">
      <c r="A12" s="45">
        <v>9</v>
      </c>
      <c r="B12" s="45"/>
      <c r="C12" s="46">
        <v>44378</v>
      </c>
      <c r="D12" s="19" t="s">
        <v>47</v>
      </c>
      <c r="E12" s="88"/>
      <c r="F12" s="89"/>
      <c r="G12" s="89"/>
      <c r="H12" s="90">
        <f t="shared" si="3"/>
        <v>0</v>
      </c>
      <c r="I12" s="96"/>
      <c r="K12" s="35">
        <f t="shared" si="5"/>
        <v>0</v>
      </c>
      <c r="L12" s="35" t="b">
        <f t="shared" si="6"/>
        <v>1</v>
      </c>
      <c r="M12" s="35">
        <f t="shared" si="8"/>
        <v>0</v>
      </c>
      <c r="N12" s="35" t="b">
        <f t="shared" si="7"/>
        <v>1</v>
      </c>
    </row>
    <row r="13" spans="1:14" s="9" customFormat="1" ht="30" x14ac:dyDescent="0.25">
      <c r="A13" s="45">
        <v>10</v>
      </c>
      <c r="B13" s="45"/>
      <c r="C13" s="46">
        <v>44378</v>
      </c>
      <c r="D13" s="47" t="s">
        <v>90</v>
      </c>
      <c r="E13" s="88"/>
      <c r="F13" s="89"/>
      <c r="G13" s="89"/>
      <c r="H13" s="90">
        <f t="shared" si="3"/>
        <v>0</v>
      </c>
      <c r="I13" s="96"/>
      <c r="K13" s="35">
        <f t="shared" si="5"/>
        <v>0</v>
      </c>
      <c r="L13" s="35" t="b">
        <f t="shared" si="6"/>
        <v>1</v>
      </c>
      <c r="M13" s="35">
        <f t="shared" si="8"/>
        <v>0</v>
      </c>
      <c r="N13" s="35" t="b">
        <f t="shared" si="7"/>
        <v>1</v>
      </c>
    </row>
    <row r="14" spans="1:14" s="9" customFormat="1" x14ac:dyDescent="0.25">
      <c r="A14" s="17">
        <v>11</v>
      </c>
      <c r="B14" s="17"/>
      <c r="C14" s="18">
        <v>44378</v>
      </c>
      <c r="D14" s="20" t="s">
        <v>22</v>
      </c>
      <c r="E14" s="88"/>
      <c r="F14" s="89"/>
      <c r="G14" s="89"/>
      <c r="H14" s="90">
        <f t="shared" si="3"/>
        <v>0</v>
      </c>
      <c r="I14" s="96"/>
      <c r="K14" s="35">
        <f t="shared" si="5"/>
        <v>0</v>
      </c>
      <c r="L14" s="35" t="b">
        <f t="shared" si="6"/>
        <v>1</v>
      </c>
      <c r="M14" s="35">
        <f t="shared" si="8"/>
        <v>0</v>
      </c>
      <c r="N14" s="35" t="b">
        <f t="shared" si="7"/>
        <v>1</v>
      </c>
    </row>
    <row r="15" spans="1:14" s="9" customFormat="1" x14ac:dyDescent="0.25">
      <c r="A15" s="21">
        <v>12</v>
      </c>
      <c r="B15" s="21"/>
      <c r="C15" s="22">
        <v>44409</v>
      </c>
      <c r="D15" s="23" t="s">
        <v>1</v>
      </c>
      <c r="E15" s="91">
        <f t="shared" ref="E15:E25" si="9">H4</f>
        <v>0</v>
      </c>
      <c r="F15" s="92"/>
      <c r="G15" s="92"/>
      <c r="H15" s="90">
        <f t="shared" si="3"/>
        <v>0</v>
      </c>
      <c r="I15" s="96">
        <f t="shared" ref="I15:I25" si="10">F15+I4</f>
        <v>0</v>
      </c>
      <c r="K15" s="35">
        <f t="shared" si="5"/>
        <v>0</v>
      </c>
      <c r="L15" s="35" t="b">
        <f t="shared" si="6"/>
        <v>1</v>
      </c>
      <c r="M15" s="35">
        <f>F15+I4</f>
        <v>0</v>
      </c>
      <c r="N15" s="35" t="b">
        <f t="shared" si="7"/>
        <v>1</v>
      </c>
    </row>
    <row r="16" spans="1:14" s="9" customFormat="1" x14ac:dyDescent="0.25">
      <c r="A16" s="21">
        <v>13</v>
      </c>
      <c r="B16" s="21"/>
      <c r="C16" s="22">
        <v>44409</v>
      </c>
      <c r="D16" s="23" t="s">
        <v>2</v>
      </c>
      <c r="E16" s="91">
        <f t="shared" si="9"/>
        <v>0</v>
      </c>
      <c r="F16" s="92"/>
      <c r="G16" s="92"/>
      <c r="H16" s="90">
        <f t="shared" si="3"/>
        <v>0</v>
      </c>
      <c r="I16" s="96">
        <f t="shared" si="10"/>
        <v>0</v>
      </c>
      <c r="K16" s="35">
        <f t="shared" si="5"/>
        <v>0</v>
      </c>
      <c r="L16" s="35" t="b">
        <f t="shared" si="6"/>
        <v>1</v>
      </c>
      <c r="M16" s="35">
        <f t="shared" ref="M16:M79" si="11">F16+I5</f>
        <v>0</v>
      </c>
      <c r="N16" s="35" t="b">
        <f t="shared" si="7"/>
        <v>1</v>
      </c>
    </row>
    <row r="17" spans="1:14" s="9" customFormat="1" x14ac:dyDescent="0.25">
      <c r="A17" s="21">
        <v>14</v>
      </c>
      <c r="B17" s="21"/>
      <c r="C17" s="22">
        <v>44409</v>
      </c>
      <c r="D17" s="23" t="s">
        <v>3</v>
      </c>
      <c r="E17" s="91">
        <f t="shared" si="9"/>
        <v>0</v>
      </c>
      <c r="F17" s="92"/>
      <c r="G17" s="92"/>
      <c r="H17" s="90">
        <f t="shared" si="3"/>
        <v>0</v>
      </c>
      <c r="I17" s="96">
        <f t="shared" si="10"/>
        <v>0</v>
      </c>
      <c r="K17" s="35">
        <f t="shared" si="5"/>
        <v>0</v>
      </c>
      <c r="L17" s="35" t="b">
        <f t="shared" si="6"/>
        <v>1</v>
      </c>
      <c r="M17" s="35">
        <f t="shared" si="11"/>
        <v>0</v>
      </c>
      <c r="N17" s="35" t="b">
        <f t="shared" si="7"/>
        <v>1</v>
      </c>
    </row>
    <row r="18" spans="1:14" s="9" customFormat="1" ht="30" x14ac:dyDescent="0.25">
      <c r="A18" s="45">
        <v>15</v>
      </c>
      <c r="B18" s="45"/>
      <c r="C18" s="46">
        <v>44409</v>
      </c>
      <c r="D18" s="73" t="s">
        <v>87</v>
      </c>
      <c r="E18" s="91">
        <f t="shared" si="9"/>
        <v>0</v>
      </c>
      <c r="F18" s="92"/>
      <c r="G18" s="92"/>
      <c r="H18" s="90">
        <f t="shared" si="3"/>
        <v>0</v>
      </c>
      <c r="I18" s="96">
        <f t="shared" si="10"/>
        <v>0</v>
      </c>
      <c r="K18" s="35">
        <f t="shared" si="5"/>
        <v>0</v>
      </c>
      <c r="L18" s="35" t="b">
        <f t="shared" si="6"/>
        <v>1</v>
      </c>
      <c r="M18" s="35">
        <f t="shared" si="11"/>
        <v>0</v>
      </c>
      <c r="N18" s="35" t="b">
        <f t="shared" si="7"/>
        <v>1</v>
      </c>
    </row>
    <row r="19" spans="1:14" s="9" customFormat="1" ht="30" x14ac:dyDescent="0.25">
      <c r="A19" s="45">
        <v>16</v>
      </c>
      <c r="B19" s="45"/>
      <c r="C19" s="46">
        <v>44409</v>
      </c>
      <c r="D19" s="73" t="s">
        <v>86</v>
      </c>
      <c r="E19" s="91">
        <f t="shared" si="9"/>
        <v>0</v>
      </c>
      <c r="F19" s="92"/>
      <c r="G19" s="92"/>
      <c r="H19" s="90">
        <f t="shared" si="3"/>
        <v>0</v>
      </c>
      <c r="I19" s="96">
        <f t="shared" si="10"/>
        <v>0</v>
      </c>
      <c r="K19" s="35">
        <f t="shared" si="5"/>
        <v>0</v>
      </c>
      <c r="L19" s="35" t="b">
        <f t="shared" si="6"/>
        <v>1</v>
      </c>
      <c r="M19" s="35">
        <f t="shared" si="11"/>
        <v>0</v>
      </c>
      <c r="N19" s="35" t="b">
        <f t="shared" si="7"/>
        <v>1</v>
      </c>
    </row>
    <row r="20" spans="1:14" s="9" customFormat="1" ht="30" x14ac:dyDescent="0.25">
      <c r="A20" s="45">
        <v>17</v>
      </c>
      <c r="B20" s="45"/>
      <c r="C20" s="46">
        <v>44409</v>
      </c>
      <c r="D20" s="73" t="s">
        <v>89</v>
      </c>
      <c r="E20" s="91">
        <f t="shared" si="9"/>
        <v>0</v>
      </c>
      <c r="F20" s="92"/>
      <c r="G20" s="92"/>
      <c r="H20" s="90">
        <f t="shared" si="3"/>
        <v>0</v>
      </c>
      <c r="I20" s="96">
        <f t="shared" si="10"/>
        <v>0</v>
      </c>
      <c r="K20" s="35">
        <f t="shared" si="5"/>
        <v>0</v>
      </c>
      <c r="L20" s="35" t="b">
        <f t="shared" si="6"/>
        <v>1</v>
      </c>
      <c r="M20" s="35">
        <f t="shared" si="11"/>
        <v>0</v>
      </c>
      <c r="N20" s="35" t="b">
        <f t="shared" si="7"/>
        <v>1</v>
      </c>
    </row>
    <row r="21" spans="1:14" s="9" customFormat="1" ht="45" x14ac:dyDescent="0.25">
      <c r="A21" s="45">
        <v>18</v>
      </c>
      <c r="B21" s="45"/>
      <c r="C21" s="46">
        <v>44409</v>
      </c>
      <c r="D21" s="73" t="s">
        <v>88</v>
      </c>
      <c r="E21" s="91">
        <f t="shared" si="9"/>
        <v>0</v>
      </c>
      <c r="F21" s="92"/>
      <c r="G21" s="92"/>
      <c r="H21" s="90">
        <f t="shared" si="3"/>
        <v>0</v>
      </c>
      <c r="I21" s="96">
        <f t="shared" si="10"/>
        <v>0</v>
      </c>
      <c r="K21" s="35">
        <f t="shared" si="5"/>
        <v>0</v>
      </c>
      <c r="L21" s="35" t="b">
        <f t="shared" si="6"/>
        <v>1</v>
      </c>
      <c r="M21" s="35">
        <f t="shared" si="11"/>
        <v>0</v>
      </c>
      <c r="N21" s="35" t="b">
        <f t="shared" si="7"/>
        <v>1</v>
      </c>
    </row>
    <row r="22" spans="1:14" s="9" customFormat="1" ht="30" x14ac:dyDescent="0.25">
      <c r="A22" s="45">
        <v>19</v>
      </c>
      <c r="B22" s="45"/>
      <c r="C22" s="46">
        <v>44409</v>
      </c>
      <c r="D22" s="86" t="s">
        <v>81</v>
      </c>
      <c r="E22" s="91">
        <f t="shared" si="9"/>
        <v>0</v>
      </c>
      <c r="F22" s="92"/>
      <c r="G22" s="92"/>
      <c r="H22" s="90">
        <f t="shared" si="3"/>
        <v>0</v>
      </c>
      <c r="I22" s="96">
        <f t="shared" si="10"/>
        <v>0</v>
      </c>
      <c r="K22" s="35">
        <f t="shared" si="5"/>
        <v>0</v>
      </c>
      <c r="L22" s="35" t="b">
        <f t="shared" si="6"/>
        <v>1</v>
      </c>
      <c r="M22" s="35">
        <f t="shared" si="11"/>
        <v>0</v>
      </c>
      <c r="N22" s="35" t="b">
        <f t="shared" si="7"/>
        <v>1</v>
      </c>
    </row>
    <row r="23" spans="1:14" s="9" customFormat="1" x14ac:dyDescent="0.25">
      <c r="A23" s="45">
        <v>20</v>
      </c>
      <c r="B23" s="45"/>
      <c r="C23" s="46">
        <v>44409</v>
      </c>
      <c r="D23" s="23" t="s">
        <v>47</v>
      </c>
      <c r="E23" s="91">
        <f t="shared" si="9"/>
        <v>0</v>
      </c>
      <c r="F23" s="92"/>
      <c r="G23" s="92"/>
      <c r="H23" s="90">
        <f t="shared" si="3"/>
        <v>0</v>
      </c>
      <c r="I23" s="96">
        <f t="shared" si="10"/>
        <v>0</v>
      </c>
      <c r="K23" s="35">
        <f t="shared" si="5"/>
        <v>0</v>
      </c>
      <c r="L23" s="35" t="b">
        <f t="shared" si="6"/>
        <v>1</v>
      </c>
      <c r="M23" s="35">
        <f t="shared" si="11"/>
        <v>0</v>
      </c>
      <c r="N23" s="35" t="b">
        <f t="shared" si="7"/>
        <v>1</v>
      </c>
    </row>
    <row r="24" spans="1:14" s="9" customFormat="1" ht="30" x14ac:dyDescent="0.25">
      <c r="A24" s="45">
        <v>21</v>
      </c>
      <c r="B24" s="45"/>
      <c r="C24" s="46">
        <v>44409</v>
      </c>
      <c r="D24" s="73" t="s">
        <v>90</v>
      </c>
      <c r="E24" s="91">
        <f t="shared" si="9"/>
        <v>0</v>
      </c>
      <c r="F24" s="92"/>
      <c r="G24" s="92"/>
      <c r="H24" s="90">
        <f t="shared" si="3"/>
        <v>0</v>
      </c>
      <c r="I24" s="96">
        <f t="shared" si="10"/>
        <v>0</v>
      </c>
      <c r="K24" s="35">
        <f t="shared" si="5"/>
        <v>0</v>
      </c>
      <c r="L24" s="35" t="b">
        <f t="shared" si="6"/>
        <v>1</v>
      </c>
      <c r="M24" s="35">
        <f t="shared" si="11"/>
        <v>0</v>
      </c>
      <c r="N24" s="35" t="b">
        <f t="shared" si="7"/>
        <v>1</v>
      </c>
    </row>
    <row r="25" spans="1:14" s="9" customFormat="1" x14ac:dyDescent="0.25">
      <c r="A25" s="21">
        <v>22</v>
      </c>
      <c r="B25" s="21"/>
      <c r="C25" s="22">
        <v>44409</v>
      </c>
      <c r="D25" s="72" t="s">
        <v>22</v>
      </c>
      <c r="E25" s="91">
        <f t="shared" si="9"/>
        <v>0</v>
      </c>
      <c r="F25" s="92"/>
      <c r="G25" s="92"/>
      <c r="H25" s="90">
        <f t="shared" si="3"/>
        <v>0</v>
      </c>
      <c r="I25" s="96">
        <f t="shared" si="10"/>
        <v>0</v>
      </c>
      <c r="K25" s="35">
        <f t="shared" si="5"/>
        <v>0</v>
      </c>
      <c r="L25" s="35" t="b">
        <f t="shared" si="6"/>
        <v>1</v>
      </c>
      <c r="M25" s="35">
        <f t="shared" si="11"/>
        <v>0</v>
      </c>
      <c r="N25" s="35" t="b">
        <f t="shared" si="7"/>
        <v>1</v>
      </c>
    </row>
    <row r="26" spans="1:14" s="9" customFormat="1" x14ac:dyDescent="0.25">
      <c r="A26" s="24">
        <v>23</v>
      </c>
      <c r="B26" s="24"/>
      <c r="C26" s="25">
        <v>44440</v>
      </c>
      <c r="D26" s="26" t="s">
        <v>1</v>
      </c>
      <c r="E26" s="93">
        <f t="shared" ref="E26:E89" si="12">H15</f>
        <v>0</v>
      </c>
      <c r="F26" s="94"/>
      <c r="G26" s="94"/>
      <c r="H26" s="90">
        <f t="shared" si="3"/>
        <v>0</v>
      </c>
      <c r="I26" s="96">
        <f t="shared" ref="I26:I89" si="13">F26+I15</f>
        <v>0</v>
      </c>
      <c r="K26" s="35">
        <f t="shared" si="5"/>
        <v>0</v>
      </c>
      <c r="L26" s="35" t="b">
        <f t="shared" si="6"/>
        <v>1</v>
      </c>
      <c r="M26" s="35">
        <f t="shared" si="11"/>
        <v>0</v>
      </c>
      <c r="N26" s="35" t="b">
        <f t="shared" si="7"/>
        <v>1</v>
      </c>
    </row>
    <row r="27" spans="1:14" s="9" customFormat="1" x14ac:dyDescent="0.25">
      <c r="A27" s="24">
        <v>24</v>
      </c>
      <c r="B27" s="24"/>
      <c r="C27" s="25">
        <v>44440</v>
      </c>
      <c r="D27" s="26" t="s">
        <v>2</v>
      </c>
      <c r="E27" s="93">
        <f t="shared" si="12"/>
        <v>0</v>
      </c>
      <c r="F27" s="94"/>
      <c r="G27" s="94"/>
      <c r="H27" s="90">
        <f t="shared" si="3"/>
        <v>0</v>
      </c>
      <c r="I27" s="96">
        <f t="shared" si="13"/>
        <v>0</v>
      </c>
      <c r="K27" s="35">
        <f t="shared" si="5"/>
        <v>0</v>
      </c>
      <c r="L27" s="35" t="b">
        <f t="shared" si="6"/>
        <v>1</v>
      </c>
      <c r="M27" s="35">
        <f t="shared" si="11"/>
        <v>0</v>
      </c>
      <c r="N27" s="35" t="b">
        <f t="shared" si="7"/>
        <v>1</v>
      </c>
    </row>
    <row r="28" spans="1:14" s="9" customFormat="1" x14ac:dyDescent="0.25">
      <c r="A28" s="24">
        <v>25</v>
      </c>
      <c r="B28" s="24"/>
      <c r="C28" s="25">
        <v>44440</v>
      </c>
      <c r="D28" s="26" t="s">
        <v>3</v>
      </c>
      <c r="E28" s="93">
        <f t="shared" si="12"/>
        <v>0</v>
      </c>
      <c r="F28" s="94"/>
      <c r="G28" s="94"/>
      <c r="H28" s="90">
        <f t="shared" si="3"/>
        <v>0</v>
      </c>
      <c r="I28" s="96">
        <f t="shared" si="13"/>
        <v>0</v>
      </c>
      <c r="K28" s="35">
        <f t="shared" si="5"/>
        <v>0</v>
      </c>
      <c r="L28" s="35" t="b">
        <f t="shared" si="6"/>
        <v>1</v>
      </c>
      <c r="M28" s="35">
        <f t="shared" si="11"/>
        <v>0</v>
      </c>
      <c r="N28" s="35" t="b">
        <f t="shared" si="7"/>
        <v>1</v>
      </c>
    </row>
    <row r="29" spans="1:14" s="9" customFormat="1" ht="30" x14ac:dyDescent="0.25">
      <c r="A29" s="45">
        <v>26</v>
      </c>
      <c r="B29" s="45"/>
      <c r="C29" s="46">
        <v>44440</v>
      </c>
      <c r="D29" s="74" t="s">
        <v>87</v>
      </c>
      <c r="E29" s="93">
        <f t="shared" si="12"/>
        <v>0</v>
      </c>
      <c r="F29" s="94"/>
      <c r="G29" s="94"/>
      <c r="H29" s="90">
        <f t="shared" si="3"/>
        <v>0</v>
      </c>
      <c r="I29" s="96">
        <f t="shared" si="13"/>
        <v>0</v>
      </c>
      <c r="K29" s="35">
        <f t="shared" si="5"/>
        <v>0</v>
      </c>
      <c r="L29" s="35" t="b">
        <f t="shared" si="6"/>
        <v>1</v>
      </c>
      <c r="M29" s="35">
        <f t="shared" si="11"/>
        <v>0</v>
      </c>
      <c r="N29" s="35" t="b">
        <f t="shared" si="7"/>
        <v>1</v>
      </c>
    </row>
    <row r="30" spans="1:14" s="9" customFormat="1" ht="30" x14ac:dyDescent="0.25">
      <c r="A30" s="45">
        <v>27</v>
      </c>
      <c r="B30" s="45"/>
      <c r="C30" s="46">
        <v>44440</v>
      </c>
      <c r="D30" s="74" t="s">
        <v>86</v>
      </c>
      <c r="E30" s="93">
        <f t="shared" si="12"/>
        <v>0</v>
      </c>
      <c r="F30" s="94"/>
      <c r="G30" s="94"/>
      <c r="H30" s="90">
        <f t="shared" si="3"/>
        <v>0</v>
      </c>
      <c r="I30" s="96">
        <f t="shared" si="13"/>
        <v>0</v>
      </c>
      <c r="K30" s="35">
        <f t="shared" si="5"/>
        <v>0</v>
      </c>
      <c r="L30" s="35" t="b">
        <f t="shared" si="6"/>
        <v>1</v>
      </c>
      <c r="M30" s="35">
        <f t="shared" si="11"/>
        <v>0</v>
      </c>
      <c r="N30" s="35" t="b">
        <f t="shared" si="7"/>
        <v>1</v>
      </c>
    </row>
    <row r="31" spans="1:14" s="9" customFormat="1" ht="30" x14ac:dyDescent="0.25">
      <c r="A31" s="45">
        <v>28</v>
      </c>
      <c r="B31" s="45"/>
      <c r="C31" s="46">
        <v>44440</v>
      </c>
      <c r="D31" s="74" t="s">
        <v>89</v>
      </c>
      <c r="E31" s="93">
        <f t="shared" si="12"/>
        <v>0</v>
      </c>
      <c r="F31" s="94"/>
      <c r="G31" s="94"/>
      <c r="H31" s="90">
        <f t="shared" si="3"/>
        <v>0</v>
      </c>
      <c r="I31" s="96">
        <f t="shared" si="13"/>
        <v>0</v>
      </c>
      <c r="K31" s="35">
        <f t="shared" si="5"/>
        <v>0</v>
      </c>
      <c r="L31" s="35" t="b">
        <f t="shared" si="6"/>
        <v>1</v>
      </c>
      <c r="M31" s="35">
        <f t="shared" si="11"/>
        <v>0</v>
      </c>
      <c r="N31" s="35" t="b">
        <f t="shared" si="7"/>
        <v>1</v>
      </c>
    </row>
    <row r="32" spans="1:14" s="9" customFormat="1" ht="45" x14ac:dyDescent="0.25">
      <c r="A32" s="45">
        <v>29</v>
      </c>
      <c r="B32" s="45"/>
      <c r="C32" s="46">
        <v>44440</v>
      </c>
      <c r="D32" s="74" t="s">
        <v>88</v>
      </c>
      <c r="E32" s="93">
        <f t="shared" si="12"/>
        <v>0</v>
      </c>
      <c r="F32" s="94"/>
      <c r="G32" s="94"/>
      <c r="H32" s="90">
        <f t="shared" si="3"/>
        <v>0</v>
      </c>
      <c r="I32" s="96">
        <f t="shared" si="13"/>
        <v>0</v>
      </c>
      <c r="K32" s="35">
        <f t="shared" si="5"/>
        <v>0</v>
      </c>
      <c r="L32" s="35" t="b">
        <f t="shared" si="6"/>
        <v>1</v>
      </c>
      <c r="M32" s="35">
        <f t="shared" si="11"/>
        <v>0</v>
      </c>
      <c r="N32" s="35" t="b">
        <f t="shared" si="7"/>
        <v>1</v>
      </c>
    </row>
    <row r="33" spans="1:14" s="9" customFormat="1" ht="30" x14ac:dyDescent="0.25">
      <c r="A33" s="45">
        <v>30</v>
      </c>
      <c r="B33" s="45"/>
      <c r="C33" s="46">
        <v>44440</v>
      </c>
      <c r="D33" s="87" t="s">
        <v>81</v>
      </c>
      <c r="E33" s="93">
        <f t="shared" si="12"/>
        <v>0</v>
      </c>
      <c r="F33" s="94"/>
      <c r="G33" s="94"/>
      <c r="H33" s="90">
        <f t="shared" si="3"/>
        <v>0</v>
      </c>
      <c r="I33" s="96">
        <f t="shared" si="13"/>
        <v>0</v>
      </c>
      <c r="K33" s="35">
        <f t="shared" si="5"/>
        <v>0</v>
      </c>
      <c r="L33" s="35" t="b">
        <f t="shared" si="6"/>
        <v>1</v>
      </c>
      <c r="M33" s="35">
        <f t="shared" si="11"/>
        <v>0</v>
      </c>
      <c r="N33" s="35" t="b">
        <f t="shared" si="7"/>
        <v>1</v>
      </c>
    </row>
    <row r="34" spans="1:14" s="9" customFormat="1" x14ac:dyDescent="0.25">
      <c r="A34" s="45">
        <v>31</v>
      </c>
      <c r="B34" s="45"/>
      <c r="C34" s="46">
        <v>44440</v>
      </c>
      <c r="D34" s="26" t="s">
        <v>47</v>
      </c>
      <c r="E34" s="93">
        <f t="shared" si="12"/>
        <v>0</v>
      </c>
      <c r="F34" s="94"/>
      <c r="G34" s="94"/>
      <c r="H34" s="90">
        <f t="shared" si="3"/>
        <v>0</v>
      </c>
      <c r="I34" s="96">
        <f t="shared" si="13"/>
        <v>0</v>
      </c>
      <c r="K34" s="35">
        <f t="shared" si="5"/>
        <v>0</v>
      </c>
      <c r="L34" s="35" t="b">
        <f t="shared" si="6"/>
        <v>1</v>
      </c>
      <c r="M34" s="35">
        <f t="shared" si="11"/>
        <v>0</v>
      </c>
      <c r="N34" s="35" t="b">
        <f t="shared" si="7"/>
        <v>1</v>
      </c>
    </row>
    <row r="35" spans="1:14" s="9" customFormat="1" ht="30" x14ac:dyDescent="0.25">
      <c r="A35" s="45">
        <v>32</v>
      </c>
      <c r="B35" s="45"/>
      <c r="C35" s="46">
        <v>44440</v>
      </c>
      <c r="D35" s="74" t="s">
        <v>90</v>
      </c>
      <c r="E35" s="93">
        <f t="shared" si="12"/>
        <v>0</v>
      </c>
      <c r="F35" s="94"/>
      <c r="G35" s="94"/>
      <c r="H35" s="90">
        <f t="shared" si="3"/>
        <v>0</v>
      </c>
      <c r="I35" s="96">
        <f t="shared" si="13"/>
        <v>0</v>
      </c>
      <c r="K35" s="35">
        <f t="shared" si="5"/>
        <v>0</v>
      </c>
      <c r="L35" s="35" t="b">
        <f t="shared" si="6"/>
        <v>1</v>
      </c>
      <c r="M35" s="35">
        <f t="shared" si="11"/>
        <v>0</v>
      </c>
      <c r="N35" s="35" t="b">
        <f t="shared" si="7"/>
        <v>1</v>
      </c>
    </row>
    <row r="36" spans="1:14" s="9" customFormat="1" x14ac:dyDescent="0.25">
      <c r="A36" s="24">
        <v>33</v>
      </c>
      <c r="B36" s="24"/>
      <c r="C36" s="25">
        <v>44440</v>
      </c>
      <c r="D36" s="75" t="s">
        <v>22</v>
      </c>
      <c r="E36" s="93">
        <f t="shared" si="12"/>
        <v>0</v>
      </c>
      <c r="F36" s="94"/>
      <c r="G36" s="94"/>
      <c r="H36" s="90">
        <f t="shared" si="3"/>
        <v>0</v>
      </c>
      <c r="I36" s="96">
        <f t="shared" si="13"/>
        <v>0</v>
      </c>
      <c r="K36" s="35">
        <f t="shared" si="5"/>
        <v>0</v>
      </c>
      <c r="L36" s="35" t="b">
        <f t="shared" si="6"/>
        <v>1</v>
      </c>
      <c r="M36" s="35">
        <f t="shared" si="11"/>
        <v>0</v>
      </c>
      <c r="N36" s="35" t="b">
        <f t="shared" si="7"/>
        <v>1</v>
      </c>
    </row>
    <row r="37" spans="1:14" s="9" customFormat="1" x14ac:dyDescent="0.25">
      <c r="A37" s="17">
        <v>34</v>
      </c>
      <c r="B37" s="17"/>
      <c r="C37" s="18">
        <v>44470</v>
      </c>
      <c r="D37" s="19" t="s">
        <v>1</v>
      </c>
      <c r="E37" s="88">
        <f t="shared" si="12"/>
        <v>0</v>
      </c>
      <c r="F37" s="89"/>
      <c r="G37" s="89"/>
      <c r="H37" s="90">
        <f t="shared" si="3"/>
        <v>0</v>
      </c>
      <c r="I37" s="96">
        <f t="shared" si="13"/>
        <v>0</v>
      </c>
      <c r="K37" s="35">
        <f t="shared" si="5"/>
        <v>0</v>
      </c>
      <c r="L37" s="35" t="b">
        <f t="shared" si="6"/>
        <v>1</v>
      </c>
      <c r="M37" s="35">
        <f t="shared" si="11"/>
        <v>0</v>
      </c>
      <c r="N37" s="35" t="b">
        <f t="shared" si="7"/>
        <v>1</v>
      </c>
    </row>
    <row r="38" spans="1:14" s="9" customFormat="1" x14ac:dyDescent="0.25">
      <c r="A38" s="17">
        <v>35</v>
      </c>
      <c r="B38" s="17"/>
      <c r="C38" s="18">
        <v>44470</v>
      </c>
      <c r="D38" s="19" t="s">
        <v>2</v>
      </c>
      <c r="E38" s="88">
        <f t="shared" si="12"/>
        <v>0</v>
      </c>
      <c r="F38" s="89"/>
      <c r="G38" s="89"/>
      <c r="H38" s="90">
        <f t="shared" si="3"/>
        <v>0</v>
      </c>
      <c r="I38" s="96">
        <f t="shared" si="13"/>
        <v>0</v>
      </c>
      <c r="K38" s="35">
        <f t="shared" si="5"/>
        <v>0</v>
      </c>
      <c r="L38" s="35" t="b">
        <f t="shared" si="6"/>
        <v>1</v>
      </c>
      <c r="M38" s="35">
        <f t="shared" si="11"/>
        <v>0</v>
      </c>
      <c r="N38" s="35" t="b">
        <f t="shared" si="7"/>
        <v>1</v>
      </c>
    </row>
    <row r="39" spans="1:14" s="9" customFormat="1" x14ac:dyDescent="0.25">
      <c r="A39" s="17">
        <v>36</v>
      </c>
      <c r="B39" s="17"/>
      <c r="C39" s="18">
        <v>44470</v>
      </c>
      <c r="D39" s="19" t="s">
        <v>3</v>
      </c>
      <c r="E39" s="88">
        <f t="shared" si="12"/>
        <v>0</v>
      </c>
      <c r="F39" s="89"/>
      <c r="G39" s="89"/>
      <c r="H39" s="90">
        <f t="shared" si="3"/>
        <v>0</v>
      </c>
      <c r="I39" s="96">
        <f t="shared" si="13"/>
        <v>0</v>
      </c>
      <c r="K39" s="35">
        <f t="shared" si="5"/>
        <v>0</v>
      </c>
      <c r="L39" s="35" t="b">
        <f t="shared" si="6"/>
        <v>1</v>
      </c>
      <c r="M39" s="35">
        <f t="shared" si="11"/>
        <v>0</v>
      </c>
      <c r="N39" s="35" t="b">
        <f t="shared" si="7"/>
        <v>1</v>
      </c>
    </row>
    <row r="40" spans="1:14" s="9" customFormat="1" ht="30" x14ac:dyDescent="0.25">
      <c r="A40" s="45">
        <v>37</v>
      </c>
      <c r="B40" s="45"/>
      <c r="C40" s="18">
        <v>44470</v>
      </c>
      <c r="D40" s="47" t="s">
        <v>87</v>
      </c>
      <c r="E40" s="88">
        <f t="shared" si="12"/>
        <v>0</v>
      </c>
      <c r="F40" s="89"/>
      <c r="G40" s="89"/>
      <c r="H40" s="90">
        <f t="shared" si="3"/>
        <v>0</v>
      </c>
      <c r="I40" s="96">
        <f t="shared" si="13"/>
        <v>0</v>
      </c>
      <c r="K40" s="35">
        <f t="shared" si="5"/>
        <v>0</v>
      </c>
      <c r="L40" s="35" t="b">
        <f t="shared" si="6"/>
        <v>1</v>
      </c>
      <c r="M40" s="35">
        <f t="shared" si="11"/>
        <v>0</v>
      </c>
      <c r="N40" s="35" t="b">
        <f t="shared" si="7"/>
        <v>1</v>
      </c>
    </row>
    <row r="41" spans="1:14" s="9" customFormat="1" ht="30" x14ac:dyDescent="0.25">
      <c r="A41" s="45">
        <v>38</v>
      </c>
      <c r="B41" s="45"/>
      <c r="C41" s="18">
        <v>44470</v>
      </c>
      <c r="D41" s="47" t="s">
        <v>86</v>
      </c>
      <c r="E41" s="88">
        <f t="shared" si="12"/>
        <v>0</v>
      </c>
      <c r="F41" s="89"/>
      <c r="G41" s="89"/>
      <c r="H41" s="90">
        <f t="shared" si="3"/>
        <v>0</v>
      </c>
      <c r="I41" s="96">
        <f t="shared" si="13"/>
        <v>0</v>
      </c>
      <c r="K41" s="35">
        <f t="shared" si="5"/>
        <v>0</v>
      </c>
      <c r="L41" s="35" t="b">
        <f t="shared" si="6"/>
        <v>1</v>
      </c>
      <c r="M41" s="35">
        <f t="shared" si="11"/>
        <v>0</v>
      </c>
      <c r="N41" s="35" t="b">
        <f t="shared" si="7"/>
        <v>1</v>
      </c>
    </row>
    <row r="42" spans="1:14" s="9" customFormat="1" ht="30" x14ac:dyDescent="0.25">
      <c r="A42" s="45">
        <v>39</v>
      </c>
      <c r="B42" s="45"/>
      <c r="C42" s="18">
        <v>44470</v>
      </c>
      <c r="D42" s="47" t="s">
        <v>89</v>
      </c>
      <c r="E42" s="88">
        <f t="shared" si="12"/>
        <v>0</v>
      </c>
      <c r="F42" s="89"/>
      <c r="G42" s="89"/>
      <c r="H42" s="90">
        <f t="shared" si="3"/>
        <v>0</v>
      </c>
      <c r="I42" s="96">
        <f t="shared" si="13"/>
        <v>0</v>
      </c>
      <c r="K42" s="35">
        <f t="shared" si="5"/>
        <v>0</v>
      </c>
      <c r="L42" s="35" t="b">
        <f t="shared" si="6"/>
        <v>1</v>
      </c>
      <c r="M42" s="35">
        <f t="shared" si="11"/>
        <v>0</v>
      </c>
      <c r="N42" s="35" t="b">
        <f t="shared" si="7"/>
        <v>1</v>
      </c>
    </row>
    <row r="43" spans="1:14" s="9" customFormat="1" ht="45" x14ac:dyDescent="0.25">
      <c r="A43" s="45">
        <v>40</v>
      </c>
      <c r="B43" s="45"/>
      <c r="C43" s="18">
        <v>44470</v>
      </c>
      <c r="D43" s="47" t="s">
        <v>88</v>
      </c>
      <c r="E43" s="88">
        <f t="shared" si="12"/>
        <v>0</v>
      </c>
      <c r="F43" s="89"/>
      <c r="G43" s="89"/>
      <c r="H43" s="90">
        <f t="shared" si="3"/>
        <v>0</v>
      </c>
      <c r="I43" s="96">
        <f t="shared" si="13"/>
        <v>0</v>
      </c>
      <c r="K43" s="35">
        <f t="shared" si="5"/>
        <v>0</v>
      </c>
      <c r="L43" s="35" t="b">
        <f t="shared" si="6"/>
        <v>1</v>
      </c>
      <c r="M43" s="35">
        <f t="shared" si="11"/>
        <v>0</v>
      </c>
      <c r="N43" s="35" t="b">
        <f t="shared" si="7"/>
        <v>1</v>
      </c>
    </row>
    <row r="44" spans="1:14" s="9" customFormat="1" ht="30" x14ac:dyDescent="0.25">
      <c r="A44" s="45">
        <v>41</v>
      </c>
      <c r="B44" s="45"/>
      <c r="C44" s="18">
        <v>44470</v>
      </c>
      <c r="D44" s="85" t="s">
        <v>81</v>
      </c>
      <c r="E44" s="88">
        <f t="shared" si="12"/>
        <v>0</v>
      </c>
      <c r="F44" s="89"/>
      <c r="G44" s="89"/>
      <c r="H44" s="90">
        <f t="shared" si="3"/>
        <v>0</v>
      </c>
      <c r="I44" s="96">
        <f t="shared" si="13"/>
        <v>0</v>
      </c>
      <c r="K44" s="35">
        <f t="shared" si="5"/>
        <v>0</v>
      </c>
      <c r="L44" s="35" t="b">
        <f t="shared" si="6"/>
        <v>1</v>
      </c>
      <c r="M44" s="35">
        <f t="shared" si="11"/>
        <v>0</v>
      </c>
      <c r="N44" s="35" t="b">
        <f t="shared" si="7"/>
        <v>1</v>
      </c>
    </row>
    <row r="45" spans="1:14" s="9" customFormat="1" x14ac:dyDescent="0.25">
      <c r="A45" s="45">
        <v>42</v>
      </c>
      <c r="B45" s="45"/>
      <c r="C45" s="18">
        <v>44470</v>
      </c>
      <c r="D45" s="19" t="s">
        <v>47</v>
      </c>
      <c r="E45" s="88">
        <f t="shared" si="12"/>
        <v>0</v>
      </c>
      <c r="F45" s="89"/>
      <c r="G45" s="89"/>
      <c r="H45" s="90">
        <f t="shared" si="3"/>
        <v>0</v>
      </c>
      <c r="I45" s="96">
        <f t="shared" si="13"/>
        <v>0</v>
      </c>
      <c r="K45" s="35">
        <f t="shared" si="5"/>
        <v>0</v>
      </c>
      <c r="L45" s="35" t="b">
        <f t="shared" si="6"/>
        <v>1</v>
      </c>
      <c r="M45" s="35">
        <f t="shared" si="11"/>
        <v>0</v>
      </c>
      <c r="N45" s="35" t="b">
        <f t="shared" si="7"/>
        <v>1</v>
      </c>
    </row>
    <row r="46" spans="1:14" s="9" customFormat="1" ht="30" x14ac:dyDescent="0.25">
      <c r="A46" s="45">
        <v>43</v>
      </c>
      <c r="B46" s="45"/>
      <c r="C46" s="18">
        <v>44470</v>
      </c>
      <c r="D46" s="47" t="s">
        <v>90</v>
      </c>
      <c r="E46" s="88">
        <f t="shared" si="12"/>
        <v>0</v>
      </c>
      <c r="F46" s="89"/>
      <c r="G46" s="89"/>
      <c r="H46" s="90">
        <f t="shared" si="3"/>
        <v>0</v>
      </c>
      <c r="I46" s="96">
        <f t="shared" si="13"/>
        <v>0</v>
      </c>
      <c r="K46" s="35">
        <f t="shared" si="5"/>
        <v>0</v>
      </c>
      <c r="L46" s="35" t="b">
        <f t="shared" si="6"/>
        <v>1</v>
      </c>
      <c r="M46" s="35">
        <f t="shared" si="11"/>
        <v>0</v>
      </c>
      <c r="N46" s="35" t="b">
        <f t="shared" si="7"/>
        <v>1</v>
      </c>
    </row>
    <row r="47" spans="1:14" s="9" customFormat="1" x14ac:dyDescent="0.25">
      <c r="A47" s="17">
        <v>44</v>
      </c>
      <c r="B47" s="17"/>
      <c r="C47" s="18">
        <v>44470</v>
      </c>
      <c r="D47" s="20" t="s">
        <v>22</v>
      </c>
      <c r="E47" s="88">
        <f t="shared" si="12"/>
        <v>0</v>
      </c>
      <c r="F47" s="89"/>
      <c r="G47" s="89"/>
      <c r="H47" s="90">
        <f t="shared" si="3"/>
        <v>0</v>
      </c>
      <c r="I47" s="96">
        <f t="shared" si="13"/>
        <v>0</v>
      </c>
      <c r="K47" s="35">
        <f t="shared" si="5"/>
        <v>0</v>
      </c>
      <c r="L47" s="35" t="b">
        <f t="shared" si="6"/>
        <v>1</v>
      </c>
      <c r="M47" s="35">
        <f t="shared" si="11"/>
        <v>0</v>
      </c>
      <c r="N47" s="35" t="b">
        <f t="shared" si="7"/>
        <v>1</v>
      </c>
    </row>
    <row r="48" spans="1:14" s="9" customFormat="1" x14ac:dyDescent="0.25">
      <c r="A48" s="21">
        <v>45</v>
      </c>
      <c r="B48" s="21"/>
      <c r="C48" s="22">
        <v>44501</v>
      </c>
      <c r="D48" s="23" t="s">
        <v>1</v>
      </c>
      <c r="E48" s="91">
        <f t="shared" si="12"/>
        <v>0</v>
      </c>
      <c r="F48" s="92"/>
      <c r="G48" s="92"/>
      <c r="H48" s="90">
        <f t="shared" si="3"/>
        <v>0</v>
      </c>
      <c r="I48" s="96">
        <f t="shared" si="13"/>
        <v>0</v>
      </c>
      <c r="K48" s="35">
        <f t="shared" si="5"/>
        <v>0</v>
      </c>
      <c r="L48" s="35" t="b">
        <f t="shared" si="6"/>
        <v>1</v>
      </c>
      <c r="M48" s="35">
        <f t="shared" si="11"/>
        <v>0</v>
      </c>
      <c r="N48" s="35" t="b">
        <f t="shared" si="7"/>
        <v>1</v>
      </c>
    </row>
    <row r="49" spans="1:14" s="9" customFormat="1" x14ac:dyDescent="0.25">
      <c r="A49" s="21">
        <v>46</v>
      </c>
      <c r="B49" s="21"/>
      <c r="C49" s="22">
        <v>44501</v>
      </c>
      <c r="D49" s="23" t="s">
        <v>2</v>
      </c>
      <c r="E49" s="91">
        <f t="shared" si="12"/>
        <v>0</v>
      </c>
      <c r="F49" s="92"/>
      <c r="G49" s="92"/>
      <c r="H49" s="90">
        <f t="shared" si="3"/>
        <v>0</v>
      </c>
      <c r="I49" s="96">
        <f t="shared" si="13"/>
        <v>0</v>
      </c>
      <c r="K49" s="35">
        <f t="shared" si="5"/>
        <v>0</v>
      </c>
      <c r="L49" s="35" t="b">
        <f t="shared" si="6"/>
        <v>1</v>
      </c>
      <c r="M49" s="35">
        <f t="shared" si="11"/>
        <v>0</v>
      </c>
      <c r="N49" s="35" t="b">
        <f t="shared" si="7"/>
        <v>1</v>
      </c>
    </row>
    <row r="50" spans="1:14" s="9" customFormat="1" x14ac:dyDescent="0.25">
      <c r="A50" s="21">
        <v>47</v>
      </c>
      <c r="B50" s="21"/>
      <c r="C50" s="22">
        <v>44501</v>
      </c>
      <c r="D50" s="23" t="s">
        <v>3</v>
      </c>
      <c r="E50" s="91">
        <f t="shared" si="12"/>
        <v>0</v>
      </c>
      <c r="F50" s="92"/>
      <c r="G50" s="92"/>
      <c r="H50" s="90">
        <f t="shared" si="3"/>
        <v>0</v>
      </c>
      <c r="I50" s="96">
        <f t="shared" si="13"/>
        <v>0</v>
      </c>
      <c r="K50" s="35">
        <f t="shared" si="5"/>
        <v>0</v>
      </c>
      <c r="L50" s="35" t="b">
        <f t="shared" si="6"/>
        <v>1</v>
      </c>
      <c r="M50" s="35">
        <f t="shared" si="11"/>
        <v>0</v>
      </c>
      <c r="N50" s="35" t="b">
        <f t="shared" si="7"/>
        <v>1</v>
      </c>
    </row>
    <row r="51" spans="1:14" s="9" customFormat="1" ht="30" x14ac:dyDescent="0.25">
      <c r="A51" s="45">
        <v>48</v>
      </c>
      <c r="B51" s="45"/>
      <c r="C51" s="22">
        <v>44501</v>
      </c>
      <c r="D51" s="73" t="s">
        <v>87</v>
      </c>
      <c r="E51" s="91">
        <f t="shared" si="12"/>
        <v>0</v>
      </c>
      <c r="F51" s="92"/>
      <c r="G51" s="92"/>
      <c r="H51" s="90">
        <f t="shared" si="3"/>
        <v>0</v>
      </c>
      <c r="I51" s="96">
        <f t="shared" si="13"/>
        <v>0</v>
      </c>
      <c r="K51" s="35">
        <f t="shared" si="5"/>
        <v>0</v>
      </c>
      <c r="L51" s="35" t="b">
        <f t="shared" si="6"/>
        <v>1</v>
      </c>
      <c r="M51" s="35">
        <f t="shared" si="11"/>
        <v>0</v>
      </c>
      <c r="N51" s="35" t="b">
        <f t="shared" si="7"/>
        <v>1</v>
      </c>
    </row>
    <row r="52" spans="1:14" s="9" customFormat="1" ht="30" x14ac:dyDescent="0.25">
      <c r="A52" s="45">
        <v>49</v>
      </c>
      <c r="B52" s="45"/>
      <c r="C52" s="22">
        <v>44501</v>
      </c>
      <c r="D52" s="73" t="s">
        <v>86</v>
      </c>
      <c r="E52" s="91">
        <f t="shared" si="12"/>
        <v>0</v>
      </c>
      <c r="F52" s="92"/>
      <c r="G52" s="92"/>
      <c r="H52" s="90">
        <f t="shared" si="3"/>
        <v>0</v>
      </c>
      <c r="I52" s="96">
        <f t="shared" si="13"/>
        <v>0</v>
      </c>
      <c r="K52" s="35">
        <f t="shared" si="5"/>
        <v>0</v>
      </c>
      <c r="L52" s="35" t="b">
        <f t="shared" si="6"/>
        <v>1</v>
      </c>
      <c r="M52" s="35">
        <f t="shared" si="11"/>
        <v>0</v>
      </c>
      <c r="N52" s="35" t="b">
        <f t="shared" si="7"/>
        <v>1</v>
      </c>
    </row>
    <row r="53" spans="1:14" s="9" customFormat="1" ht="30" x14ac:dyDescent="0.25">
      <c r="A53" s="45">
        <v>50</v>
      </c>
      <c r="B53" s="45"/>
      <c r="C53" s="22">
        <v>44501</v>
      </c>
      <c r="D53" s="73" t="s">
        <v>89</v>
      </c>
      <c r="E53" s="91">
        <f t="shared" si="12"/>
        <v>0</v>
      </c>
      <c r="F53" s="92"/>
      <c r="G53" s="92"/>
      <c r="H53" s="90">
        <f t="shared" si="3"/>
        <v>0</v>
      </c>
      <c r="I53" s="96">
        <f t="shared" si="13"/>
        <v>0</v>
      </c>
      <c r="K53" s="35">
        <f t="shared" si="5"/>
        <v>0</v>
      </c>
      <c r="L53" s="35" t="b">
        <f t="shared" si="6"/>
        <v>1</v>
      </c>
      <c r="M53" s="35">
        <f t="shared" si="11"/>
        <v>0</v>
      </c>
      <c r="N53" s="35" t="b">
        <f t="shared" si="7"/>
        <v>1</v>
      </c>
    </row>
    <row r="54" spans="1:14" s="9" customFormat="1" ht="45" x14ac:dyDescent="0.25">
      <c r="A54" s="45">
        <v>51</v>
      </c>
      <c r="B54" s="45"/>
      <c r="C54" s="22">
        <v>44501</v>
      </c>
      <c r="D54" s="73" t="s">
        <v>88</v>
      </c>
      <c r="E54" s="91">
        <f t="shared" si="12"/>
        <v>0</v>
      </c>
      <c r="F54" s="92"/>
      <c r="G54" s="92"/>
      <c r="H54" s="90">
        <f t="shared" si="3"/>
        <v>0</v>
      </c>
      <c r="I54" s="96">
        <f t="shared" si="13"/>
        <v>0</v>
      </c>
      <c r="K54" s="35">
        <f t="shared" si="5"/>
        <v>0</v>
      </c>
      <c r="L54" s="35" t="b">
        <f t="shared" si="6"/>
        <v>1</v>
      </c>
      <c r="M54" s="35">
        <f t="shared" si="11"/>
        <v>0</v>
      </c>
      <c r="N54" s="35" t="b">
        <f t="shared" si="7"/>
        <v>1</v>
      </c>
    </row>
    <row r="55" spans="1:14" s="9" customFormat="1" ht="30" x14ac:dyDescent="0.25">
      <c r="A55" s="45">
        <v>52</v>
      </c>
      <c r="B55" s="45"/>
      <c r="C55" s="22">
        <v>44501</v>
      </c>
      <c r="D55" s="86" t="s">
        <v>81</v>
      </c>
      <c r="E55" s="91">
        <f t="shared" si="12"/>
        <v>0</v>
      </c>
      <c r="F55" s="92"/>
      <c r="G55" s="92"/>
      <c r="H55" s="90">
        <f t="shared" si="3"/>
        <v>0</v>
      </c>
      <c r="I55" s="96">
        <f t="shared" si="13"/>
        <v>0</v>
      </c>
      <c r="K55" s="35">
        <f t="shared" si="5"/>
        <v>0</v>
      </c>
      <c r="L55" s="35" t="b">
        <f t="shared" si="6"/>
        <v>1</v>
      </c>
      <c r="M55" s="35">
        <f t="shared" si="11"/>
        <v>0</v>
      </c>
      <c r="N55" s="35" t="b">
        <f t="shared" si="7"/>
        <v>1</v>
      </c>
    </row>
    <row r="56" spans="1:14" s="9" customFormat="1" x14ac:dyDescent="0.25">
      <c r="A56" s="45">
        <v>53</v>
      </c>
      <c r="B56" s="45"/>
      <c r="C56" s="22">
        <v>44501</v>
      </c>
      <c r="D56" s="23" t="s">
        <v>47</v>
      </c>
      <c r="E56" s="91">
        <f t="shared" si="12"/>
        <v>0</v>
      </c>
      <c r="F56" s="92"/>
      <c r="G56" s="92"/>
      <c r="H56" s="90">
        <f t="shared" si="3"/>
        <v>0</v>
      </c>
      <c r="I56" s="96">
        <f t="shared" si="13"/>
        <v>0</v>
      </c>
      <c r="K56" s="35">
        <f t="shared" si="5"/>
        <v>0</v>
      </c>
      <c r="L56" s="35" t="b">
        <f t="shared" si="6"/>
        <v>1</v>
      </c>
      <c r="M56" s="35">
        <f t="shared" si="11"/>
        <v>0</v>
      </c>
      <c r="N56" s="35" t="b">
        <f t="shared" si="7"/>
        <v>1</v>
      </c>
    </row>
    <row r="57" spans="1:14" s="9" customFormat="1" ht="30" x14ac:dyDescent="0.25">
      <c r="A57" s="45">
        <v>54</v>
      </c>
      <c r="B57" s="45"/>
      <c r="C57" s="22">
        <v>44501</v>
      </c>
      <c r="D57" s="73" t="s">
        <v>90</v>
      </c>
      <c r="E57" s="91">
        <f t="shared" si="12"/>
        <v>0</v>
      </c>
      <c r="F57" s="92"/>
      <c r="G57" s="92"/>
      <c r="H57" s="90">
        <f t="shared" si="3"/>
        <v>0</v>
      </c>
      <c r="I57" s="96">
        <f t="shared" si="13"/>
        <v>0</v>
      </c>
      <c r="K57" s="35">
        <f t="shared" si="5"/>
        <v>0</v>
      </c>
      <c r="L57" s="35" t="b">
        <f t="shared" si="6"/>
        <v>1</v>
      </c>
      <c r="M57" s="35">
        <f t="shared" si="11"/>
        <v>0</v>
      </c>
      <c r="N57" s="35" t="b">
        <f t="shared" si="7"/>
        <v>1</v>
      </c>
    </row>
    <row r="58" spans="1:14" s="9" customFormat="1" x14ac:dyDescent="0.25">
      <c r="A58" s="21">
        <v>55</v>
      </c>
      <c r="B58" s="21"/>
      <c r="C58" s="22">
        <v>44501</v>
      </c>
      <c r="D58" s="72" t="s">
        <v>22</v>
      </c>
      <c r="E58" s="91">
        <f t="shared" si="12"/>
        <v>0</v>
      </c>
      <c r="F58" s="92"/>
      <c r="G58" s="92"/>
      <c r="H58" s="90">
        <f t="shared" si="3"/>
        <v>0</v>
      </c>
      <c r="I58" s="96">
        <f t="shared" si="13"/>
        <v>0</v>
      </c>
      <c r="K58" s="35">
        <f t="shared" si="5"/>
        <v>0</v>
      </c>
      <c r="L58" s="35" t="b">
        <f t="shared" si="6"/>
        <v>1</v>
      </c>
      <c r="M58" s="35">
        <f t="shared" si="11"/>
        <v>0</v>
      </c>
      <c r="N58" s="35" t="b">
        <f t="shared" si="7"/>
        <v>1</v>
      </c>
    </row>
    <row r="59" spans="1:14" s="9" customFormat="1" x14ac:dyDescent="0.25">
      <c r="A59" s="24">
        <v>56</v>
      </c>
      <c r="B59" s="24"/>
      <c r="C59" s="25">
        <v>44531</v>
      </c>
      <c r="D59" s="26" t="s">
        <v>1</v>
      </c>
      <c r="E59" s="93">
        <f t="shared" si="12"/>
        <v>0</v>
      </c>
      <c r="F59" s="94"/>
      <c r="G59" s="94"/>
      <c r="H59" s="90">
        <f t="shared" si="3"/>
        <v>0</v>
      </c>
      <c r="I59" s="96">
        <f t="shared" si="13"/>
        <v>0</v>
      </c>
      <c r="K59" s="35">
        <f t="shared" si="5"/>
        <v>0</v>
      </c>
      <c r="L59" s="35" t="b">
        <f t="shared" si="6"/>
        <v>1</v>
      </c>
      <c r="M59" s="35">
        <f t="shared" si="11"/>
        <v>0</v>
      </c>
      <c r="N59" s="35" t="b">
        <f t="shared" si="7"/>
        <v>1</v>
      </c>
    </row>
    <row r="60" spans="1:14" s="9" customFormat="1" x14ac:dyDescent="0.25">
      <c r="A60" s="24">
        <v>57</v>
      </c>
      <c r="B60" s="24"/>
      <c r="C60" s="25">
        <v>44531</v>
      </c>
      <c r="D60" s="26" t="s">
        <v>2</v>
      </c>
      <c r="E60" s="93">
        <f t="shared" si="12"/>
        <v>0</v>
      </c>
      <c r="F60" s="94"/>
      <c r="G60" s="94"/>
      <c r="H60" s="90">
        <f t="shared" si="3"/>
        <v>0</v>
      </c>
      <c r="I60" s="96">
        <f t="shared" si="13"/>
        <v>0</v>
      </c>
      <c r="K60" s="35">
        <f t="shared" si="5"/>
        <v>0</v>
      </c>
      <c r="L60" s="35" t="b">
        <f t="shared" si="6"/>
        <v>1</v>
      </c>
      <c r="M60" s="35">
        <f t="shared" si="11"/>
        <v>0</v>
      </c>
      <c r="N60" s="35" t="b">
        <f t="shared" si="7"/>
        <v>1</v>
      </c>
    </row>
    <row r="61" spans="1:14" s="9" customFormat="1" x14ac:dyDescent="0.25">
      <c r="A61" s="24">
        <v>58</v>
      </c>
      <c r="B61" s="24"/>
      <c r="C61" s="25">
        <v>44531</v>
      </c>
      <c r="D61" s="26" t="s">
        <v>3</v>
      </c>
      <c r="E61" s="93">
        <f t="shared" si="12"/>
        <v>0</v>
      </c>
      <c r="F61" s="94"/>
      <c r="G61" s="94"/>
      <c r="H61" s="90">
        <f t="shared" si="3"/>
        <v>0</v>
      </c>
      <c r="I61" s="96">
        <f t="shared" si="13"/>
        <v>0</v>
      </c>
      <c r="K61" s="35">
        <f t="shared" si="5"/>
        <v>0</v>
      </c>
      <c r="L61" s="35" t="b">
        <f t="shared" si="6"/>
        <v>1</v>
      </c>
      <c r="M61" s="35">
        <f t="shared" si="11"/>
        <v>0</v>
      </c>
      <c r="N61" s="35" t="b">
        <f t="shared" si="7"/>
        <v>1</v>
      </c>
    </row>
    <row r="62" spans="1:14" s="9" customFormat="1" ht="30" x14ac:dyDescent="0.25">
      <c r="A62" s="45">
        <v>59</v>
      </c>
      <c r="B62" s="45"/>
      <c r="C62" s="25">
        <v>44531</v>
      </c>
      <c r="D62" s="74" t="s">
        <v>87</v>
      </c>
      <c r="E62" s="93">
        <f t="shared" si="12"/>
        <v>0</v>
      </c>
      <c r="F62" s="94"/>
      <c r="G62" s="94"/>
      <c r="H62" s="90">
        <f t="shared" si="3"/>
        <v>0</v>
      </c>
      <c r="I62" s="96">
        <f t="shared" si="13"/>
        <v>0</v>
      </c>
      <c r="K62" s="35">
        <f t="shared" si="5"/>
        <v>0</v>
      </c>
      <c r="L62" s="35" t="b">
        <f t="shared" si="6"/>
        <v>1</v>
      </c>
      <c r="M62" s="35">
        <f t="shared" si="11"/>
        <v>0</v>
      </c>
      <c r="N62" s="35" t="b">
        <f t="shared" si="7"/>
        <v>1</v>
      </c>
    </row>
    <row r="63" spans="1:14" s="9" customFormat="1" ht="30" x14ac:dyDescent="0.25">
      <c r="A63" s="45">
        <v>60</v>
      </c>
      <c r="B63" s="45"/>
      <c r="C63" s="25">
        <v>44531</v>
      </c>
      <c r="D63" s="74" t="s">
        <v>86</v>
      </c>
      <c r="E63" s="93">
        <f t="shared" si="12"/>
        <v>0</v>
      </c>
      <c r="F63" s="94"/>
      <c r="G63" s="94"/>
      <c r="H63" s="90">
        <f t="shared" si="3"/>
        <v>0</v>
      </c>
      <c r="I63" s="96">
        <f t="shared" si="13"/>
        <v>0</v>
      </c>
      <c r="K63" s="35">
        <f t="shared" si="5"/>
        <v>0</v>
      </c>
      <c r="L63" s="35" t="b">
        <f t="shared" si="6"/>
        <v>1</v>
      </c>
      <c r="M63" s="35">
        <f t="shared" si="11"/>
        <v>0</v>
      </c>
      <c r="N63" s="35" t="b">
        <f t="shared" si="7"/>
        <v>1</v>
      </c>
    </row>
    <row r="64" spans="1:14" s="9" customFormat="1" ht="30" x14ac:dyDescent="0.25">
      <c r="A64" s="45">
        <v>61</v>
      </c>
      <c r="B64" s="45"/>
      <c r="C64" s="25">
        <v>44531</v>
      </c>
      <c r="D64" s="74" t="s">
        <v>89</v>
      </c>
      <c r="E64" s="93">
        <f t="shared" si="12"/>
        <v>0</v>
      </c>
      <c r="F64" s="94"/>
      <c r="G64" s="94"/>
      <c r="H64" s="90">
        <f t="shared" si="3"/>
        <v>0</v>
      </c>
      <c r="I64" s="96">
        <f t="shared" si="13"/>
        <v>0</v>
      </c>
      <c r="K64" s="35">
        <f t="shared" si="5"/>
        <v>0</v>
      </c>
      <c r="L64" s="35" t="b">
        <f t="shared" si="6"/>
        <v>1</v>
      </c>
      <c r="M64" s="35">
        <f t="shared" si="11"/>
        <v>0</v>
      </c>
      <c r="N64" s="35" t="b">
        <f t="shared" si="7"/>
        <v>1</v>
      </c>
    </row>
    <row r="65" spans="1:14" s="9" customFormat="1" ht="45" x14ac:dyDescent="0.25">
      <c r="A65" s="45">
        <v>62</v>
      </c>
      <c r="B65" s="45"/>
      <c r="C65" s="25">
        <v>44531</v>
      </c>
      <c r="D65" s="74" t="s">
        <v>88</v>
      </c>
      <c r="E65" s="93">
        <f t="shared" si="12"/>
        <v>0</v>
      </c>
      <c r="F65" s="94"/>
      <c r="G65" s="94"/>
      <c r="H65" s="90">
        <f t="shared" si="3"/>
        <v>0</v>
      </c>
      <c r="I65" s="96">
        <f t="shared" si="13"/>
        <v>0</v>
      </c>
      <c r="K65" s="35">
        <f t="shared" si="5"/>
        <v>0</v>
      </c>
      <c r="L65" s="35" t="b">
        <f t="shared" si="6"/>
        <v>1</v>
      </c>
      <c r="M65" s="35">
        <f t="shared" si="11"/>
        <v>0</v>
      </c>
      <c r="N65" s="35" t="b">
        <f t="shared" si="7"/>
        <v>1</v>
      </c>
    </row>
    <row r="66" spans="1:14" s="9" customFormat="1" ht="30" x14ac:dyDescent="0.25">
      <c r="A66" s="45">
        <v>63</v>
      </c>
      <c r="B66" s="45"/>
      <c r="C66" s="25">
        <v>44531</v>
      </c>
      <c r="D66" s="87" t="s">
        <v>81</v>
      </c>
      <c r="E66" s="93">
        <f t="shared" si="12"/>
        <v>0</v>
      </c>
      <c r="F66" s="94"/>
      <c r="G66" s="94"/>
      <c r="H66" s="90">
        <f t="shared" si="3"/>
        <v>0</v>
      </c>
      <c r="I66" s="96">
        <f t="shared" si="13"/>
        <v>0</v>
      </c>
      <c r="K66" s="35">
        <f t="shared" si="5"/>
        <v>0</v>
      </c>
      <c r="L66" s="35" t="b">
        <f t="shared" si="6"/>
        <v>1</v>
      </c>
      <c r="M66" s="35">
        <f t="shared" si="11"/>
        <v>0</v>
      </c>
      <c r="N66" s="35" t="b">
        <f t="shared" si="7"/>
        <v>1</v>
      </c>
    </row>
    <row r="67" spans="1:14" s="9" customFormat="1" x14ac:dyDescent="0.25">
      <c r="A67" s="45">
        <v>64</v>
      </c>
      <c r="B67" s="45"/>
      <c r="C67" s="25">
        <v>44531</v>
      </c>
      <c r="D67" s="26" t="s">
        <v>47</v>
      </c>
      <c r="E67" s="93">
        <f t="shared" si="12"/>
        <v>0</v>
      </c>
      <c r="F67" s="94"/>
      <c r="G67" s="94"/>
      <c r="H67" s="90">
        <f t="shared" si="3"/>
        <v>0</v>
      </c>
      <c r="I67" s="96">
        <f t="shared" si="13"/>
        <v>0</v>
      </c>
      <c r="K67" s="35">
        <f t="shared" si="5"/>
        <v>0</v>
      </c>
      <c r="L67" s="35" t="b">
        <f t="shared" si="6"/>
        <v>1</v>
      </c>
      <c r="M67" s="35">
        <f t="shared" si="11"/>
        <v>0</v>
      </c>
      <c r="N67" s="35" t="b">
        <f t="shared" si="7"/>
        <v>1</v>
      </c>
    </row>
    <row r="68" spans="1:14" s="9" customFormat="1" ht="30" x14ac:dyDescent="0.25">
      <c r="A68" s="45">
        <v>65</v>
      </c>
      <c r="B68" s="45"/>
      <c r="C68" s="25">
        <v>44531</v>
      </c>
      <c r="D68" s="74" t="s">
        <v>90</v>
      </c>
      <c r="E68" s="93">
        <f t="shared" si="12"/>
        <v>0</v>
      </c>
      <c r="F68" s="94"/>
      <c r="G68" s="94"/>
      <c r="H68" s="90">
        <f t="shared" si="3"/>
        <v>0</v>
      </c>
      <c r="I68" s="96">
        <f t="shared" si="13"/>
        <v>0</v>
      </c>
      <c r="K68" s="35">
        <f t="shared" si="5"/>
        <v>0</v>
      </c>
      <c r="L68" s="35" t="b">
        <f t="shared" si="6"/>
        <v>1</v>
      </c>
      <c r="M68" s="35">
        <f t="shared" si="11"/>
        <v>0</v>
      </c>
      <c r="N68" s="35" t="b">
        <f t="shared" si="7"/>
        <v>1</v>
      </c>
    </row>
    <row r="69" spans="1:14" s="9" customFormat="1" x14ac:dyDescent="0.25">
      <c r="A69" s="24">
        <v>66</v>
      </c>
      <c r="B69" s="24"/>
      <c r="C69" s="25">
        <v>44531</v>
      </c>
      <c r="D69" s="75" t="s">
        <v>22</v>
      </c>
      <c r="E69" s="93">
        <f t="shared" si="12"/>
        <v>0</v>
      </c>
      <c r="F69" s="94"/>
      <c r="G69" s="94"/>
      <c r="H69" s="90">
        <f t="shared" ref="H69:H132" si="14">E69+F69-G69</f>
        <v>0</v>
      </c>
      <c r="I69" s="96">
        <f t="shared" si="13"/>
        <v>0</v>
      </c>
      <c r="K69" s="35">
        <f t="shared" si="5"/>
        <v>0</v>
      </c>
      <c r="L69" s="35" t="b">
        <f t="shared" si="6"/>
        <v>1</v>
      </c>
      <c r="M69" s="35">
        <f t="shared" si="11"/>
        <v>0</v>
      </c>
      <c r="N69" s="35" t="b">
        <f t="shared" si="7"/>
        <v>1</v>
      </c>
    </row>
    <row r="70" spans="1:14" s="9" customFormat="1" x14ac:dyDescent="0.25">
      <c r="A70" s="17">
        <v>67</v>
      </c>
      <c r="B70" s="17"/>
      <c r="C70" s="18">
        <v>44562</v>
      </c>
      <c r="D70" s="19" t="s">
        <v>1</v>
      </c>
      <c r="E70" s="88">
        <f t="shared" si="12"/>
        <v>0</v>
      </c>
      <c r="F70" s="89"/>
      <c r="G70" s="89"/>
      <c r="H70" s="90">
        <f t="shared" si="14"/>
        <v>0</v>
      </c>
      <c r="I70" s="96">
        <f t="shared" si="13"/>
        <v>0</v>
      </c>
      <c r="K70" s="35">
        <f t="shared" si="5"/>
        <v>0</v>
      </c>
      <c r="L70" s="35" t="b">
        <f t="shared" si="6"/>
        <v>1</v>
      </c>
      <c r="M70" s="35">
        <f t="shared" si="11"/>
        <v>0</v>
      </c>
      <c r="N70" s="35" t="b">
        <f t="shared" si="7"/>
        <v>1</v>
      </c>
    </row>
    <row r="71" spans="1:14" s="9" customFormat="1" x14ac:dyDescent="0.25">
      <c r="A71" s="17">
        <v>68</v>
      </c>
      <c r="B71" s="17"/>
      <c r="C71" s="18">
        <v>44562</v>
      </c>
      <c r="D71" s="19" t="s">
        <v>2</v>
      </c>
      <c r="E71" s="88">
        <f t="shared" si="12"/>
        <v>0</v>
      </c>
      <c r="F71" s="89"/>
      <c r="G71" s="89"/>
      <c r="H71" s="90">
        <f t="shared" si="14"/>
        <v>0</v>
      </c>
      <c r="I71" s="96">
        <f t="shared" si="13"/>
        <v>0</v>
      </c>
      <c r="K71" s="35">
        <f t="shared" si="5"/>
        <v>0</v>
      </c>
      <c r="L71" s="35" t="b">
        <f t="shared" si="6"/>
        <v>1</v>
      </c>
      <c r="M71" s="35">
        <f t="shared" si="11"/>
        <v>0</v>
      </c>
      <c r="N71" s="35" t="b">
        <f t="shared" si="7"/>
        <v>1</v>
      </c>
    </row>
    <row r="72" spans="1:14" s="9" customFormat="1" x14ac:dyDescent="0.25">
      <c r="A72" s="17">
        <v>69</v>
      </c>
      <c r="B72" s="17"/>
      <c r="C72" s="18">
        <v>44562</v>
      </c>
      <c r="D72" s="19" t="s">
        <v>3</v>
      </c>
      <c r="E72" s="88">
        <f t="shared" si="12"/>
        <v>0</v>
      </c>
      <c r="F72" s="89"/>
      <c r="G72" s="89"/>
      <c r="H72" s="90">
        <f t="shared" si="14"/>
        <v>0</v>
      </c>
      <c r="I72" s="96">
        <f t="shared" si="13"/>
        <v>0</v>
      </c>
      <c r="K72" s="35">
        <f t="shared" ref="K72:K135" si="15">E72+F72-G72</f>
        <v>0</v>
      </c>
      <c r="L72" s="35" t="b">
        <f t="shared" ref="L72:L135" si="16">K72=H72</f>
        <v>1</v>
      </c>
      <c r="M72" s="35">
        <f t="shared" si="11"/>
        <v>0</v>
      </c>
      <c r="N72" s="35" t="b">
        <f t="shared" ref="N72:N135" si="17">M72=I72</f>
        <v>1</v>
      </c>
    </row>
    <row r="73" spans="1:14" s="9" customFormat="1" ht="30" x14ac:dyDescent="0.25">
      <c r="A73" s="45">
        <v>70</v>
      </c>
      <c r="B73" s="45"/>
      <c r="C73" s="18">
        <v>44562</v>
      </c>
      <c r="D73" s="47" t="s">
        <v>87</v>
      </c>
      <c r="E73" s="88">
        <f t="shared" si="12"/>
        <v>0</v>
      </c>
      <c r="F73" s="89"/>
      <c r="G73" s="89"/>
      <c r="H73" s="90">
        <f t="shared" si="14"/>
        <v>0</v>
      </c>
      <c r="I73" s="96">
        <f t="shared" si="13"/>
        <v>0</v>
      </c>
      <c r="K73" s="35">
        <f t="shared" si="15"/>
        <v>0</v>
      </c>
      <c r="L73" s="35" t="b">
        <f t="shared" si="16"/>
        <v>1</v>
      </c>
      <c r="M73" s="35">
        <f t="shared" si="11"/>
        <v>0</v>
      </c>
      <c r="N73" s="35" t="b">
        <f t="shared" si="17"/>
        <v>1</v>
      </c>
    </row>
    <row r="74" spans="1:14" s="9" customFormat="1" ht="30" x14ac:dyDescent="0.25">
      <c r="A74" s="45">
        <v>71</v>
      </c>
      <c r="B74" s="45"/>
      <c r="C74" s="18">
        <v>44562</v>
      </c>
      <c r="D74" s="47" t="s">
        <v>86</v>
      </c>
      <c r="E74" s="88">
        <f t="shared" si="12"/>
        <v>0</v>
      </c>
      <c r="F74" s="89"/>
      <c r="G74" s="89"/>
      <c r="H74" s="90">
        <f t="shared" si="14"/>
        <v>0</v>
      </c>
      <c r="I74" s="96">
        <f t="shared" si="13"/>
        <v>0</v>
      </c>
      <c r="K74" s="35">
        <f t="shared" si="15"/>
        <v>0</v>
      </c>
      <c r="L74" s="35" t="b">
        <f t="shared" si="16"/>
        <v>1</v>
      </c>
      <c r="M74" s="35">
        <f t="shared" si="11"/>
        <v>0</v>
      </c>
      <c r="N74" s="35" t="b">
        <f t="shared" si="17"/>
        <v>1</v>
      </c>
    </row>
    <row r="75" spans="1:14" s="9" customFormat="1" ht="30" x14ac:dyDescent="0.25">
      <c r="A75" s="45">
        <v>72</v>
      </c>
      <c r="B75" s="45"/>
      <c r="C75" s="18">
        <v>44562</v>
      </c>
      <c r="D75" s="47" t="s">
        <v>89</v>
      </c>
      <c r="E75" s="88">
        <f t="shared" si="12"/>
        <v>0</v>
      </c>
      <c r="F75" s="89"/>
      <c r="G75" s="89"/>
      <c r="H75" s="90">
        <f t="shared" si="14"/>
        <v>0</v>
      </c>
      <c r="I75" s="96">
        <f t="shared" si="13"/>
        <v>0</v>
      </c>
      <c r="K75" s="35">
        <f t="shared" si="15"/>
        <v>0</v>
      </c>
      <c r="L75" s="35" t="b">
        <f t="shared" si="16"/>
        <v>1</v>
      </c>
      <c r="M75" s="35">
        <f t="shared" si="11"/>
        <v>0</v>
      </c>
      <c r="N75" s="35" t="b">
        <f t="shared" si="17"/>
        <v>1</v>
      </c>
    </row>
    <row r="76" spans="1:14" s="9" customFormat="1" ht="45" x14ac:dyDescent="0.25">
      <c r="A76" s="45">
        <v>73</v>
      </c>
      <c r="B76" s="45"/>
      <c r="C76" s="18">
        <v>44562</v>
      </c>
      <c r="D76" s="47" t="s">
        <v>88</v>
      </c>
      <c r="E76" s="88">
        <f t="shared" si="12"/>
        <v>0</v>
      </c>
      <c r="F76" s="89"/>
      <c r="G76" s="89"/>
      <c r="H76" s="90">
        <f t="shared" si="14"/>
        <v>0</v>
      </c>
      <c r="I76" s="96">
        <f t="shared" si="13"/>
        <v>0</v>
      </c>
      <c r="K76" s="35">
        <f t="shared" si="15"/>
        <v>0</v>
      </c>
      <c r="L76" s="35" t="b">
        <f t="shared" si="16"/>
        <v>1</v>
      </c>
      <c r="M76" s="35">
        <f t="shared" si="11"/>
        <v>0</v>
      </c>
      <c r="N76" s="35" t="b">
        <f t="shared" si="17"/>
        <v>1</v>
      </c>
    </row>
    <row r="77" spans="1:14" s="9" customFormat="1" ht="30" x14ac:dyDescent="0.25">
      <c r="A77" s="45">
        <v>74</v>
      </c>
      <c r="B77" s="45"/>
      <c r="C77" s="18">
        <v>44562</v>
      </c>
      <c r="D77" s="85" t="s">
        <v>81</v>
      </c>
      <c r="E77" s="88">
        <f t="shared" si="12"/>
        <v>0</v>
      </c>
      <c r="F77" s="89"/>
      <c r="G77" s="89"/>
      <c r="H77" s="90">
        <f t="shared" si="14"/>
        <v>0</v>
      </c>
      <c r="I77" s="96">
        <f t="shared" si="13"/>
        <v>0</v>
      </c>
      <c r="K77" s="35">
        <f t="shared" si="15"/>
        <v>0</v>
      </c>
      <c r="L77" s="35" t="b">
        <f t="shared" si="16"/>
        <v>1</v>
      </c>
      <c r="M77" s="35">
        <f t="shared" si="11"/>
        <v>0</v>
      </c>
      <c r="N77" s="35" t="b">
        <f t="shared" si="17"/>
        <v>1</v>
      </c>
    </row>
    <row r="78" spans="1:14" s="9" customFormat="1" x14ac:dyDescent="0.25">
      <c r="A78" s="45">
        <v>75</v>
      </c>
      <c r="B78" s="45"/>
      <c r="C78" s="18">
        <v>44562</v>
      </c>
      <c r="D78" s="19" t="s">
        <v>47</v>
      </c>
      <c r="E78" s="88">
        <f t="shared" si="12"/>
        <v>0</v>
      </c>
      <c r="F78" s="89"/>
      <c r="G78" s="89"/>
      <c r="H78" s="90">
        <f t="shared" si="14"/>
        <v>0</v>
      </c>
      <c r="I78" s="96">
        <f t="shared" si="13"/>
        <v>0</v>
      </c>
      <c r="K78" s="35">
        <f t="shared" si="15"/>
        <v>0</v>
      </c>
      <c r="L78" s="35" t="b">
        <f t="shared" si="16"/>
        <v>1</v>
      </c>
      <c r="M78" s="35">
        <f t="shared" si="11"/>
        <v>0</v>
      </c>
      <c r="N78" s="35" t="b">
        <f t="shared" si="17"/>
        <v>1</v>
      </c>
    </row>
    <row r="79" spans="1:14" s="9" customFormat="1" ht="30" x14ac:dyDescent="0.25">
      <c r="A79" s="45">
        <v>76</v>
      </c>
      <c r="B79" s="45"/>
      <c r="C79" s="18">
        <v>44562</v>
      </c>
      <c r="D79" s="47" t="s">
        <v>90</v>
      </c>
      <c r="E79" s="88">
        <f t="shared" si="12"/>
        <v>0</v>
      </c>
      <c r="F79" s="89"/>
      <c r="G79" s="89"/>
      <c r="H79" s="90">
        <f t="shared" si="14"/>
        <v>0</v>
      </c>
      <c r="I79" s="96">
        <f t="shared" si="13"/>
        <v>0</v>
      </c>
      <c r="K79" s="35">
        <f t="shared" si="15"/>
        <v>0</v>
      </c>
      <c r="L79" s="35" t="b">
        <f t="shared" si="16"/>
        <v>1</v>
      </c>
      <c r="M79" s="35">
        <f t="shared" si="11"/>
        <v>0</v>
      </c>
      <c r="N79" s="35" t="b">
        <f t="shared" si="17"/>
        <v>1</v>
      </c>
    </row>
    <row r="80" spans="1:14" s="9" customFormat="1" x14ac:dyDescent="0.25">
      <c r="A80" s="17">
        <v>77</v>
      </c>
      <c r="B80" s="17"/>
      <c r="C80" s="18">
        <v>44562</v>
      </c>
      <c r="D80" s="20" t="s">
        <v>22</v>
      </c>
      <c r="E80" s="88">
        <f t="shared" si="12"/>
        <v>0</v>
      </c>
      <c r="F80" s="89"/>
      <c r="G80" s="89"/>
      <c r="H80" s="90">
        <f t="shared" si="14"/>
        <v>0</v>
      </c>
      <c r="I80" s="96">
        <f t="shared" si="13"/>
        <v>0</v>
      </c>
      <c r="K80" s="35">
        <f t="shared" si="15"/>
        <v>0</v>
      </c>
      <c r="L80" s="35" t="b">
        <f t="shared" si="16"/>
        <v>1</v>
      </c>
      <c r="M80" s="35">
        <f t="shared" ref="M80:M133" si="18">F80+I69</f>
        <v>0</v>
      </c>
      <c r="N80" s="35" t="b">
        <f t="shared" si="17"/>
        <v>1</v>
      </c>
    </row>
    <row r="81" spans="1:14" s="9" customFormat="1" x14ac:dyDescent="0.25">
      <c r="A81" s="21">
        <v>78</v>
      </c>
      <c r="B81" s="21"/>
      <c r="C81" s="22">
        <v>44593</v>
      </c>
      <c r="D81" s="23" t="s">
        <v>1</v>
      </c>
      <c r="E81" s="91">
        <f t="shared" si="12"/>
        <v>0</v>
      </c>
      <c r="F81" s="92"/>
      <c r="G81" s="92"/>
      <c r="H81" s="90">
        <f t="shared" si="14"/>
        <v>0</v>
      </c>
      <c r="I81" s="96">
        <f t="shared" si="13"/>
        <v>0</v>
      </c>
      <c r="K81" s="35">
        <f t="shared" si="15"/>
        <v>0</v>
      </c>
      <c r="L81" s="35" t="b">
        <f t="shared" si="16"/>
        <v>1</v>
      </c>
      <c r="M81" s="35">
        <f t="shared" si="18"/>
        <v>0</v>
      </c>
      <c r="N81" s="35" t="b">
        <f t="shared" si="17"/>
        <v>1</v>
      </c>
    </row>
    <row r="82" spans="1:14" s="9" customFormat="1" x14ac:dyDescent="0.25">
      <c r="A82" s="21">
        <v>79</v>
      </c>
      <c r="B82" s="21"/>
      <c r="C82" s="22">
        <v>44593</v>
      </c>
      <c r="D82" s="23" t="s">
        <v>2</v>
      </c>
      <c r="E82" s="91">
        <f t="shared" si="12"/>
        <v>0</v>
      </c>
      <c r="F82" s="92"/>
      <c r="G82" s="92"/>
      <c r="H82" s="90">
        <f t="shared" si="14"/>
        <v>0</v>
      </c>
      <c r="I82" s="96">
        <f t="shared" si="13"/>
        <v>0</v>
      </c>
      <c r="K82" s="35">
        <f t="shared" si="15"/>
        <v>0</v>
      </c>
      <c r="L82" s="35" t="b">
        <f t="shared" si="16"/>
        <v>1</v>
      </c>
      <c r="M82" s="35">
        <f t="shared" si="18"/>
        <v>0</v>
      </c>
      <c r="N82" s="35" t="b">
        <f t="shared" si="17"/>
        <v>1</v>
      </c>
    </row>
    <row r="83" spans="1:14" s="9" customFormat="1" x14ac:dyDescent="0.25">
      <c r="A83" s="21">
        <v>80</v>
      </c>
      <c r="B83" s="21"/>
      <c r="C83" s="22">
        <v>44593</v>
      </c>
      <c r="D83" s="23" t="s">
        <v>3</v>
      </c>
      <c r="E83" s="91">
        <f t="shared" si="12"/>
        <v>0</v>
      </c>
      <c r="F83" s="92"/>
      <c r="G83" s="92"/>
      <c r="H83" s="90">
        <f t="shared" si="14"/>
        <v>0</v>
      </c>
      <c r="I83" s="96">
        <f t="shared" si="13"/>
        <v>0</v>
      </c>
      <c r="K83" s="35">
        <f t="shared" si="15"/>
        <v>0</v>
      </c>
      <c r="L83" s="35" t="b">
        <f t="shared" si="16"/>
        <v>1</v>
      </c>
      <c r="M83" s="35">
        <f t="shared" si="18"/>
        <v>0</v>
      </c>
      <c r="N83" s="35" t="b">
        <f t="shared" si="17"/>
        <v>1</v>
      </c>
    </row>
    <row r="84" spans="1:14" s="9" customFormat="1" ht="30" x14ac:dyDescent="0.25">
      <c r="A84" s="45">
        <v>81</v>
      </c>
      <c r="B84" s="45"/>
      <c r="C84" s="22">
        <v>44593</v>
      </c>
      <c r="D84" s="73" t="s">
        <v>87</v>
      </c>
      <c r="E84" s="91">
        <f t="shared" si="12"/>
        <v>0</v>
      </c>
      <c r="F84" s="92"/>
      <c r="G84" s="92"/>
      <c r="H84" s="90">
        <f t="shared" si="14"/>
        <v>0</v>
      </c>
      <c r="I84" s="96">
        <f t="shared" si="13"/>
        <v>0</v>
      </c>
      <c r="K84" s="35">
        <f t="shared" si="15"/>
        <v>0</v>
      </c>
      <c r="L84" s="35" t="b">
        <f t="shared" si="16"/>
        <v>1</v>
      </c>
      <c r="M84" s="35">
        <f t="shared" si="18"/>
        <v>0</v>
      </c>
      <c r="N84" s="35" t="b">
        <f t="shared" si="17"/>
        <v>1</v>
      </c>
    </row>
    <row r="85" spans="1:14" s="9" customFormat="1" ht="30" x14ac:dyDescent="0.25">
      <c r="A85" s="45">
        <v>82</v>
      </c>
      <c r="B85" s="45"/>
      <c r="C85" s="22">
        <v>44593</v>
      </c>
      <c r="D85" s="73" t="s">
        <v>86</v>
      </c>
      <c r="E85" s="91">
        <f t="shared" si="12"/>
        <v>0</v>
      </c>
      <c r="F85" s="92"/>
      <c r="G85" s="92"/>
      <c r="H85" s="90">
        <f t="shared" si="14"/>
        <v>0</v>
      </c>
      <c r="I85" s="96">
        <f t="shared" si="13"/>
        <v>0</v>
      </c>
      <c r="K85" s="35">
        <f t="shared" si="15"/>
        <v>0</v>
      </c>
      <c r="L85" s="35" t="b">
        <f t="shared" si="16"/>
        <v>1</v>
      </c>
      <c r="M85" s="35">
        <f t="shared" si="18"/>
        <v>0</v>
      </c>
      <c r="N85" s="35" t="b">
        <f t="shared" si="17"/>
        <v>1</v>
      </c>
    </row>
    <row r="86" spans="1:14" s="9" customFormat="1" ht="30" x14ac:dyDescent="0.25">
      <c r="A86" s="45">
        <v>83</v>
      </c>
      <c r="B86" s="45"/>
      <c r="C86" s="22">
        <v>44593</v>
      </c>
      <c r="D86" s="73" t="s">
        <v>89</v>
      </c>
      <c r="E86" s="91">
        <f t="shared" si="12"/>
        <v>0</v>
      </c>
      <c r="F86" s="92"/>
      <c r="G86" s="92"/>
      <c r="H86" s="90">
        <f t="shared" si="14"/>
        <v>0</v>
      </c>
      <c r="I86" s="96">
        <f t="shared" si="13"/>
        <v>0</v>
      </c>
      <c r="K86" s="35">
        <f t="shared" si="15"/>
        <v>0</v>
      </c>
      <c r="L86" s="35" t="b">
        <f t="shared" si="16"/>
        <v>1</v>
      </c>
      <c r="M86" s="35">
        <f t="shared" si="18"/>
        <v>0</v>
      </c>
      <c r="N86" s="35" t="b">
        <f t="shared" si="17"/>
        <v>1</v>
      </c>
    </row>
    <row r="87" spans="1:14" s="9" customFormat="1" ht="45" x14ac:dyDescent="0.25">
      <c r="A87" s="45">
        <v>84</v>
      </c>
      <c r="B87" s="45"/>
      <c r="C87" s="22">
        <v>44593</v>
      </c>
      <c r="D87" s="73" t="s">
        <v>88</v>
      </c>
      <c r="E87" s="91">
        <f t="shared" si="12"/>
        <v>0</v>
      </c>
      <c r="F87" s="92"/>
      <c r="G87" s="92"/>
      <c r="H87" s="90">
        <f t="shared" si="14"/>
        <v>0</v>
      </c>
      <c r="I87" s="96">
        <f t="shared" si="13"/>
        <v>0</v>
      </c>
      <c r="K87" s="35">
        <f t="shared" si="15"/>
        <v>0</v>
      </c>
      <c r="L87" s="35" t="b">
        <f t="shared" si="16"/>
        <v>1</v>
      </c>
      <c r="M87" s="35">
        <f t="shared" si="18"/>
        <v>0</v>
      </c>
      <c r="N87" s="35" t="b">
        <f t="shared" si="17"/>
        <v>1</v>
      </c>
    </row>
    <row r="88" spans="1:14" s="9" customFormat="1" ht="30" x14ac:dyDescent="0.25">
      <c r="A88" s="45">
        <v>85</v>
      </c>
      <c r="B88" s="45"/>
      <c r="C88" s="22">
        <v>44593</v>
      </c>
      <c r="D88" s="86" t="s">
        <v>81</v>
      </c>
      <c r="E88" s="91">
        <f t="shared" si="12"/>
        <v>0</v>
      </c>
      <c r="F88" s="92"/>
      <c r="G88" s="92"/>
      <c r="H88" s="90">
        <f t="shared" si="14"/>
        <v>0</v>
      </c>
      <c r="I88" s="96">
        <f t="shared" si="13"/>
        <v>0</v>
      </c>
      <c r="K88" s="35">
        <f t="shared" si="15"/>
        <v>0</v>
      </c>
      <c r="L88" s="35" t="b">
        <f t="shared" si="16"/>
        <v>1</v>
      </c>
      <c r="M88" s="35">
        <f t="shared" si="18"/>
        <v>0</v>
      </c>
      <c r="N88" s="35" t="b">
        <f t="shared" si="17"/>
        <v>1</v>
      </c>
    </row>
    <row r="89" spans="1:14" s="9" customFormat="1" x14ac:dyDescent="0.25">
      <c r="A89" s="45">
        <v>86</v>
      </c>
      <c r="B89" s="45"/>
      <c r="C89" s="22">
        <v>44593</v>
      </c>
      <c r="D89" s="23" t="s">
        <v>47</v>
      </c>
      <c r="E89" s="91">
        <f t="shared" si="12"/>
        <v>0</v>
      </c>
      <c r="F89" s="92"/>
      <c r="G89" s="92"/>
      <c r="H89" s="90">
        <f t="shared" si="14"/>
        <v>0</v>
      </c>
      <c r="I89" s="96">
        <f t="shared" si="13"/>
        <v>0</v>
      </c>
      <c r="K89" s="35">
        <f t="shared" si="15"/>
        <v>0</v>
      </c>
      <c r="L89" s="35" t="b">
        <f t="shared" si="16"/>
        <v>1</v>
      </c>
      <c r="M89" s="35">
        <f t="shared" si="18"/>
        <v>0</v>
      </c>
      <c r="N89" s="35" t="b">
        <f t="shared" si="17"/>
        <v>1</v>
      </c>
    </row>
    <row r="90" spans="1:14" s="9" customFormat="1" ht="30" x14ac:dyDescent="0.25">
      <c r="A90" s="45">
        <v>87</v>
      </c>
      <c r="B90" s="45"/>
      <c r="C90" s="22">
        <v>44593</v>
      </c>
      <c r="D90" s="73" t="s">
        <v>90</v>
      </c>
      <c r="E90" s="91">
        <f t="shared" ref="E90:E135" si="19">H79</f>
        <v>0</v>
      </c>
      <c r="F90" s="92"/>
      <c r="G90" s="92"/>
      <c r="H90" s="90">
        <f t="shared" si="14"/>
        <v>0</v>
      </c>
      <c r="I90" s="96">
        <f t="shared" ref="I90:I133" si="20">F90+I79</f>
        <v>0</v>
      </c>
      <c r="K90" s="35">
        <f t="shared" si="15"/>
        <v>0</v>
      </c>
      <c r="L90" s="35" t="b">
        <f t="shared" si="16"/>
        <v>1</v>
      </c>
      <c r="M90" s="35">
        <f t="shared" si="18"/>
        <v>0</v>
      </c>
      <c r="N90" s="35" t="b">
        <f t="shared" si="17"/>
        <v>1</v>
      </c>
    </row>
    <row r="91" spans="1:14" s="9" customFormat="1" x14ac:dyDescent="0.25">
      <c r="A91" s="21">
        <v>88</v>
      </c>
      <c r="B91" s="21"/>
      <c r="C91" s="22">
        <v>44593</v>
      </c>
      <c r="D91" s="72" t="s">
        <v>22</v>
      </c>
      <c r="E91" s="91">
        <f t="shared" si="19"/>
        <v>0</v>
      </c>
      <c r="F91" s="92"/>
      <c r="G91" s="92"/>
      <c r="H91" s="90">
        <f t="shared" si="14"/>
        <v>0</v>
      </c>
      <c r="I91" s="96">
        <f t="shared" si="20"/>
        <v>0</v>
      </c>
      <c r="K91" s="35">
        <f t="shared" si="15"/>
        <v>0</v>
      </c>
      <c r="L91" s="35" t="b">
        <f t="shared" si="16"/>
        <v>1</v>
      </c>
      <c r="M91" s="35">
        <f t="shared" si="18"/>
        <v>0</v>
      </c>
      <c r="N91" s="35" t="b">
        <f t="shared" si="17"/>
        <v>1</v>
      </c>
    </row>
    <row r="92" spans="1:14" s="9" customFormat="1" x14ac:dyDescent="0.25">
      <c r="A92" s="24">
        <v>89</v>
      </c>
      <c r="B92" s="24"/>
      <c r="C92" s="25">
        <v>44621</v>
      </c>
      <c r="D92" s="26" t="s">
        <v>1</v>
      </c>
      <c r="E92" s="93">
        <f t="shared" si="19"/>
        <v>0</v>
      </c>
      <c r="F92" s="94"/>
      <c r="G92" s="94"/>
      <c r="H92" s="90">
        <f t="shared" si="14"/>
        <v>0</v>
      </c>
      <c r="I92" s="96">
        <f t="shared" si="20"/>
        <v>0</v>
      </c>
      <c r="K92" s="35">
        <f t="shared" si="15"/>
        <v>0</v>
      </c>
      <c r="L92" s="35" t="b">
        <f t="shared" si="16"/>
        <v>1</v>
      </c>
      <c r="M92" s="35">
        <f t="shared" si="18"/>
        <v>0</v>
      </c>
      <c r="N92" s="35" t="b">
        <f t="shared" si="17"/>
        <v>1</v>
      </c>
    </row>
    <row r="93" spans="1:14" s="9" customFormat="1" x14ac:dyDescent="0.25">
      <c r="A93" s="24">
        <v>90</v>
      </c>
      <c r="B93" s="24"/>
      <c r="C93" s="25">
        <v>44621</v>
      </c>
      <c r="D93" s="26" t="s">
        <v>2</v>
      </c>
      <c r="E93" s="93">
        <f t="shared" si="19"/>
        <v>0</v>
      </c>
      <c r="F93" s="94"/>
      <c r="G93" s="94"/>
      <c r="H93" s="90">
        <f t="shared" si="14"/>
        <v>0</v>
      </c>
      <c r="I93" s="96">
        <f t="shared" si="20"/>
        <v>0</v>
      </c>
      <c r="K93" s="35">
        <f t="shared" si="15"/>
        <v>0</v>
      </c>
      <c r="L93" s="35" t="b">
        <f t="shared" si="16"/>
        <v>1</v>
      </c>
      <c r="M93" s="35">
        <f t="shared" si="18"/>
        <v>0</v>
      </c>
      <c r="N93" s="35" t="b">
        <f t="shared" si="17"/>
        <v>1</v>
      </c>
    </row>
    <row r="94" spans="1:14" s="9" customFormat="1" x14ac:dyDescent="0.25">
      <c r="A94" s="24">
        <v>91</v>
      </c>
      <c r="B94" s="24"/>
      <c r="C94" s="25">
        <v>44621</v>
      </c>
      <c r="D94" s="26" t="s">
        <v>3</v>
      </c>
      <c r="E94" s="93">
        <f t="shared" si="19"/>
        <v>0</v>
      </c>
      <c r="F94" s="94"/>
      <c r="G94" s="94"/>
      <c r="H94" s="90">
        <f t="shared" si="14"/>
        <v>0</v>
      </c>
      <c r="I94" s="96">
        <f t="shared" si="20"/>
        <v>0</v>
      </c>
      <c r="K94" s="35">
        <f t="shared" si="15"/>
        <v>0</v>
      </c>
      <c r="L94" s="35" t="b">
        <f t="shared" si="16"/>
        <v>1</v>
      </c>
      <c r="M94" s="35">
        <f t="shared" si="18"/>
        <v>0</v>
      </c>
      <c r="N94" s="35" t="b">
        <f t="shared" si="17"/>
        <v>1</v>
      </c>
    </row>
    <row r="95" spans="1:14" s="9" customFormat="1" ht="30" x14ac:dyDescent="0.25">
      <c r="A95" s="45">
        <v>92</v>
      </c>
      <c r="B95" s="45"/>
      <c r="C95" s="25">
        <v>44621</v>
      </c>
      <c r="D95" s="74" t="s">
        <v>87</v>
      </c>
      <c r="E95" s="93">
        <f t="shared" si="19"/>
        <v>0</v>
      </c>
      <c r="F95" s="94"/>
      <c r="G95" s="94"/>
      <c r="H95" s="90">
        <f t="shared" si="14"/>
        <v>0</v>
      </c>
      <c r="I95" s="96">
        <f t="shared" si="20"/>
        <v>0</v>
      </c>
      <c r="K95" s="35">
        <f t="shared" si="15"/>
        <v>0</v>
      </c>
      <c r="L95" s="35" t="b">
        <f t="shared" si="16"/>
        <v>1</v>
      </c>
      <c r="M95" s="35">
        <f t="shared" si="18"/>
        <v>0</v>
      </c>
      <c r="N95" s="35" t="b">
        <f t="shared" si="17"/>
        <v>1</v>
      </c>
    </row>
    <row r="96" spans="1:14" s="9" customFormat="1" ht="30" x14ac:dyDescent="0.25">
      <c r="A96" s="45">
        <v>93</v>
      </c>
      <c r="B96" s="45"/>
      <c r="C96" s="25">
        <v>44621</v>
      </c>
      <c r="D96" s="74" t="s">
        <v>86</v>
      </c>
      <c r="E96" s="93">
        <f t="shared" si="19"/>
        <v>0</v>
      </c>
      <c r="F96" s="94"/>
      <c r="G96" s="94"/>
      <c r="H96" s="90">
        <f t="shared" si="14"/>
        <v>0</v>
      </c>
      <c r="I96" s="96">
        <f t="shared" si="20"/>
        <v>0</v>
      </c>
      <c r="K96" s="35">
        <f t="shared" si="15"/>
        <v>0</v>
      </c>
      <c r="L96" s="35" t="b">
        <f t="shared" si="16"/>
        <v>1</v>
      </c>
      <c r="M96" s="35">
        <f t="shared" si="18"/>
        <v>0</v>
      </c>
      <c r="N96" s="35" t="b">
        <f t="shared" si="17"/>
        <v>1</v>
      </c>
    </row>
    <row r="97" spans="1:14" s="9" customFormat="1" ht="30" x14ac:dyDescent="0.25">
      <c r="A97" s="45">
        <v>94</v>
      </c>
      <c r="B97" s="45"/>
      <c r="C97" s="25">
        <v>44621</v>
      </c>
      <c r="D97" s="74" t="s">
        <v>89</v>
      </c>
      <c r="E97" s="93">
        <f t="shared" si="19"/>
        <v>0</v>
      </c>
      <c r="F97" s="94"/>
      <c r="G97" s="94"/>
      <c r="H97" s="90">
        <f t="shared" si="14"/>
        <v>0</v>
      </c>
      <c r="I97" s="96">
        <f t="shared" si="20"/>
        <v>0</v>
      </c>
      <c r="K97" s="35">
        <f t="shared" si="15"/>
        <v>0</v>
      </c>
      <c r="L97" s="35" t="b">
        <f t="shared" si="16"/>
        <v>1</v>
      </c>
      <c r="M97" s="35">
        <f t="shared" si="18"/>
        <v>0</v>
      </c>
      <c r="N97" s="35" t="b">
        <f t="shared" si="17"/>
        <v>1</v>
      </c>
    </row>
    <row r="98" spans="1:14" s="9" customFormat="1" ht="45" x14ac:dyDescent="0.25">
      <c r="A98" s="45">
        <v>95</v>
      </c>
      <c r="B98" s="45"/>
      <c r="C98" s="25">
        <v>44621</v>
      </c>
      <c r="D98" s="74" t="s">
        <v>88</v>
      </c>
      <c r="E98" s="93">
        <f t="shared" si="19"/>
        <v>0</v>
      </c>
      <c r="F98" s="94"/>
      <c r="G98" s="94"/>
      <c r="H98" s="90">
        <f t="shared" si="14"/>
        <v>0</v>
      </c>
      <c r="I98" s="96">
        <f t="shared" si="20"/>
        <v>0</v>
      </c>
      <c r="K98" s="35">
        <f t="shared" si="15"/>
        <v>0</v>
      </c>
      <c r="L98" s="35" t="b">
        <f t="shared" si="16"/>
        <v>1</v>
      </c>
      <c r="M98" s="35">
        <f t="shared" si="18"/>
        <v>0</v>
      </c>
      <c r="N98" s="35" t="b">
        <f t="shared" si="17"/>
        <v>1</v>
      </c>
    </row>
    <row r="99" spans="1:14" s="9" customFormat="1" ht="30" x14ac:dyDescent="0.25">
      <c r="A99" s="45">
        <v>96</v>
      </c>
      <c r="B99" s="45"/>
      <c r="C99" s="25">
        <v>44621</v>
      </c>
      <c r="D99" s="87" t="s">
        <v>81</v>
      </c>
      <c r="E99" s="93">
        <f t="shared" si="19"/>
        <v>0</v>
      </c>
      <c r="F99" s="94"/>
      <c r="G99" s="94"/>
      <c r="H99" s="90">
        <f t="shared" si="14"/>
        <v>0</v>
      </c>
      <c r="I99" s="96">
        <f t="shared" si="20"/>
        <v>0</v>
      </c>
      <c r="K99" s="35">
        <f t="shared" si="15"/>
        <v>0</v>
      </c>
      <c r="L99" s="35" t="b">
        <f t="shared" si="16"/>
        <v>1</v>
      </c>
      <c r="M99" s="35">
        <f t="shared" si="18"/>
        <v>0</v>
      </c>
      <c r="N99" s="35" t="b">
        <f t="shared" si="17"/>
        <v>1</v>
      </c>
    </row>
    <row r="100" spans="1:14" s="9" customFormat="1" x14ac:dyDescent="0.25">
      <c r="A100" s="45">
        <v>97</v>
      </c>
      <c r="B100" s="45"/>
      <c r="C100" s="25">
        <v>44621</v>
      </c>
      <c r="D100" s="26" t="s">
        <v>47</v>
      </c>
      <c r="E100" s="93">
        <f t="shared" si="19"/>
        <v>0</v>
      </c>
      <c r="F100" s="94"/>
      <c r="G100" s="94"/>
      <c r="H100" s="90">
        <f t="shared" si="14"/>
        <v>0</v>
      </c>
      <c r="I100" s="96">
        <f t="shared" si="20"/>
        <v>0</v>
      </c>
      <c r="K100" s="35">
        <f t="shared" si="15"/>
        <v>0</v>
      </c>
      <c r="L100" s="35" t="b">
        <f t="shared" si="16"/>
        <v>1</v>
      </c>
      <c r="M100" s="35">
        <f t="shared" si="18"/>
        <v>0</v>
      </c>
      <c r="N100" s="35" t="b">
        <f t="shared" si="17"/>
        <v>1</v>
      </c>
    </row>
    <row r="101" spans="1:14" s="9" customFormat="1" ht="30" x14ac:dyDescent="0.25">
      <c r="A101" s="45">
        <v>98</v>
      </c>
      <c r="B101" s="45"/>
      <c r="C101" s="25">
        <v>44621</v>
      </c>
      <c r="D101" s="74" t="s">
        <v>90</v>
      </c>
      <c r="E101" s="93">
        <f t="shared" si="19"/>
        <v>0</v>
      </c>
      <c r="F101" s="94"/>
      <c r="G101" s="94"/>
      <c r="H101" s="90">
        <f t="shared" si="14"/>
        <v>0</v>
      </c>
      <c r="I101" s="96">
        <f t="shared" si="20"/>
        <v>0</v>
      </c>
      <c r="K101" s="35">
        <f t="shared" si="15"/>
        <v>0</v>
      </c>
      <c r="L101" s="35" t="b">
        <f t="shared" si="16"/>
        <v>1</v>
      </c>
      <c r="M101" s="35">
        <f t="shared" si="18"/>
        <v>0</v>
      </c>
      <c r="N101" s="35" t="b">
        <f t="shared" si="17"/>
        <v>1</v>
      </c>
    </row>
    <row r="102" spans="1:14" s="9" customFormat="1" x14ac:dyDescent="0.25">
      <c r="A102" s="24">
        <v>99</v>
      </c>
      <c r="B102" s="24"/>
      <c r="C102" s="25">
        <v>44621</v>
      </c>
      <c r="D102" s="75" t="s">
        <v>22</v>
      </c>
      <c r="E102" s="93">
        <f t="shared" si="19"/>
        <v>0</v>
      </c>
      <c r="F102" s="94"/>
      <c r="G102" s="94"/>
      <c r="H102" s="90">
        <f t="shared" si="14"/>
        <v>0</v>
      </c>
      <c r="I102" s="96">
        <f t="shared" si="20"/>
        <v>0</v>
      </c>
      <c r="K102" s="35">
        <f t="shared" si="15"/>
        <v>0</v>
      </c>
      <c r="L102" s="35" t="b">
        <f t="shared" si="16"/>
        <v>1</v>
      </c>
      <c r="M102" s="35">
        <f t="shared" si="18"/>
        <v>0</v>
      </c>
      <c r="N102" s="35" t="b">
        <f t="shared" si="17"/>
        <v>1</v>
      </c>
    </row>
    <row r="103" spans="1:14" s="9" customFormat="1" x14ac:dyDescent="0.25">
      <c r="A103" s="17">
        <v>100</v>
      </c>
      <c r="B103" s="17"/>
      <c r="C103" s="18">
        <v>44652</v>
      </c>
      <c r="D103" s="19" t="s">
        <v>1</v>
      </c>
      <c r="E103" s="88">
        <f t="shared" si="19"/>
        <v>0</v>
      </c>
      <c r="F103" s="89"/>
      <c r="G103" s="89"/>
      <c r="H103" s="90">
        <f t="shared" si="14"/>
        <v>0</v>
      </c>
      <c r="I103" s="96">
        <f t="shared" si="20"/>
        <v>0</v>
      </c>
      <c r="K103" s="35">
        <f t="shared" si="15"/>
        <v>0</v>
      </c>
      <c r="L103" s="35" t="b">
        <f t="shared" si="16"/>
        <v>1</v>
      </c>
      <c r="M103" s="35">
        <f t="shared" si="18"/>
        <v>0</v>
      </c>
      <c r="N103" s="35" t="b">
        <f t="shared" si="17"/>
        <v>1</v>
      </c>
    </row>
    <row r="104" spans="1:14" s="9" customFormat="1" x14ac:dyDescent="0.25">
      <c r="A104" s="17">
        <v>101</v>
      </c>
      <c r="B104" s="17"/>
      <c r="C104" s="18">
        <v>44652</v>
      </c>
      <c r="D104" s="19" t="s">
        <v>2</v>
      </c>
      <c r="E104" s="88">
        <f t="shared" si="19"/>
        <v>0</v>
      </c>
      <c r="F104" s="89"/>
      <c r="G104" s="89"/>
      <c r="H104" s="90">
        <f t="shared" si="14"/>
        <v>0</v>
      </c>
      <c r="I104" s="96">
        <f t="shared" si="20"/>
        <v>0</v>
      </c>
      <c r="K104" s="35">
        <f t="shared" si="15"/>
        <v>0</v>
      </c>
      <c r="L104" s="35" t="b">
        <f t="shared" si="16"/>
        <v>1</v>
      </c>
      <c r="M104" s="35">
        <f t="shared" si="18"/>
        <v>0</v>
      </c>
      <c r="N104" s="35" t="b">
        <f t="shared" si="17"/>
        <v>1</v>
      </c>
    </row>
    <row r="105" spans="1:14" s="9" customFormat="1" x14ac:dyDescent="0.25">
      <c r="A105" s="17">
        <v>102</v>
      </c>
      <c r="B105" s="17"/>
      <c r="C105" s="18">
        <v>44652</v>
      </c>
      <c r="D105" s="19" t="s">
        <v>3</v>
      </c>
      <c r="E105" s="88">
        <f t="shared" si="19"/>
        <v>0</v>
      </c>
      <c r="F105" s="89"/>
      <c r="G105" s="89"/>
      <c r="H105" s="90">
        <f t="shared" si="14"/>
        <v>0</v>
      </c>
      <c r="I105" s="96">
        <f t="shared" si="20"/>
        <v>0</v>
      </c>
      <c r="K105" s="35">
        <f t="shared" si="15"/>
        <v>0</v>
      </c>
      <c r="L105" s="35" t="b">
        <f t="shared" si="16"/>
        <v>1</v>
      </c>
      <c r="M105" s="35">
        <f t="shared" si="18"/>
        <v>0</v>
      </c>
      <c r="N105" s="35" t="b">
        <f t="shared" si="17"/>
        <v>1</v>
      </c>
    </row>
    <row r="106" spans="1:14" s="9" customFormat="1" ht="30" x14ac:dyDescent="0.25">
      <c r="A106" s="45">
        <v>103</v>
      </c>
      <c r="B106" s="45"/>
      <c r="C106" s="18">
        <v>44652</v>
      </c>
      <c r="D106" s="47" t="s">
        <v>87</v>
      </c>
      <c r="E106" s="88">
        <f t="shared" si="19"/>
        <v>0</v>
      </c>
      <c r="F106" s="89"/>
      <c r="G106" s="89"/>
      <c r="H106" s="90">
        <f t="shared" si="14"/>
        <v>0</v>
      </c>
      <c r="I106" s="96">
        <f t="shared" si="20"/>
        <v>0</v>
      </c>
      <c r="K106" s="35">
        <f t="shared" si="15"/>
        <v>0</v>
      </c>
      <c r="L106" s="35" t="b">
        <f t="shared" si="16"/>
        <v>1</v>
      </c>
      <c r="M106" s="35">
        <f t="shared" si="18"/>
        <v>0</v>
      </c>
      <c r="N106" s="35" t="b">
        <f t="shared" si="17"/>
        <v>1</v>
      </c>
    </row>
    <row r="107" spans="1:14" s="9" customFormat="1" ht="30" x14ac:dyDescent="0.25">
      <c r="A107" s="45">
        <v>104</v>
      </c>
      <c r="B107" s="45"/>
      <c r="C107" s="18">
        <v>44652</v>
      </c>
      <c r="D107" s="47" t="s">
        <v>86</v>
      </c>
      <c r="E107" s="88">
        <f t="shared" si="19"/>
        <v>0</v>
      </c>
      <c r="F107" s="89"/>
      <c r="G107" s="89"/>
      <c r="H107" s="90">
        <f t="shared" si="14"/>
        <v>0</v>
      </c>
      <c r="I107" s="96">
        <f t="shared" si="20"/>
        <v>0</v>
      </c>
      <c r="K107" s="35">
        <f t="shared" si="15"/>
        <v>0</v>
      </c>
      <c r="L107" s="35" t="b">
        <f t="shared" si="16"/>
        <v>1</v>
      </c>
      <c r="M107" s="35">
        <f t="shared" si="18"/>
        <v>0</v>
      </c>
      <c r="N107" s="35" t="b">
        <f t="shared" si="17"/>
        <v>1</v>
      </c>
    </row>
    <row r="108" spans="1:14" s="9" customFormat="1" ht="30" x14ac:dyDescent="0.25">
      <c r="A108" s="45">
        <v>105</v>
      </c>
      <c r="B108" s="45"/>
      <c r="C108" s="18">
        <v>44652</v>
      </c>
      <c r="D108" s="47" t="s">
        <v>89</v>
      </c>
      <c r="E108" s="88">
        <f t="shared" si="19"/>
        <v>0</v>
      </c>
      <c r="F108" s="89"/>
      <c r="G108" s="89"/>
      <c r="H108" s="90">
        <f t="shared" si="14"/>
        <v>0</v>
      </c>
      <c r="I108" s="96">
        <f t="shared" si="20"/>
        <v>0</v>
      </c>
      <c r="K108" s="35">
        <f t="shared" si="15"/>
        <v>0</v>
      </c>
      <c r="L108" s="35" t="b">
        <f t="shared" si="16"/>
        <v>1</v>
      </c>
      <c r="M108" s="35">
        <f t="shared" si="18"/>
        <v>0</v>
      </c>
      <c r="N108" s="35" t="b">
        <f t="shared" si="17"/>
        <v>1</v>
      </c>
    </row>
    <row r="109" spans="1:14" s="9" customFormat="1" ht="45" x14ac:dyDescent="0.25">
      <c r="A109" s="45">
        <v>106</v>
      </c>
      <c r="B109" s="45"/>
      <c r="C109" s="18">
        <v>44652</v>
      </c>
      <c r="D109" s="47" t="s">
        <v>88</v>
      </c>
      <c r="E109" s="88">
        <f t="shared" si="19"/>
        <v>0</v>
      </c>
      <c r="F109" s="89"/>
      <c r="G109" s="89"/>
      <c r="H109" s="90">
        <f t="shared" si="14"/>
        <v>0</v>
      </c>
      <c r="I109" s="96">
        <f t="shared" si="20"/>
        <v>0</v>
      </c>
      <c r="K109" s="35">
        <f t="shared" si="15"/>
        <v>0</v>
      </c>
      <c r="L109" s="35" t="b">
        <f t="shared" si="16"/>
        <v>1</v>
      </c>
      <c r="M109" s="35">
        <f t="shared" si="18"/>
        <v>0</v>
      </c>
      <c r="N109" s="35" t="b">
        <f t="shared" si="17"/>
        <v>1</v>
      </c>
    </row>
    <row r="110" spans="1:14" s="9" customFormat="1" ht="30" x14ac:dyDescent="0.25">
      <c r="A110" s="45">
        <v>107</v>
      </c>
      <c r="B110" s="45"/>
      <c r="C110" s="18">
        <v>44652</v>
      </c>
      <c r="D110" s="85" t="s">
        <v>81</v>
      </c>
      <c r="E110" s="88">
        <f t="shared" si="19"/>
        <v>0</v>
      </c>
      <c r="F110" s="89"/>
      <c r="G110" s="89"/>
      <c r="H110" s="90">
        <f t="shared" si="14"/>
        <v>0</v>
      </c>
      <c r="I110" s="96">
        <f t="shared" si="20"/>
        <v>0</v>
      </c>
      <c r="K110" s="35">
        <f t="shared" si="15"/>
        <v>0</v>
      </c>
      <c r="L110" s="35" t="b">
        <f t="shared" si="16"/>
        <v>1</v>
      </c>
      <c r="M110" s="35">
        <f t="shared" si="18"/>
        <v>0</v>
      </c>
      <c r="N110" s="35" t="b">
        <f t="shared" si="17"/>
        <v>1</v>
      </c>
    </row>
    <row r="111" spans="1:14" s="9" customFormat="1" x14ac:dyDescent="0.25">
      <c r="A111" s="45">
        <v>108</v>
      </c>
      <c r="B111" s="45"/>
      <c r="C111" s="18">
        <v>44652</v>
      </c>
      <c r="D111" s="19" t="s">
        <v>47</v>
      </c>
      <c r="E111" s="88">
        <f t="shared" si="19"/>
        <v>0</v>
      </c>
      <c r="F111" s="89"/>
      <c r="G111" s="89"/>
      <c r="H111" s="90">
        <f t="shared" si="14"/>
        <v>0</v>
      </c>
      <c r="I111" s="96">
        <f t="shared" si="20"/>
        <v>0</v>
      </c>
      <c r="K111" s="35">
        <f t="shared" si="15"/>
        <v>0</v>
      </c>
      <c r="L111" s="35" t="b">
        <f t="shared" si="16"/>
        <v>1</v>
      </c>
      <c r="M111" s="35">
        <f t="shared" si="18"/>
        <v>0</v>
      </c>
      <c r="N111" s="35" t="b">
        <f t="shared" si="17"/>
        <v>1</v>
      </c>
    </row>
    <row r="112" spans="1:14" s="9" customFormat="1" ht="30" x14ac:dyDescent="0.25">
      <c r="A112" s="45">
        <v>109</v>
      </c>
      <c r="B112" s="45"/>
      <c r="C112" s="18">
        <v>44652</v>
      </c>
      <c r="D112" s="47" t="s">
        <v>90</v>
      </c>
      <c r="E112" s="88">
        <f t="shared" si="19"/>
        <v>0</v>
      </c>
      <c r="F112" s="89"/>
      <c r="G112" s="89"/>
      <c r="H112" s="90">
        <f t="shared" si="14"/>
        <v>0</v>
      </c>
      <c r="I112" s="96">
        <f t="shared" si="20"/>
        <v>0</v>
      </c>
      <c r="K112" s="35">
        <f t="shared" si="15"/>
        <v>0</v>
      </c>
      <c r="L112" s="35" t="b">
        <f t="shared" si="16"/>
        <v>1</v>
      </c>
      <c r="M112" s="35">
        <f t="shared" si="18"/>
        <v>0</v>
      </c>
      <c r="N112" s="35" t="b">
        <f t="shared" si="17"/>
        <v>1</v>
      </c>
    </row>
    <row r="113" spans="1:14" s="9" customFormat="1" x14ac:dyDescent="0.25">
      <c r="A113" s="17">
        <v>110</v>
      </c>
      <c r="B113" s="17"/>
      <c r="C113" s="18">
        <v>44652</v>
      </c>
      <c r="D113" s="20" t="s">
        <v>22</v>
      </c>
      <c r="E113" s="88">
        <f t="shared" si="19"/>
        <v>0</v>
      </c>
      <c r="F113" s="89"/>
      <c r="G113" s="89"/>
      <c r="H113" s="90">
        <f t="shared" si="14"/>
        <v>0</v>
      </c>
      <c r="I113" s="96">
        <f t="shared" si="20"/>
        <v>0</v>
      </c>
      <c r="K113" s="35">
        <f t="shared" si="15"/>
        <v>0</v>
      </c>
      <c r="L113" s="35" t="b">
        <f t="shared" si="16"/>
        <v>1</v>
      </c>
      <c r="M113" s="35">
        <f t="shared" si="18"/>
        <v>0</v>
      </c>
      <c r="N113" s="35" t="b">
        <f t="shared" si="17"/>
        <v>1</v>
      </c>
    </row>
    <row r="114" spans="1:14" s="9" customFormat="1" x14ac:dyDescent="0.25">
      <c r="A114" s="21">
        <v>111</v>
      </c>
      <c r="B114" s="21"/>
      <c r="C114" s="22">
        <v>44682</v>
      </c>
      <c r="D114" s="23" t="s">
        <v>1</v>
      </c>
      <c r="E114" s="91">
        <f t="shared" si="19"/>
        <v>0</v>
      </c>
      <c r="F114" s="92"/>
      <c r="G114" s="92"/>
      <c r="H114" s="90">
        <f t="shared" si="14"/>
        <v>0</v>
      </c>
      <c r="I114" s="96">
        <f t="shared" si="20"/>
        <v>0</v>
      </c>
      <c r="K114" s="35">
        <f t="shared" si="15"/>
        <v>0</v>
      </c>
      <c r="L114" s="35" t="b">
        <f t="shared" si="16"/>
        <v>1</v>
      </c>
      <c r="M114" s="35">
        <f t="shared" si="18"/>
        <v>0</v>
      </c>
      <c r="N114" s="35" t="b">
        <f t="shared" si="17"/>
        <v>1</v>
      </c>
    </row>
    <row r="115" spans="1:14" s="9" customFormat="1" x14ac:dyDescent="0.25">
      <c r="A115" s="21">
        <v>112</v>
      </c>
      <c r="B115" s="21"/>
      <c r="C115" s="22">
        <v>44682</v>
      </c>
      <c r="D115" s="23" t="s">
        <v>2</v>
      </c>
      <c r="E115" s="91">
        <f t="shared" si="19"/>
        <v>0</v>
      </c>
      <c r="F115" s="92"/>
      <c r="G115" s="92"/>
      <c r="H115" s="90">
        <f t="shared" si="14"/>
        <v>0</v>
      </c>
      <c r="I115" s="96">
        <f t="shared" si="20"/>
        <v>0</v>
      </c>
      <c r="K115" s="35">
        <f t="shared" si="15"/>
        <v>0</v>
      </c>
      <c r="L115" s="35" t="b">
        <f t="shared" si="16"/>
        <v>1</v>
      </c>
      <c r="M115" s="35">
        <f t="shared" si="18"/>
        <v>0</v>
      </c>
      <c r="N115" s="35" t="b">
        <f t="shared" si="17"/>
        <v>1</v>
      </c>
    </row>
    <row r="116" spans="1:14" s="9" customFormat="1" x14ac:dyDescent="0.25">
      <c r="A116" s="21">
        <v>113</v>
      </c>
      <c r="B116" s="21"/>
      <c r="C116" s="22">
        <v>44682</v>
      </c>
      <c r="D116" s="23" t="s">
        <v>3</v>
      </c>
      <c r="E116" s="91">
        <f t="shared" si="19"/>
        <v>0</v>
      </c>
      <c r="F116" s="92"/>
      <c r="G116" s="92"/>
      <c r="H116" s="90">
        <f t="shared" si="14"/>
        <v>0</v>
      </c>
      <c r="I116" s="96">
        <f t="shared" si="20"/>
        <v>0</v>
      </c>
      <c r="K116" s="35">
        <f t="shared" si="15"/>
        <v>0</v>
      </c>
      <c r="L116" s="35" t="b">
        <f t="shared" si="16"/>
        <v>1</v>
      </c>
      <c r="M116" s="35">
        <f t="shared" si="18"/>
        <v>0</v>
      </c>
      <c r="N116" s="35" t="b">
        <f t="shared" si="17"/>
        <v>1</v>
      </c>
    </row>
    <row r="117" spans="1:14" s="9" customFormat="1" ht="30" x14ac:dyDescent="0.25">
      <c r="A117" s="45">
        <v>114</v>
      </c>
      <c r="B117" s="45"/>
      <c r="C117" s="22">
        <v>44682</v>
      </c>
      <c r="D117" s="73" t="s">
        <v>87</v>
      </c>
      <c r="E117" s="91">
        <f t="shared" si="19"/>
        <v>0</v>
      </c>
      <c r="F117" s="92"/>
      <c r="G117" s="92"/>
      <c r="H117" s="90">
        <f t="shared" si="14"/>
        <v>0</v>
      </c>
      <c r="I117" s="96">
        <f t="shared" si="20"/>
        <v>0</v>
      </c>
      <c r="K117" s="35">
        <f t="shared" si="15"/>
        <v>0</v>
      </c>
      <c r="L117" s="35" t="b">
        <f t="shared" si="16"/>
        <v>1</v>
      </c>
      <c r="M117" s="35">
        <f t="shared" si="18"/>
        <v>0</v>
      </c>
      <c r="N117" s="35" t="b">
        <f t="shared" si="17"/>
        <v>1</v>
      </c>
    </row>
    <row r="118" spans="1:14" s="9" customFormat="1" ht="30" x14ac:dyDescent="0.25">
      <c r="A118" s="45">
        <v>115</v>
      </c>
      <c r="B118" s="45"/>
      <c r="C118" s="22">
        <v>44682</v>
      </c>
      <c r="D118" s="73" t="s">
        <v>86</v>
      </c>
      <c r="E118" s="91">
        <f t="shared" si="19"/>
        <v>0</v>
      </c>
      <c r="F118" s="92"/>
      <c r="G118" s="92"/>
      <c r="H118" s="90">
        <f t="shared" si="14"/>
        <v>0</v>
      </c>
      <c r="I118" s="96">
        <f t="shared" si="20"/>
        <v>0</v>
      </c>
      <c r="K118" s="35">
        <f t="shared" si="15"/>
        <v>0</v>
      </c>
      <c r="L118" s="35" t="b">
        <f t="shared" si="16"/>
        <v>1</v>
      </c>
      <c r="M118" s="35">
        <f t="shared" si="18"/>
        <v>0</v>
      </c>
      <c r="N118" s="35" t="b">
        <f t="shared" si="17"/>
        <v>1</v>
      </c>
    </row>
    <row r="119" spans="1:14" s="9" customFormat="1" ht="30" x14ac:dyDescent="0.25">
      <c r="A119" s="45">
        <v>116</v>
      </c>
      <c r="B119" s="45"/>
      <c r="C119" s="22">
        <v>44682</v>
      </c>
      <c r="D119" s="73" t="s">
        <v>89</v>
      </c>
      <c r="E119" s="91">
        <f t="shared" si="19"/>
        <v>0</v>
      </c>
      <c r="F119" s="92"/>
      <c r="G119" s="92"/>
      <c r="H119" s="90">
        <f t="shared" si="14"/>
        <v>0</v>
      </c>
      <c r="I119" s="96">
        <f t="shared" si="20"/>
        <v>0</v>
      </c>
      <c r="K119" s="35">
        <f t="shared" si="15"/>
        <v>0</v>
      </c>
      <c r="L119" s="35" t="b">
        <f t="shared" si="16"/>
        <v>1</v>
      </c>
      <c r="M119" s="35">
        <f t="shared" si="18"/>
        <v>0</v>
      </c>
      <c r="N119" s="35" t="b">
        <f t="shared" si="17"/>
        <v>1</v>
      </c>
    </row>
    <row r="120" spans="1:14" s="9" customFormat="1" ht="45" x14ac:dyDescent="0.25">
      <c r="A120" s="45">
        <v>117</v>
      </c>
      <c r="B120" s="45"/>
      <c r="C120" s="22">
        <v>44682</v>
      </c>
      <c r="D120" s="73" t="s">
        <v>88</v>
      </c>
      <c r="E120" s="91">
        <f t="shared" si="19"/>
        <v>0</v>
      </c>
      <c r="F120" s="92"/>
      <c r="G120" s="92"/>
      <c r="H120" s="90">
        <f t="shared" si="14"/>
        <v>0</v>
      </c>
      <c r="I120" s="96">
        <f t="shared" si="20"/>
        <v>0</v>
      </c>
      <c r="K120" s="35">
        <f t="shared" si="15"/>
        <v>0</v>
      </c>
      <c r="L120" s="35" t="b">
        <f t="shared" si="16"/>
        <v>1</v>
      </c>
      <c r="M120" s="35">
        <f t="shared" si="18"/>
        <v>0</v>
      </c>
      <c r="N120" s="35" t="b">
        <f t="shared" si="17"/>
        <v>1</v>
      </c>
    </row>
    <row r="121" spans="1:14" s="9" customFormat="1" ht="30" x14ac:dyDescent="0.25">
      <c r="A121" s="45">
        <v>118</v>
      </c>
      <c r="B121" s="45"/>
      <c r="C121" s="22">
        <v>44682</v>
      </c>
      <c r="D121" s="86" t="s">
        <v>81</v>
      </c>
      <c r="E121" s="91">
        <f t="shared" si="19"/>
        <v>0</v>
      </c>
      <c r="F121" s="92"/>
      <c r="G121" s="92"/>
      <c r="H121" s="90">
        <f t="shared" si="14"/>
        <v>0</v>
      </c>
      <c r="I121" s="96">
        <f t="shared" si="20"/>
        <v>0</v>
      </c>
      <c r="K121" s="35">
        <f t="shared" si="15"/>
        <v>0</v>
      </c>
      <c r="L121" s="35" t="b">
        <f t="shared" si="16"/>
        <v>1</v>
      </c>
      <c r="M121" s="35">
        <f t="shared" si="18"/>
        <v>0</v>
      </c>
      <c r="N121" s="35" t="b">
        <f t="shared" si="17"/>
        <v>1</v>
      </c>
    </row>
    <row r="122" spans="1:14" s="9" customFormat="1" x14ac:dyDescent="0.25">
      <c r="A122" s="45">
        <v>119</v>
      </c>
      <c r="B122" s="45"/>
      <c r="C122" s="22">
        <v>44682</v>
      </c>
      <c r="D122" s="23" t="s">
        <v>47</v>
      </c>
      <c r="E122" s="91">
        <f t="shared" si="19"/>
        <v>0</v>
      </c>
      <c r="F122" s="92"/>
      <c r="G122" s="92"/>
      <c r="H122" s="90">
        <f t="shared" si="14"/>
        <v>0</v>
      </c>
      <c r="I122" s="96">
        <f t="shared" si="20"/>
        <v>0</v>
      </c>
      <c r="K122" s="35">
        <f t="shared" si="15"/>
        <v>0</v>
      </c>
      <c r="L122" s="35" t="b">
        <f t="shared" si="16"/>
        <v>1</v>
      </c>
      <c r="M122" s="35">
        <f t="shared" si="18"/>
        <v>0</v>
      </c>
      <c r="N122" s="35" t="b">
        <f t="shared" si="17"/>
        <v>1</v>
      </c>
    </row>
    <row r="123" spans="1:14" s="9" customFormat="1" ht="30" x14ac:dyDescent="0.25">
      <c r="A123" s="45">
        <v>120</v>
      </c>
      <c r="B123" s="45"/>
      <c r="C123" s="22">
        <v>44682</v>
      </c>
      <c r="D123" s="73" t="s">
        <v>90</v>
      </c>
      <c r="E123" s="91">
        <f t="shared" si="19"/>
        <v>0</v>
      </c>
      <c r="F123" s="92"/>
      <c r="G123" s="92"/>
      <c r="H123" s="90">
        <f t="shared" si="14"/>
        <v>0</v>
      </c>
      <c r="I123" s="96">
        <f t="shared" si="20"/>
        <v>0</v>
      </c>
      <c r="K123" s="35">
        <f t="shared" si="15"/>
        <v>0</v>
      </c>
      <c r="L123" s="35" t="b">
        <f t="shared" si="16"/>
        <v>1</v>
      </c>
      <c r="M123" s="35">
        <f t="shared" si="18"/>
        <v>0</v>
      </c>
      <c r="N123" s="35" t="b">
        <f t="shared" si="17"/>
        <v>1</v>
      </c>
    </row>
    <row r="124" spans="1:14" s="9" customFormat="1" x14ac:dyDescent="0.25">
      <c r="A124" s="21">
        <v>121</v>
      </c>
      <c r="B124" s="21"/>
      <c r="C124" s="22">
        <v>44682</v>
      </c>
      <c r="D124" s="72" t="s">
        <v>22</v>
      </c>
      <c r="E124" s="91">
        <f t="shared" si="19"/>
        <v>0</v>
      </c>
      <c r="F124" s="92"/>
      <c r="G124" s="92"/>
      <c r="H124" s="90">
        <f t="shared" si="14"/>
        <v>0</v>
      </c>
      <c r="I124" s="96">
        <f t="shared" si="20"/>
        <v>0</v>
      </c>
      <c r="K124" s="35">
        <f t="shared" si="15"/>
        <v>0</v>
      </c>
      <c r="L124" s="35" t="b">
        <f t="shared" si="16"/>
        <v>1</v>
      </c>
      <c r="M124" s="35">
        <f t="shared" si="18"/>
        <v>0</v>
      </c>
      <c r="N124" s="35" t="b">
        <f t="shared" si="17"/>
        <v>1</v>
      </c>
    </row>
    <row r="125" spans="1:14" s="9" customFormat="1" x14ac:dyDescent="0.25">
      <c r="A125" s="24">
        <v>122</v>
      </c>
      <c r="B125" s="24"/>
      <c r="C125" s="25">
        <v>44713</v>
      </c>
      <c r="D125" s="26" t="s">
        <v>1</v>
      </c>
      <c r="E125" s="93">
        <f t="shared" si="19"/>
        <v>0</v>
      </c>
      <c r="F125" s="94"/>
      <c r="G125" s="94"/>
      <c r="H125" s="90">
        <f t="shared" si="14"/>
        <v>0</v>
      </c>
      <c r="I125" s="96">
        <f t="shared" si="20"/>
        <v>0</v>
      </c>
      <c r="K125" s="35">
        <f t="shared" si="15"/>
        <v>0</v>
      </c>
      <c r="L125" s="35" t="b">
        <f t="shared" si="16"/>
        <v>1</v>
      </c>
      <c r="M125" s="35">
        <f t="shared" si="18"/>
        <v>0</v>
      </c>
      <c r="N125" s="35" t="b">
        <f t="shared" si="17"/>
        <v>1</v>
      </c>
    </row>
    <row r="126" spans="1:14" s="9" customFormat="1" x14ac:dyDescent="0.25">
      <c r="A126" s="24">
        <v>123</v>
      </c>
      <c r="B126" s="24"/>
      <c r="C126" s="25">
        <v>44713</v>
      </c>
      <c r="D126" s="26" t="s">
        <v>2</v>
      </c>
      <c r="E126" s="93">
        <f t="shared" si="19"/>
        <v>0</v>
      </c>
      <c r="F126" s="94"/>
      <c r="G126" s="94"/>
      <c r="H126" s="90">
        <f t="shared" si="14"/>
        <v>0</v>
      </c>
      <c r="I126" s="96">
        <f t="shared" si="20"/>
        <v>0</v>
      </c>
      <c r="K126" s="35">
        <f t="shared" si="15"/>
        <v>0</v>
      </c>
      <c r="L126" s="35" t="b">
        <f t="shared" si="16"/>
        <v>1</v>
      </c>
      <c r="M126" s="35">
        <f t="shared" si="18"/>
        <v>0</v>
      </c>
      <c r="N126" s="35" t="b">
        <f t="shared" si="17"/>
        <v>1</v>
      </c>
    </row>
    <row r="127" spans="1:14" s="9" customFormat="1" x14ac:dyDescent="0.25">
      <c r="A127" s="24">
        <v>124</v>
      </c>
      <c r="B127" s="24"/>
      <c r="C127" s="25">
        <v>44713</v>
      </c>
      <c r="D127" s="26" t="s">
        <v>3</v>
      </c>
      <c r="E127" s="93">
        <f t="shared" si="19"/>
        <v>0</v>
      </c>
      <c r="F127" s="94"/>
      <c r="G127" s="94"/>
      <c r="H127" s="90">
        <f t="shared" si="14"/>
        <v>0</v>
      </c>
      <c r="I127" s="96">
        <f t="shared" si="20"/>
        <v>0</v>
      </c>
      <c r="K127" s="35">
        <f t="shared" si="15"/>
        <v>0</v>
      </c>
      <c r="L127" s="35" t="b">
        <f t="shared" si="16"/>
        <v>1</v>
      </c>
      <c r="M127" s="35">
        <f t="shared" si="18"/>
        <v>0</v>
      </c>
      <c r="N127" s="35" t="b">
        <f t="shared" si="17"/>
        <v>1</v>
      </c>
    </row>
    <row r="128" spans="1:14" s="9" customFormat="1" ht="30" x14ac:dyDescent="0.25">
      <c r="A128" s="45">
        <v>125</v>
      </c>
      <c r="B128" s="45"/>
      <c r="C128" s="25">
        <v>44713</v>
      </c>
      <c r="D128" s="74" t="s">
        <v>87</v>
      </c>
      <c r="E128" s="93">
        <f t="shared" si="19"/>
        <v>0</v>
      </c>
      <c r="F128" s="94"/>
      <c r="G128" s="94"/>
      <c r="H128" s="90">
        <f t="shared" si="14"/>
        <v>0</v>
      </c>
      <c r="I128" s="96">
        <f t="shared" si="20"/>
        <v>0</v>
      </c>
      <c r="K128" s="35">
        <f t="shared" si="15"/>
        <v>0</v>
      </c>
      <c r="L128" s="35" t="b">
        <f t="shared" si="16"/>
        <v>1</v>
      </c>
      <c r="M128" s="35">
        <f t="shared" si="18"/>
        <v>0</v>
      </c>
      <c r="N128" s="35" t="b">
        <f t="shared" si="17"/>
        <v>1</v>
      </c>
    </row>
    <row r="129" spans="1:14" s="9" customFormat="1" ht="30" x14ac:dyDescent="0.25">
      <c r="A129" s="45">
        <v>126</v>
      </c>
      <c r="B129" s="45"/>
      <c r="C129" s="25">
        <v>44713</v>
      </c>
      <c r="D129" s="74" t="s">
        <v>86</v>
      </c>
      <c r="E129" s="93">
        <f t="shared" si="19"/>
        <v>0</v>
      </c>
      <c r="F129" s="94"/>
      <c r="G129" s="94"/>
      <c r="H129" s="90">
        <f t="shared" si="14"/>
        <v>0</v>
      </c>
      <c r="I129" s="96">
        <f t="shared" si="20"/>
        <v>0</v>
      </c>
      <c r="K129" s="35">
        <f t="shared" si="15"/>
        <v>0</v>
      </c>
      <c r="L129" s="35" t="b">
        <f t="shared" si="16"/>
        <v>1</v>
      </c>
      <c r="M129" s="35">
        <f t="shared" si="18"/>
        <v>0</v>
      </c>
      <c r="N129" s="35" t="b">
        <f t="shared" si="17"/>
        <v>1</v>
      </c>
    </row>
    <row r="130" spans="1:14" s="9" customFormat="1" ht="30" x14ac:dyDescent="0.25">
      <c r="A130" s="45">
        <v>127</v>
      </c>
      <c r="B130" s="45"/>
      <c r="C130" s="25">
        <v>44713</v>
      </c>
      <c r="D130" s="74" t="s">
        <v>89</v>
      </c>
      <c r="E130" s="93">
        <f t="shared" si="19"/>
        <v>0</v>
      </c>
      <c r="F130" s="94"/>
      <c r="G130" s="94"/>
      <c r="H130" s="90">
        <f t="shared" si="14"/>
        <v>0</v>
      </c>
      <c r="I130" s="96">
        <f t="shared" si="20"/>
        <v>0</v>
      </c>
      <c r="K130" s="35">
        <f t="shared" si="15"/>
        <v>0</v>
      </c>
      <c r="L130" s="35" t="b">
        <f t="shared" si="16"/>
        <v>1</v>
      </c>
      <c r="M130" s="35">
        <f t="shared" si="18"/>
        <v>0</v>
      </c>
      <c r="N130" s="35" t="b">
        <f t="shared" si="17"/>
        <v>1</v>
      </c>
    </row>
    <row r="131" spans="1:14" s="9" customFormat="1" ht="45" x14ac:dyDescent="0.25">
      <c r="A131" s="45">
        <v>128</v>
      </c>
      <c r="B131" s="45"/>
      <c r="C131" s="25">
        <v>44713</v>
      </c>
      <c r="D131" s="74" t="s">
        <v>88</v>
      </c>
      <c r="E131" s="93">
        <f t="shared" si="19"/>
        <v>0</v>
      </c>
      <c r="F131" s="94"/>
      <c r="G131" s="94"/>
      <c r="H131" s="90">
        <f t="shared" si="14"/>
        <v>0</v>
      </c>
      <c r="I131" s="96">
        <f t="shared" si="20"/>
        <v>0</v>
      </c>
      <c r="K131" s="35">
        <f t="shared" si="15"/>
        <v>0</v>
      </c>
      <c r="L131" s="35" t="b">
        <f t="shared" si="16"/>
        <v>1</v>
      </c>
      <c r="M131" s="35">
        <f t="shared" si="18"/>
        <v>0</v>
      </c>
      <c r="N131" s="35" t="b">
        <f t="shared" si="17"/>
        <v>1</v>
      </c>
    </row>
    <row r="132" spans="1:14" s="9" customFormat="1" ht="30" x14ac:dyDescent="0.25">
      <c r="A132" s="45">
        <v>129</v>
      </c>
      <c r="B132" s="45"/>
      <c r="C132" s="25">
        <v>44713</v>
      </c>
      <c r="D132" s="87" t="s">
        <v>81</v>
      </c>
      <c r="E132" s="93">
        <f t="shared" si="19"/>
        <v>0</v>
      </c>
      <c r="F132" s="94"/>
      <c r="G132" s="94"/>
      <c r="H132" s="90">
        <f t="shared" si="14"/>
        <v>0</v>
      </c>
      <c r="I132" s="96">
        <f t="shared" si="20"/>
        <v>0</v>
      </c>
      <c r="K132" s="35">
        <f t="shared" si="15"/>
        <v>0</v>
      </c>
      <c r="L132" s="35" t="b">
        <f t="shared" si="16"/>
        <v>1</v>
      </c>
      <c r="M132" s="35">
        <f t="shared" si="18"/>
        <v>0</v>
      </c>
      <c r="N132" s="35" t="b">
        <f t="shared" si="17"/>
        <v>1</v>
      </c>
    </row>
    <row r="133" spans="1:14" s="9" customFormat="1" x14ac:dyDescent="0.25">
      <c r="A133" s="45">
        <v>130</v>
      </c>
      <c r="B133" s="45"/>
      <c r="C133" s="25">
        <v>44713</v>
      </c>
      <c r="D133" s="26" t="s">
        <v>47</v>
      </c>
      <c r="E133" s="93">
        <f t="shared" si="19"/>
        <v>0</v>
      </c>
      <c r="F133" s="94"/>
      <c r="G133" s="94"/>
      <c r="H133" s="90">
        <f t="shared" ref="H133:H134" si="21">E133+F133-G133</f>
        <v>0</v>
      </c>
      <c r="I133" s="96">
        <f t="shared" si="20"/>
        <v>0</v>
      </c>
      <c r="K133" s="35">
        <f t="shared" si="15"/>
        <v>0</v>
      </c>
      <c r="L133" s="35" t="b">
        <f t="shared" si="16"/>
        <v>1</v>
      </c>
      <c r="M133" s="35">
        <f t="shared" si="18"/>
        <v>0</v>
      </c>
      <c r="N133" s="35" t="b">
        <f t="shared" si="17"/>
        <v>1</v>
      </c>
    </row>
    <row r="134" spans="1:14" s="9" customFormat="1" ht="30" x14ac:dyDescent="0.25">
      <c r="A134" s="45">
        <v>131</v>
      </c>
      <c r="B134" s="45"/>
      <c r="C134" s="25">
        <v>44713</v>
      </c>
      <c r="D134" s="74" t="s">
        <v>90</v>
      </c>
      <c r="E134" s="93">
        <f t="shared" si="19"/>
        <v>0</v>
      </c>
      <c r="F134" s="94"/>
      <c r="G134" s="94"/>
      <c r="H134" s="90">
        <f t="shared" si="21"/>
        <v>0</v>
      </c>
      <c r="I134" s="96">
        <f>F134+I123</f>
        <v>0</v>
      </c>
      <c r="K134" s="35">
        <f t="shared" si="15"/>
        <v>0</v>
      </c>
      <c r="L134" s="35" t="b">
        <f t="shared" si="16"/>
        <v>1</v>
      </c>
      <c r="M134" s="35">
        <f>F134+I123</f>
        <v>0</v>
      </c>
      <c r="N134" s="35" t="b">
        <f>M134=I134</f>
        <v>1</v>
      </c>
    </row>
    <row r="135" spans="1:14" s="9" customFormat="1" x14ac:dyDescent="0.25">
      <c r="A135" s="24">
        <v>132</v>
      </c>
      <c r="B135" s="24"/>
      <c r="C135" s="25">
        <v>44713</v>
      </c>
      <c r="D135" s="75" t="s">
        <v>22</v>
      </c>
      <c r="E135" s="93">
        <f t="shared" si="19"/>
        <v>0</v>
      </c>
      <c r="F135" s="94"/>
      <c r="G135" s="94"/>
      <c r="H135" s="90">
        <f>E135+F135</f>
        <v>0</v>
      </c>
      <c r="I135" s="96">
        <f>I124+F135</f>
        <v>0</v>
      </c>
      <c r="K135" s="35">
        <f t="shared" si="15"/>
        <v>0</v>
      </c>
      <c r="L135" s="35" t="b">
        <f t="shared" si="16"/>
        <v>1</v>
      </c>
      <c r="M135" s="35">
        <f>I124+F135</f>
        <v>0</v>
      </c>
      <c r="N135" s="35" t="b">
        <f t="shared" si="17"/>
        <v>1</v>
      </c>
    </row>
    <row r="136" spans="1:14" s="9" customFormat="1" x14ac:dyDescent="0.25">
      <c r="A136" s="8"/>
      <c r="B136" s="8"/>
      <c r="C136" s="10"/>
    </row>
    <row r="137" spans="1:14" s="9" customFormat="1" x14ac:dyDescent="0.25">
      <c r="C137" s="10"/>
    </row>
    <row r="138" spans="1:14" s="9" customFormat="1" x14ac:dyDescent="0.25">
      <c r="C138" s="10"/>
    </row>
    <row r="139" spans="1:14" s="11" customFormat="1" ht="15" customHeight="1" x14ac:dyDescent="0.25">
      <c r="A139" s="9"/>
      <c r="B139" s="9"/>
      <c r="C139" s="14"/>
    </row>
    <row r="140" spans="1:14" s="9" customFormat="1" x14ac:dyDescent="0.25">
      <c r="A140" s="8"/>
      <c r="B140" s="8"/>
      <c r="C140" s="10"/>
    </row>
    <row r="141" spans="1:14" s="9" customFormat="1" ht="15" customHeight="1" x14ac:dyDescent="0.25">
      <c r="C141" s="10"/>
    </row>
    <row r="142" spans="1:14" s="9" customFormat="1" x14ac:dyDescent="0.25">
      <c r="C142" s="10"/>
    </row>
    <row r="143" spans="1:14" s="11" customFormat="1" ht="15" customHeight="1" x14ac:dyDescent="0.25">
      <c r="A143" s="9"/>
      <c r="B143" s="9"/>
      <c r="C143" s="14"/>
    </row>
    <row r="144" spans="1:14" s="11" customFormat="1" x14ac:dyDescent="0.25">
      <c r="A144" s="8"/>
      <c r="B144" s="8"/>
      <c r="C144" s="14"/>
    </row>
    <row r="145" spans="1:3" s="11" customFormat="1" ht="15" customHeight="1" x14ac:dyDescent="0.25">
      <c r="A145" s="9"/>
      <c r="B145" s="9"/>
      <c r="C145" s="14"/>
    </row>
    <row r="146" spans="1:3" s="11" customFormat="1" x14ac:dyDescent="0.25">
      <c r="A146" s="9"/>
      <c r="B146" s="9"/>
      <c r="C146" s="14"/>
    </row>
    <row r="147" spans="1:3" s="11" customFormat="1" x14ac:dyDescent="0.25">
      <c r="A147" s="9"/>
      <c r="B147" s="9"/>
      <c r="C147" s="14"/>
    </row>
    <row r="148" spans="1:3" s="11" customFormat="1" x14ac:dyDescent="0.25">
      <c r="A148" s="8"/>
      <c r="B148" s="8"/>
      <c r="C148" s="14"/>
    </row>
    <row r="149" spans="1:3" s="11" customFormat="1" x14ac:dyDescent="0.25">
      <c r="A149" s="9"/>
      <c r="B149" s="9"/>
      <c r="C149" s="14"/>
    </row>
    <row r="150" spans="1:3" s="9" customFormat="1" ht="15" customHeight="1" x14ac:dyDescent="0.25">
      <c r="C150" s="10"/>
    </row>
    <row r="151" spans="1:3" s="11" customFormat="1" ht="15" customHeight="1" x14ac:dyDescent="0.25">
      <c r="A151" s="9"/>
      <c r="B151" s="9"/>
      <c r="C151" s="14"/>
    </row>
    <row r="152" spans="1:3" s="11" customFormat="1" ht="15" customHeight="1" x14ac:dyDescent="0.25">
      <c r="A152" s="8"/>
      <c r="B152" s="8"/>
      <c r="C152" s="14"/>
    </row>
    <row r="153" spans="1:3" s="11" customFormat="1" ht="15" customHeight="1" x14ac:dyDescent="0.25">
      <c r="A153" s="9"/>
      <c r="B153" s="9"/>
      <c r="C153" s="14"/>
    </row>
    <row r="154" spans="1:3" s="11" customFormat="1" ht="15" customHeight="1" x14ac:dyDescent="0.25">
      <c r="A154" s="9"/>
      <c r="B154" s="9"/>
      <c r="C154" s="14"/>
    </row>
    <row r="155" spans="1:3" s="11" customFormat="1" ht="15" customHeight="1" x14ac:dyDescent="0.25">
      <c r="A155" s="9"/>
      <c r="B155" s="9"/>
      <c r="C155" s="14"/>
    </row>
    <row r="156" spans="1:3" s="11" customFormat="1" x14ac:dyDescent="0.25">
      <c r="A156" s="8"/>
      <c r="B156" s="8"/>
      <c r="C156" s="14"/>
    </row>
    <row r="157" spans="1:3" s="11" customFormat="1" x14ac:dyDescent="0.25">
      <c r="A157" s="9"/>
      <c r="B157" s="9"/>
      <c r="C157" s="14"/>
    </row>
    <row r="158" spans="1:3" s="11" customFormat="1" x14ac:dyDescent="0.25">
      <c r="A158" s="9"/>
      <c r="B158" s="9"/>
      <c r="C158" s="14"/>
    </row>
    <row r="159" spans="1:3" s="11" customFormat="1" ht="15" customHeight="1" x14ac:dyDescent="0.25">
      <c r="A159" s="9"/>
      <c r="B159" s="9"/>
      <c r="C159" s="14"/>
    </row>
    <row r="160" spans="1:3" s="9" customFormat="1" ht="15" customHeight="1" x14ac:dyDescent="0.25">
      <c r="A160" s="8"/>
      <c r="B160" s="8"/>
      <c r="C160" s="10"/>
    </row>
    <row r="161" spans="1:3" s="11" customFormat="1" x14ac:dyDescent="0.25">
      <c r="A161" s="9"/>
      <c r="B161" s="9"/>
      <c r="C161" s="14"/>
    </row>
    <row r="162" spans="1:3" s="11" customFormat="1" ht="15" customHeight="1" x14ac:dyDescent="0.25">
      <c r="A162" s="9"/>
      <c r="B162" s="9"/>
      <c r="C162" s="14"/>
    </row>
    <row r="163" spans="1:3" s="11" customFormat="1" ht="15" customHeight="1" x14ac:dyDescent="0.25">
      <c r="A163" s="9"/>
      <c r="B163" s="9"/>
      <c r="C163" s="14"/>
    </row>
    <row r="164" spans="1:3" s="11" customFormat="1" x14ac:dyDescent="0.25">
      <c r="A164" s="8"/>
      <c r="B164" s="8"/>
      <c r="C164" s="14"/>
    </row>
    <row r="165" spans="1:3" s="11" customFormat="1" x14ac:dyDescent="0.25">
      <c r="A165" s="9"/>
      <c r="B165" s="9"/>
      <c r="C165" s="14"/>
    </row>
    <row r="166" spans="1:3" s="9" customFormat="1" ht="15" customHeight="1" x14ac:dyDescent="0.25">
      <c r="C166" s="10"/>
    </row>
    <row r="167" spans="1:3" s="11" customFormat="1" ht="15" customHeight="1" x14ac:dyDescent="0.25">
      <c r="A167" s="9"/>
      <c r="B167" s="9"/>
      <c r="C167" s="14"/>
    </row>
    <row r="168" spans="1:3" s="11" customFormat="1" x14ac:dyDescent="0.25">
      <c r="A168" s="8"/>
      <c r="B168" s="8"/>
      <c r="C168" s="14"/>
    </row>
    <row r="169" spans="1:3" s="11" customFormat="1" x14ac:dyDescent="0.25">
      <c r="A169" s="9"/>
      <c r="B169" s="9"/>
      <c r="C169" s="14"/>
    </row>
    <row r="170" spans="1:3" s="11" customFormat="1" x14ac:dyDescent="0.25">
      <c r="A170" s="9"/>
      <c r="B170" s="9"/>
      <c r="C170" s="14"/>
    </row>
    <row r="171" spans="1:3" s="11" customFormat="1" x14ac:dyDescent="0.25">
      <c r="A171" s="9"/>
      <c r="B171" s="9"/>
      <c r="C171" s="14"/>
    </row>
    <row r="172" spans="1:3" s="11" customFormat="1" ht="15" customHeight="1" x14ac:dyDescent="0.25">
      <c r="A172" s="8"/>
      <c r="B172" s="8"/>
      <c r="C172" s="14"/>
    </row>
    <row r="173" spans="1:3" s="11" customFormat="1" ht="15" customHeight="1" x14ac:dyDescent="0.25">
      <c r="A173" s="9"/>
      <c r="B173" s="9"/>
      <c r="C173" s="14"/>
    </row>
    <row r="174" spans="1:3" s="11" customFormat="1" x14ac:dyDescent="0.25">
      <c r="A174" s="9"/>
      <c r="B174" s="9"/>
      <c r="C174" s="14"/>
    </row>
    <row r="175" spans="1:3" s="11" customFormat="1" x14ac:dyDescent="0.25">
      <c r="A175" s="9"/>
      <c r="B175" s="9"/>
      <c r="C175" s="14"/>
    </row>
    <row r="176" spans="1:3" s="11" customFormat="1" x14ac:dyDescent="0.25">
      <c r="A176" s="8"/>
      <c r="B176" s="8"/>
      <c r="C176" s="14"/>
    </row>
    <row r="177" spans="1:3" s="11" customFormat="1" x14ac:dyDescent="0.25">
      <c r="A177" s="9"/>
      <c r="B177" s="9"/>
      <c r="C177" s="14"/>
    </row>
    <row r="178" spans="1:3" s="11" customFormat="1" x14ac:dyDescent="0.25">
      <c r="A178" s="9"/>
      <c r="B178" s="9"/>
      <c r="C178" s="14"/>
    </row>
    <row r="179" spans="1:3" s="11" customFormat="1" ht="15" customHeight="1" x14ac:dyDescent="0.25">
      <c r="A179" s="9"/>
      <c r="B179" s="9"/>
      <c r="C179" s="14"/>
    </row>
    <row r="180" spans="1:3" s="11" customFormat="1" x14ac:dyDescent="0.25">
      <c r="A180" s="8"/>
      <c r="B180" s="8"/>
      <c r="C180" s="14"/>
    </row>
    <row r="181" spans="1:3" s="11" customFormat="1" x14ac:dyDescent="0.25">
      <c r="A181" s="9"/>
      <c r="B181" s="9"/>
      <c r="C181" s="14"/>
    </row>
    <row r="182" spans="1:3" s="9" customFormat="1" ht="15" customHeight="1" x14ac:dyDescent="0.25">
      <c r="C182" s="10"/>
    </row>
    <row r="183" spans="1:3" s="9" customFormat="1" x14ac:dyDescent="0.25">
      <c r="C183" s="10"/>
    </row>
    <row r="184" spans="1:3" s="9" customFormat="1" x14ac:dyDescent="0.25">
      <c r="A184" s="8"/>
      <c r="B184" s="8"/>
      <c r="C184" s="10"/>
    </row>
    <row r="185" spans="1:3" s="11" customFormat="1" ht="15" customHeight="1" x14ac:dyDescent="0.25">
      <c r="A185" s="9"/>
      <c r="B185" s="9"/>
      <c r="C185" s="14"/>
    </row>
    <row r="186" spans="1:3" s="9" customFormat="1" ht="15" customHeight="1" x14ac:dyDescent="0.25">
      <c r="C186" s="10"/>
    </row>
    <row r="187" spans="1:3" s="9" customFormat="1" ht="15" customHeight="1" x14ac:dyDescent="0.25">
      <c r="C187" s="10"/>
    </row>
    <row r="188" spans="1:3" s="9" customFormat="1" ht="15" customHeight="1" x14ac:dyDescent="0.25">
      <c r="A188" s="8"/>
      <c r="B188" s="8"/>
      <c r="C188" s="10"/>
    </row>
    <row r="189" spans="1:3" s="9" customFormat="1" ht="15" customHeight="1" x14ac:dyDescent="0.25">
      <c r="C189" s="10"/>
    </row>
    <row r="190" spans="1:3" s="9" customFormat="1" ht="15" customHeight="1" x14ac:dyDescent="0.25">
      <c r="C190" s="10"/>
    </row>
    <row r="191" spans="1:3" s="9" customFormat="1" ht="15" customHeight="1" x14ac:dyDescent="0.25">
      <c r="C191" s="10"/>
    </row>
    <row r="192" spans="1:3" s="9" customFormat="1" ht="15" customHeight="1" x14ac:dyDescent="0.25">
      <c r="A192" s="8"/>
      <c r="B192" s="8"/>
      <c r="C192" s="10"/>
    </row>
    <row r="193" spans="1:3" s="11" customFormat="1" ht="15" customHeight="1" x14ac:dyDescent="0.25">
      <c r="A193" s="9"/>
      <c r="B193" s="9"/>
      <c r="C193" s="14"/>
    </row>
    <row r="194" spans="1:3" s="9" customFormat="1" ht="15" customHeight="1" x14ac:dyDescent="0.25">
      <c r="C194" s="10"/>
    </row>
    <row r="195" spans="1:3" s="9" customFormat="1" ht="15.75" customHeight="1" x14ac:dyDescent="0.25">
      <c r="C195" s="10"/>
    </row>
    <row r="196" spans="1:3" s="9" customFormat="1" ht="15" customHeight="1" x14ac:dyDescent="0.25">
      <c r="A196" s="8"/>
      <c r="B196" s="8"/>
      <c r="C196" s="10"/>
    </row>
    <row r="197" spans="1:3" s="9" customFormat="1" ht="15" customHeight="1" x14ac:dyDescent="0.25">
      <c r="C197" s="10"/>
    </row>
    <row r="198" spans="1:3" s="9" customFormat="1" ht="15" customHeight="1" x14ac:dyDescent="0.25">
      <c r="C198" s="10"/>
    </row>
    <row r="199" spans="1:3" s="9" customFormat="1" ht="15" customHeight="1" x14ac:dyDescent="0.25">
      <c r="C199" s="10"/>
    </row>
    <row r="200" spans="1:3" s="9" customFormat="1" ht="15" customHeight="1" x14ac:dyDescent="0.25">
      <c r="A200" s="8"/>
      <c r="B200" s="8"/>
      <c r="C200" s="10"/>
    </row>
    <row r="201" spans="1:3" s="9" customFormat="1" ht="15" customHeight="1" x14ac:dyDescent="0.25">
      <c r="C201" s="10"/>
    </row>
    <row r="202" spans="1:3" s="9" customFormat="1" ht="15" customHeight="1" x14ac:dyDescent="0.25">
      <c r="C202" s="10"/>
    </row>
    <row r="203" spans="1:3" s="9" customFormat="1" x14ac:dyDescent="0.25">
      <c r="C203" s="10"/>
    </row>
    <row r="204" spans="1:3" s="9" customFormat="1" x14ac:dyDescent="0.25">
      <c r="A204" s="8"/>
      <c r="B204" s="8"/>
      <c r="C204" s="10"/>
    </row>
    <row r="205" spans="1:3" s="9" customFormat="1" ht="15" customHeight="1" x14ac:dyDescent="0.25">
      <c r="C205" s="10"/>
    </row>
    <row r="206" spans="1:3" s="11" customFormat="1" ht="15" customHeight="1" x14ac:dyDescent="0.25">
      <c r="A206" s="9"/>
      <c r="B206" s="9"/>
      <c r="C206" s="14"/>
    </row>
    <row r="207" spans="1:3" s="11" customFormat="1" x14ac:dyDescent="0.25">
      <c r="A207" s="9"/>
      <c r="B207" s="9"/>
      <c r="C207" s="14"/>
    </row>
    <row r="208" spans="1:3" s="11" customFormat="1" x14ac:dyDescent="0.25">
      <c r="A208" s="8"/>
      <c r="B208" s="8"/>
      <c r="C208" s="14"/>
    </row>
    <row r="209" spans="1:3" s="11" customFormat="1" x14ac:dyDescent="0.25">
      <c r="A209" s="9"/>
      <c r="B209" s="9"/>
      <c r="C209" s="14"/>
    </row>
    <row r="210" spans="1:3" s="11" customFormat="1" x14ac:dyDescent="0.25">
      <c r="A210" s="9"/>
      <c r="B210" s="9"/>
      <c r="C210" s="14"/>
    </row>
    <row r="211" spans="1:3" s="11" customFormat="1" ht="15" customHeight="1" x14ac:dyDescent="0.25">
      <c r="A211" s="9"/>
      <c r="B211" s="9"/>
      <c r="C211" s="14"/>
    </row>
    <row r="212" spans="1:3" s="11" customFormat="1" x14ac:dyDescent="0.25">
      <c r="A212" s="8"/>
      <c r="B212" s="8"/>
      <c r="C212" s="14"/>
    </row>
    <row r="213" spans="1:3" s="11" customFormat="1" ht="15" customHeight="1" x14ac:dyDescent="0.25">
      <c r="A213" s="9"/>
      <c r="B213" s="9"/>
      <c r="C213" s="14"/>
    </row>
    <row r="214" spans="1:3" s="11" customFormat="1" x14ac:dyDescent="0.25">
      <c r="A214" s="9"/>
      <c r="B214" s="9"/>
      <c r="C214" s="14"/>
    </row>
    <row r="215" spans="1:3" s="11" customFormat="1" ht="15" customHeight="1" x14ac:dyDescent="0.25">
      <c r="A215" s="9"/>
      <c r="B215" s="9"/>
      <c r="C215" s="14"/>
    </row>
    <row r="216" spans="1:3" s="11" customFormat="1" x14ac:dyDescent="0.25">
      <c r="A216" s="8"/>
      <c r="B216" s="8"/>
      <c r="C216" s="14"/>
    </row>
    <row r="217" spans="1:3" s="11" customFormat="1" x14ac:dyDescent="0.25">
      <c r="A217" s="9"/>
      <c r="B217" s="9"/>
      <c r="C217" s="14"/>
    </row>
    <row r="218" spans="1:3" s="11" customFormat="1" x14ac:dyDescent="0.25">
      <c r="A218" s="9"/>
      <c r="B218" s="9"/>
      <c r="C218" s="14"/>
    </row>
    <row r="219" spans="1:3" s="11" customFormat="1" x14ac:dyDescent="0.25">
      <c r="A219" s="9"/>
      <c r="B219" s="9"/>
      <c r="C219" s="14"/>
    </row>
    <row r="220" spans="1:3" s="11" customFormat="1" x14ac:dyDescent="0.25">
      <c r="A220" s="8"/>
      <c r="B220" s="8"/>
      <c r="C220" s="14"/>
    </row>
    <row r="221" spans="1:3" s="11" customFormat="1" x14ac:dyDescent="0.25">
      <c r="A221" s="9"/>
      <c r="B221" s="9"/>
      <c r="C221" s="14"/>
    </row>
    <row r="222" spans="1:3" s="11" customFormat="1" x14ac:dyDescent="0.25">
      <c r="A222" s="9"/>
      <c r="B222" s="9"/>
      <c r="C222" s="14"/>
    </row>
    <row r="223" spans="1:3" s="11" customFormat="1" x14ac:dyDescent="0.25">
      <c r="A223" s="9"/>
      <c r="B223" s="9"/>
      <c r="C223" s="14"/>
    </row>
    <row r="224" spans="1:3" s="11" customFormat="1" x14ac:dyDescent="0.25">
      <c r="A224" s="8"/>
      <c r="B224" s="8"/>
      <c r="C224" s="14"/>
    </row>
    <row r="225" spans="1:3" s="11" customFormat="1" x14ac:dyDescent="0.25">
      <c r="A225" s="9"/>
      <c r="B225" s="9"/>
      <c r="C225" s="14"/>
    </row>
    <row r="226" spans="1:3" s="11" customFormat="1" x14ac:dyDescent="0.25">
      <c r="A226" s="9"/>
      <c r="B226" s="9"/>
      <c r="C226" s="14"/>
    </row>
    <row r="227" spans="1:3" s="11" customFormat="1" ht="15" customHeight="1" x14ac:dyDescent="0.25">
      <c r="A227" s="9"/>
      <c r="B227" s="9"/>
      <c r="C227" s="14"/>
    </row>
    <row r="228" spans="1:3" s="11" customFormat="1" x14ac:dyDescent="0.25">
      <c r="A228" s="8"/>
      <c r="B228" s="8"/>
      <c r="C228" s="14"/>
    </row>
    <row r="229" spans="1:3" s="11" customFormat="1" x14ac:dyDescent="0.25">
      <c r="A229" s="9"/>
      <c r="B229" s="9"/>
      <c r="C229" s="14"/>
    </row>
    <row r="230" spans="1:3" s="11" customFormat="1" x14ac:dyDescent="0.25">
      <c r="A230" s="9"/>
      <c r="B230" s="9"/>
      <c r="C230" s="14"/>
    </row>
    <row r="231" spans="1:3" s="11" customFormat="1" x14ac:dyDescent="0.25">
      <c r="A231" s="9"/>
      <c r="B231" s="9"/>
      <c r="C231" s="14"/>
    </row>
    <row r="232" spans="1:3" s="11" customFormat="1" x14ac:dyDescent="0.25">
      <c r="A232" s="8"/>
      <c r="B232" s="8"/>
      <c r="C232" s="14"/>
    </row>
    <row r="233" spans="1:3" s="11" customFormat="1" x14ac:dyDescent="0.25">
      <c r="A233" s="9"/>
      <c r="B233" s="9"/>
      <c r="C233" s="14"/>
    </row>
    <row r="234" spans="1:3" s="11" customFormat="1" x14ac:dyDescent="0.25">
      <c r="A234" s="9"/>
      <c r="B234" s="9"/>
      <c r="C234" s="14"/>
    </row>
    <row r="235" spans="1:3" s="9" customFormat="1" ht="15" customHeight="1" x14ac:dyDescent="0.25">
      <c r="C235" s="10"/>
    </row>
    <row r="236" spans="1:3" s="11" customFormat="1" x14ac:dyDescent="0.25">
      <c r="A236" s="8"/>
      <c r="B236" s="8"/>
      <c r="C236" s="14"/>
    </row>
    <row r="237" spans="1:3" s="11" customFormat="1" x14ac:dyDescent="0.25">
      <c r="A237" s="9"/>
      <c r="B237" s="9"/>
      <c r="C237" s="14"/>
    </row>
    <row r="238" spans="1:3" s="11" customFormat="1" x14ac:dyDescent="0.25">
      <c r="A238" s="9"/>
      <c r="B238" s="9"/>
      <c r="C238" s="14"/>
    </row>
    <row r="239" spans="1:3" s="11" customFormat="1" ht="15" customHeight="1" x14ac:dyDescent="0.25">
      <c r="A239" s="9"/>
      <c r="B239" s="9"/>
      <c r="C239" s="14"/>
    </row>
    <row r="240" spans="1:3" s="11" customFormat="1" x14ac:dyDescent="0.25">
      <c r="A240" s="8"/>
      <c r="B240" s="8"/>
      <c r="C240" s="14"/>
    </row>
    <row r="241" spans="1:3" s="9" customFormat="1" ht="15" customHeight="1" x14ac:dyDescent="0.25">
      <c r="C241" s="10"/>
    </row>
    <row r="242" spans="1:3" s="11" customFormat="1" x14ac:dyDescent="0.25">
      <c r="A242" s="9"/>
      <c r="B242" s="9"/>
      <c r="C242" s="14"/>
    </row>
    <row r="243" spans="1:3" s="11" customFormat="1" ht="15" customHeight="1" x14ac:dyDescent="0.25">
      <c r="A243" s="9"/>
      <c r="B243" s="9"/>
      <c r="C243" s="14"/>
    </row>
    <row r="244" spans="1:3" s="11" customFormat="1" ht="15" customHeight="1" x14ac:dyDescent="0.25">
      <c r="A244" s="8"/>
      <c r="B244" s="8"/>
      <c r="C244" s="14"/>
    </row>
    <row r="245" spans="1:3" s="11" customFormat="1" ht="15" customHeight="1" x14ac:dyDescent="0.25">
      <c r="A245" s="9"/>
      <c r="B245" s="9"/>
      <c r="C245" s="14"/>
    </row>
    <row r="246" spans="1:3" s="11" customFormat="1" ht="15" customHeight="1" x14ac:dyDescent="0.25">
      <c r="A246" s="9"/>
      <c r="B246" s="9"/>
      <c r="C246" s="14"/>
    </row>
    <row r="247" spans="1:3" s="11" customFormat="1" x14ac:dyDescent="0.25">
      <c r="A247" s="9"/>
      <c r="B247" s="9"/>
      <c r="C247" s="14"/>
    </row>
    <row r="248" spans="1:3" s="11" customFormat="1" x14ac:dyDescent="0.25">
      <c r="A248" s="8"/>
      <c r="B248" s="8"/>
      <c r="C248" s="14"/>
    </row>
    <row r="249" spans="1:3" s="11" customFormat="1" ht="15" customHeight="1" x14ac:dyDescent="0.25">
      <c r="A249" s="9"/>
      <c r="B249" s="9"/>
      <c r="C249" s="14"/>
    </row>
    <row r="250" spans="1:3" s="11" customFormat="1" x14ac:dyDescent="0.25">
      <c r="A250" s="9"/>
      <c r="B250" s="9"/>
      <c r="C250" s="14"/>
    </row>
    <row r="251" spans="1:3" s="11" customFormat="1" x14ac:dyDescent="0.25">
      <c r="A251" s="9"/>
      <c r="B251" s="9"/>
      <c r="C251" s="14"/>
    </row>
    <row r="252" spans="1:3" s="11" customFormat="1" x14ac:dyDescent="0.25">
      <c r="A252" s="8"/>
      <c r="B252" s="8"/>
      <c r="C252" s="14"/>
    </row>
    <row r="253" spans="1:3" s="9" customFormat="1" x14ac:dyDescent="0.25">
      <c r="C253" s="10"/>
    </row>
    <row r="254" spans="1:3" s="11" customFormat="1" x14ac:dyDescent="0.25">
      <c r="A254" s="9"/>
      <c r="B254" s="9"/>
      <c r="C254" s="14"/>
    </row>
    <row r="255" spans="1:3" s="9" customFormat="1" x14ac:dyDescent="0.25">
      <c r="C255" s="10"/>
    </row>
    <row r="256" spans="1:3" s="9" customFormat="1" x14ac:dyDescent="0.25">
      <c r="A256" s="8"/>
      <c r="B256" s="8"/>
      <c r="C256" s="10"/>
    </row>
    <row r="257" spans="1:3" s="11" customFormat="1" x14ac:dyDescent="0.25">
      <c r="A257" s="9"/>
      <c r="B257" s="9"/>
      <c r="C257" s="14"/>
    </row>
    <row r="258" spans="1:3" s="9" customFormat="1" x14ac:dyDescent="0.25">
      <c r="C258" s="10"/>
    </row>
    <row r="259" spans="1:3" s="11" customFormat="1" x14ac:dyDescent="0.25">
      <c r="A259" s="9"/>
      <c r="B259" s="9"/>
      <c r="C259" s="14"/>
    </row>
    <row r="260" spans="1:3" s="11" customFormat="1" x14ac:dyDescent="0.25">
      <c r="A260" s="8"/>
      <c r="B260" s="8"/>
      <c r="C260" s="14"/>
    </row>
    <row r="261" spans="1:3" s="11" customFormat="1" x14ac:dyDescent="0.25">
      <c r="A261" s="9"/>
      <c r="B261" s="9"/>
      <c r="C261" s="14"/>
    </row>
    <row r="262" spans="1:3" s="11" customFormat="1" x14ac:dyDescent="0.25">
      <c r="A262" s="9"/>
      <c r="B262" s="9"/>
      <c r="C262" s="14"/>
    </row>
    <row r="263" spans="1:3" s="11" customFormat="1" x14ac:dyDescent="0.25">
      <c r="A263" s="9"/>
      <c r="B263" s="9"/>
      <c r="C263" s="14"/>
    </row>
    <row r="264" spans="1:3" s="11" customFormat="1" x14ac:dyDescent="0.25">
      <c r="A264" s="8"/>
      <c r="B264" s="8"/>
      <c r="C264" s="14"/>
    </row>
    <row r="265" spans="1:3" s="11" customFormat="1" x14ac:dyDescent="0.25">
      <c r="A265" s="9"/>
      <c r="B265" s="9"/>
      <c r="C265" s="14"/>
    </row>
    <row r="266" spans="1:3" s="11" customFormat="1" x14ac:dyDescent="0.25">
      <c r="A266" s="9"/>
      <c r="B266" s="9"/>
      <c r="C266" s="14"/>
    </row>
    <row r="267" spans="1:3" s="11" customFormat="1" x14ac:dyDescent="0.25">
      <c r="A267" s="9"/>
      <c r="B267" s="9"/>
      <c r="C267" s="14"/>
    </row>
    <row r="268" spans="1:3" s="11" customFormat="1" x14ac:dyDescent="0.25">
      <c r="A268" s="8"/>
      <c r="B268" s="8"/>
      <c r="C268" s="14"/>
    </row>
    <row r="269" spans="1:3" s="11" customFormat="1" x14ac:dyDescent="0.25">
      <c r="A269" s="9"/>
      <c r="B269" s="9"/>
      <c r="C269" s="14"/>
    </row>
    <row r="270" spans="1:3" s="9" customFormat="1" x14ac:dyDescent="0.25">
      <c r="C270" s="10"/>
    </row>
    <row r="271" spans="1:3" s="11" customFormat="1" x14ac:dyDescent="0.25">
      <c r="A271" s="9"/>
      <c r="B271" s="9"/>
      <c r="C271" s="14"/>
    </row>
    <row r="272" spans="1:3" s="9" customFormat="1" x14ac:dyDescent="0.25">
      <c r="A272" s="8"/>
      <c r="B272" s="8"/>
      <c r="C272" s="10"/>
    </row>
    <row r="273" spans="1:3" s="12" customFormat="1" x14ac:dyDescent="0.25">
      <c r="A273" s="9"/>
      <c r="B273" s="9"/>
      <c r="C273" s="15"/>
    </row>
    <row r="274" spans="1:3" s="9" customFormat="1" x14ac:dyDescent="0.25">
      <c r="C274" s="10"/>
    </row>
    <row r="275" spans="1:3" s="9" customFormat="1" x14ac:dyDescent="0.25">
      <c r="C275" s="10"/>
    </row>
    <row r="276" spans="1:3" s="9" customFormat="1" x14ac:dyDescent="0.25">
      <c r="A276" s="8"/>
      <c r="B276" s="8"/>
      <c r="C276" s="10"/>
    </row>
    <row r="277" spans="1:3" s="9" customFormat="1" x14ac:dyDescent="0.25">
      <c r="C277" s="10"/>
    </row>
    <row r="278" spans="1:3" s="9" customFormat="1" x14ac:dyDescent="0.25">
      <c r="C278" s="10"/>
    </row>
    <row r="279" spans="1:3" s="9" customFormat="1" x14ac:dyDescent="0.25">
      <c r="C279" s="10"/>
    </row>
    <row r="280" spans="1:3" s="9" customFormat="1" x14ac:dyDescent="0.25">
      <c r="A280" s="8"/>
      <c r="B280" s="8"/>
      <c r="C280" s="10"/>
    </row>
    <row r="281" spans="1:3" s="9" customFormat="1" x14ac:dyDescent="0.25">
      <c r="C281" s="10"/>
    </row>
    <row r="282" spans="1:3" s="9" customFormat="1" x14ac:dyDescent="0.25">
      <c r="C282" s="10"/>
    </row>
    <row r="283" spans="1:3" s="9" customFormat="1" x14ac:dyDescent="0.25">
      <c r="C283" s="10"/>
    </row>
    <row r="284" spans="1:3" s="9" customFormat="1" x14ac:dyDescent="0.25">
      <c r="A284" s="8"/>
      <c r="B284" s="8"/>
      <c r="C284" s="10"/>
    </row>
    <row r="285" spans="1:3" s="9" customFormat="1" x14ac:dyDescent="0.25">
      <c r="C285" s="10"/>
    </row>
    <row r="286" spans="1:3" s="9" customFormat="1" x14ac:dyDescent="0.25">
      <c r="C286" s="10"/>
    </row>
    <row r="287" spans="1:3" s="9" customFormat="1" x14ac:dyDescent="0.25">
      <c r="C287" s="10"/>
    </row>
    <row r="288" spans="1:3" s="9" customFormat="1" x14ac:dyDescent="0.25">
      <c r="A288" s="8"/>
      <c r="B288" s="8"/>
      <c r="C288" s="10"/>
    </row>
    <row r="289" spans="1:3" s="9" customFormat="1" x14ac:dyDescent="0.25">
      <c r="C289" s="10"/>
    </row>
    <row r="290" spans="1:3" s="9" customFormat="1" x14ac:dyDescent="0.25">
      <c r="C290" s="10"/>
    </row>
    <row r="291" spans="1:3" s="9" customFormat="1" x14ac:dyDescent="0.25">
      <c r="C291" s="10"/>
    </row>
    <row r="292" spans="1:3" s="9" customFormat="1" x14ac:dyDescent="0.25">
      <c r="A292" s="8"/>
      <c r="B292" s="8"/>
      <c r="C292" s="10"/>
    </row>
    <row r="293" spans="1:3" s="9" customFormat="1" x14ac:dyDescent="0.25">
      <c r="C293" s="10"/>
    </row>
    <row r="294" spans="1:3" s="9" customFormat="1" x14ac:dyDescent="0.25">
      <c r="C294" s="10"/>
    </row>
    <row r="295" spans="1:3" s="9" customFormat="1" x14ac:dyDescent="0.25">
      <c r="C295" s="10"/>
    </row>
    <row r="296" spans="1:3" s="9" customFormat="1" x14ac:dyDescent="0.25">
      <c r="A296" s="8"/>
      <c r="B296" s="8"/>
      <c r="C296" s="10"/>
    </row>
    <row r="297" spans="1:3" s="9" customFormat="1" x14ac:dyDescent="0.25">
      <c r="C297" s="10"/>
    </row>
    <row r="298" spans="1:3" s="9" customFormat="1" x14ac:dyDescent="0.25">
      <c r="C298" s="10"/>
    </row>
    <row r="299" spans="1:3" s="9" customFormat="1" x14ac:dyDescent="0.25">
      <c r="C299" s="10"/>
    </row>
    <row r="300" spans="1:3" s="9" customFormat="1" x14ac:dyDescent="0.25">
      <c r="A300" s="8"/>
      <c r="B300" s="8"/>
      <c r="C300" s="10"/>
    </row>
    <row r="301" spans="1:3" s="9" customFormat="1" x14ac:dyDescent="0.25">
      <c r="C301" s="10"/>
    </row>
    <row r="302" spans="1:3" s="9" customFormat="1" x14ac:dyDescent="0.25">
      <c r="C302" s="10"/>
    </row>
    <row r="303" spans="1:3" s="9" customFormat="1" x14ac:dyDescent="0.25">
      <c r="C303" s="10"/>
    </row>
    <row r="304" spans="1:3" s="9" customFormat="1" x14ac:dyDescent="0.25">
      <c r="A304" s="8"/>
      <c r="B304" s="8"/>
      <c r="C304" s="10"/>
    </row>
    <row r="305" spans="1:3" s="9" customFormat="1" x14ac:dyDescent="0.25">
      <c r="C305" s="10"/>
    </row>
    <row r="306" spans="1:3" s="9" customFormat="1" x14ac:dyDescent="0.25">
      <c r="C306" s="10"/>
    </row>
    <row r="307" spans="1:3" s="9" customFormat="1" x14ac:dyDescent="0.25">
      <c r="C307" s="10"/>
    </row>
    <row r="308" spans="1:3" s="9" customFormat="1" x14ac:dyDescent="0.25">
      <c r="A308" s="8"/>
      <c r="B308" s="8"/>
      <c r="C308" s="10"/>
    </row>
    <row r="309" spans="1:3" s="9" customFormat="1" x14ac:dyDescent="0.25">
      <c r="C309" s="10"/>
    </row>
    <row r="310" spans="1:3" s="9" customFormat="1" x14ac:dyDescent="0.25">
      <c r="C310" s="10"/>
    </row>
    <row r="311" spans="1:3" s="9" customFormat="1" x14ac:dyDescent="0.25">
      <c r="C311" s="10"/>
    </row>
    <row r="312" spans="1:3" s="9" customFormat="1" x14ac:dyDescent="0.25">
      <c r="A312" s="8"/>
      <c r="B312" s="8"/>
      <c r="C312" s="10"/>
    </row>
    <row r="313" spans="1:3" s="9" customFormat="1" x14ac:dyDescent="0.25">
      <c r="C313" s="10"/>
    </row>
    <row r="314" spans="1:3" s="9" customFormat="1" x14ac:dyDescent="0.25">
      <c r="C314" s="10"/>
    </row>
    <row r="315" spans="1:3" s="9" customFormat="1" x14ac:dyDescent="0.25">
      <c r="C315" s="10"/>
    </row>
    <row r="316" spans="1:3" s="9" customFormat="1" x14ac:dyDescent="0.25">
      <c r="A316" s="8"/>
      <c r="B316" s="8"/>
      <c r="C316" s="10"/>
    </row>
    <row r="317" spans="1:3" s="9" customFormat="1" x14ac:dyDescent="0.25">
      <c r="C317" s="10"/>
    </row>
    <row r="318" spans="1:3" s="9" customFormat="1" x14ac:dyDescent="0.25">
      <c r="C318" s="10"/>
    </row>
    <row r="319" spans="1:3" s="9" customFormat="1" x14ac:dyDescent="0.25">
      <c r="C319" s="10"/>
    </row>
    <row r="320" spans="1:3" s="9" customFormat="1" x14ac:dyDescent="0.25">
      <c r="A320" s="8"/>
      <c r="B320" s="8"/>
      <c r="C320" s="10"/>
    </row>
    <row r="321" spans="1:3" s="11" customFormat="1" x14ac:dyDescent="0.25">
      <c r="A321" s="9"/>
      <c r="B321" s="9"/>
      <c r="C321" s="14"/>
    </row>
    <row r="322" spans="1:3" s="11" customFormat="1" x14ac:dyDescent="0.25">
      <c r="A322" s="9"/>
      <c r="B322" s="9"/>
      <c r="C322" s="14"/>
    </row>
    <row r="323" spans="1:3" s="11" customFormat="1" x14ac:dyDescent="0.25">
      <c r="A323" s="9"/>
      <c r="B323" s="9"/>
      <c r="C323" s="14"/>
    </row>
    <row r="324" spans="1:3" s="11" customFormat="1" x14ac:dyDescent="0.25">
      <c r="A324" s="8"/>
      <c r="B324" s="8"/>
      <c r="C324" s="14"/>
    </row>
    <row r="325" spans="1:3" s="11" customFormat="1" x14ac:dyDescent="0.25">
      <c r="A325" s="9"/>
      <c r="B325" s="9"/>
      <c r="C325" s="14"/>
    </row>
    <row r="326" spans="1:3" s="11" customFormat="1" x14ac:dyDescent="0.25">
      <c r="A326" s="9"/>
      <c r="B326" s="9"/>
      <c r="C326" s="14"/>
    </row>
    <row r="327" spans="1:3" s="11" customFormat="1" x14ac:dyDescent="0.25">
      <c r="A327" s="9"/>
      <c r="B327" s="9"/>
      <c r="C327" s="14"/>
    </row>
    <row r="328" spans="1:3" s="11" customFormat="1" x14ac:dyDescent="0.25">
      <c r="A328" s="8"/>
      <c r="B328" s="8"/>
      <c r="C328" s="14"/>
    </row>
    <row r="329" spans="1:3" s="11" customFormat="1" x14ac:dyDescent="0.25">
      <c r="A329" s="9"/>
      <c r="B329" s="9"/>
      <c r="C329" s="14"/>
    </row>
    <row r="330" spans="1:3" s="11" customFormat="1" x14ac:dyDescent="0.25">
      <c r="A330" s="9"/>
      <c r="B330" s="9"/>
      <c r="C330" s="14"/>
    </row>
    <row r="331" spans="1:3" s="11" customFormat="1" x14ac:dyDescent="0.25">
      <c r="A331" s="9"/>
      <c r="B331" s="9"/>
      <c r="C331" s="14"/>
    </row>
    <row r="332" spans="1:3" s="11" customFormat="1" x14ac:dyDescent="0.25">
      <c r="A332" s="8"/>
      <c r="B332" s="8"/>
      <c r="C332" s="14"/>
    </row>
    <row r="333" spans="1:3" s="11" customFormat="1" x14ac:dyDescent="0.25">
      <c r="A333" s="9"/>
      <c r="B333" s="9"/>
      <c r="C333" s="14"/>
    </row>
    <row r="334" spans="1:3" s="11" customFormat="1" x14ac:dyDescent="0.25">
      <c r="A334" s="9"/>
      <c r="B334" s="9"/>
      <c r="C334" s="14"/>
    </row>
    <row r="335" spans="1:3" s="11" customFormat="1" x14ac:dyDescent="0.25">
      <c r="A335" s="9"/>
      <c r="B335" s="9"/>
      <c r="C335" s="14"/>
    </row>
    <row r="336" spans="1:3" s="11" customFormat="1" x14ac:dyDescent="0.25">
      <c r="A336" s="8"/>
      <c r="B336" s="8"/>
      <c r="C336" s="14"/>
    </row>
    <row r="337" spans="1:3" s="11" customFormat="1" x14ac:dyDescent="0.25">
      <c r="A337" s="9"/>
      <c r="B337" s="9"/>
      <c r="C337" s="14"/>
    </row>
    <row r="338" spans="1:3" s="11" customFormat="1" x14ac:dyDescent="0.25">
      <c r="A338" s="9"/>
      <c r="B338" s="9"/>
      <c r="C338" s="14"/>
    </row>
    <row r="339" spans="1:3" s="11" customFormat="1" x14ac:dyDescent="0.25">
      <c r="A339" s="9"/>
      <c r="B339" s="9"/>
      <c r="C339" s="14"/>
    </row>
    <row r="340" spans="1:3" s="11" customFormat="1" x14ac:dyDescent="0.25">
      <c r="A340" s="8"/>
      <c r="B340" s="8"/>
      <c r="C340" s="14"/>
    </row>
    <row r="341" spans="1:3" s="11" customFormat="1" x14ac:dyDescent="0.25">
      <c r="A341" s="9"/>
      <c r="B341" s="9"/>
      <c r="C341" s="14"/>
    </row>
    <row r="342" spans="1:3" s="11" customFormat="1" x14ac:dyDescent="0.25">
      <c r="A342" s="9"/>
      <c r="B342" s="9"/>
      <c r="C342" s="14"/>
    </row>
    <row r="343" spans="1:3" s="11" customFormat="1" x14ac:dyDescent="0.25">
      <c r="A343" s="9"/>
      <c r="B343" s="9"/>
      <c r="C343" s="14"/>
    </row>
    <row r="344" spans="1:3" s="11" customFormat="1" x14ac:dyDescent="0.25">
      <c r="A344" s="8"/>
      <c r="B344" s="8"/>
      <c r="C344" s="14"/>
    </row>
    <row r="345" spans="1:3" s="11" customFormat="1" x14ac:dyDescent="0.25">
      <c r="A345" s="9"/>
      <c r="B345" s="9"/>
      <c r="C345" s="14"/>
    </row>
    <row r="346" spans="1:3" s="11" customFormat="1" x14ac:dyDescent="0.25">
      <c r="A346" s="9"/>
      <c r="B346" s="9"/>
      <c r="C346" s="14"/>
    </row>
    <row r="347" spans="1:3" s="11" customFormat="1" x14ac:dyDescent="0.25">
      <c r="A347" s="9"/>
      <c r="B347" s="9"/>
      <c r="C347" s="14"/>
    </row>
    <row r="348" spans="1:3" s="11" customFormat="1" x14ac:dyDescent="0.25">
      <c r="A348" s="8"/>
      <c r="B348" s="8"/>
      <c r="C348" s="14"/>
    </row>
    <row r="349" spans="1:3" s="11" customFormat="1" x14ac:dyDescent="0.25">
      <c r="A349" s="9"/>
      <c r="B349" s="9"/>
      <c r="C349" s="14"/>
    </row>
    <row r="350" spans="1:3" s="11" customFormat="1" x14ac:dyDescent="0.25">
      <c r="A350" s="9"/>
      <c r="B350" s="9"/>
      <c r="C350" s="14"/>
    </row>
    <row r="351" spans="1:3" s="11" customFormat="1" x14ac:dyDescent="0.25">
      <c r="A351" s="9"/>
      <c r="B351" s="9"/>
      <c r="C351" s="14"/>
    </row>
    <row r="352" spans="1:3" s="11" customFormat="1" x14ac:dyDescent="0.25">
      <c r="A352" s="8"/>
      <c r="B352" s="8"/>
      <c r="C352" s="14"/>
    </row>
    <row r="353" spans="1:3" s="11" customFormat="1" x14ac:dyDescent="0.25">
      <c r="A353" s="9"/>
      <c r="B353" s="9"/>
      <c r="C353" s="14"/>
    </row>
    <row r="354" spans="1:3" s="11" customFormat="1" x14ac:dyDescent="0.25">
      <c r="A354" s="9"/>
      <c r="B354" s="9"/>
      <c r="C354" s="14"/>
    </row>
    <row r="355" spans="1:3" s="11" customFormat="1" x14ac:dyDescent="0.25">
      <c r="A355" s="9"/>
      <c r="B355" s="9"/>
      <c r="C355" s="14"/>
    </row>
    <row r="356" spans="1:3" s="11" customFormat="1" x14ac:dyDescent="0.25">
      <c r="A356" s="8"/>
      <c r="B356" s="8"/>
      <c r="C356" s="14"/>
    </row>
    <row r="357" spans="1:3" s="11" customFormat="1" x14ac:dyDescent="0.25">
      <c r="A357" s="9"/>
      <c r="B357" s="9"/>
      <c r="C357" s="14"/>
    </row>
    <row r="358" spans="1:3" s="11" customFormat="1" x14ac:dyDescent="0.25">
      <c r="A358" s="9"/>
      <c r="B358" s="9"/>
      <c r="C358" s="14"/>
    </row>
    <row r="359" spans="1:3" s="11" customFormat="1" x14ac:dyDescent="0.25">
      <c r="A359" s="9"/>
      <c r="B359" s="9"/>
      <c r="C359" s="14"/>
    </row>
    <row r="360" spans="1:3" s="11" customFormat="1" x14ac:dyDescent="0.25">
      <c r="A360" s="8"/>
      <c r="B360" s="8"/>
      <c r="C360" s="14"/>
    </row>
    <row r="361" spans="1:3" s="11" customFormat="1" x14ac:dyDescent="0.25">
      <c r="A361" s="9"/>
      <c r="B361" s="9"/>
      <c r="C361" s="14"/>
    </row>
    <row r="362" spans="1:3" s="11" customFormat="1" x14ac:dyDescent="0.25">
      <c r="A362" s="9"/>
      <c r="B362" s="9"/>
      <c r="C362" s="14"/>
    </row>
    <row r="363" spans="1:3" s="11" customFormat="1" x14ac:dyDescent="0.25">
      <c r="A363" s="9"/>
      <c r="B363" s="9"/>
      <c r="C363" s="14"/>
    </row>
    <row r="364" spans="1:3" s="11" customFormat="1" x14ac:dyDescent="0.25">
      <c r="A364" s="8"/>
      <c r="B364" s="8"/>
      <c r="C364" s="14"/>
    </row>
    <row r="365" spans="1:3" s="11" customFormat="1" x14ac:dyDescent="0.25">
      <c r="A365" s="9"/>
      <c r="B365" s="9"/>
      <c r="C365" s="14"/>
    </row>
    <row r="366" spans="1:3" s="11" customFormat="1" x14ac:dyDescent="0.25">
      <c r="A366" s="9"/>
      <c r="B366" s="9"/>
      <c r="C366" s="14"/>
    </row>
    <row r="367" spans="1:3" s="11" customFormat="1" x14ac:dyDescent="0.25">
      <c r="A367" s="9"/>
      <c r="B367" s="9"/>
      <c r="C367" s="14"/>
    </row>
    <row r="368" spans="1:3" s="11" customFormat="1" x14ac:dyDescent="0.25">
      <c r="A368" s="8"/>
      <c r="B368" s="8"/>
      <c r="C368" s="14"/>
    </row>
    <row r="369" spans="1:3" s="11" customFormat="1" x14ac:dyDescent="0.25">
      <c r="A369" s="9"/>
      <c r="B369" s="9"/>
      <c r="C369" s="14"/>
    </row>
    <row r="370" spans="1:3" s="11" customFormat="1" x14ac:dyDescent="0.25">
      <c r="A370" s="9"/>
      <c r="B370" s="9"/>
      <c r="C370" s="14"/>
    </row>
    <row r="371" spans="1:3" s="11" customFormat="1" x14ac:dyDescent="0.25">
      <c r="A371" s="9"/>
      <c r="B371" s="9"/>
      <c r="C371" s="14"/>
    </row>
    <row r="372" spans="1:3" s="11" customFormat="1" x14ac:dyDescent="0.25">
      <c r="A372" s="8"/>
      <c r="B372" s="8"/>
      <c r="C372" s="14"/>
    </row>
    <row r="373" spans="1:3" s="11" customFormat="1" x14ac:dyDescent="0.25">
      <c r="A373" s="9"/>
      <c r="B373" s="9"/>
      <c r="C373" s="14"/>
    </row>
    <row r="374" spans="1:3" s="11" customFormat="1" x14ac:dyDescent="0.25">
      <c r="A374" s="9"/>
      <c r="B374" s="9"/>
      <c r="C374" s="14"/>
    </row>
    <row r="375" spans="1:3" s="11" customFormat="1" x14ac:dyDescent="0.25">
      <c r="A375" s="9"/>
      <c r="B375" s="9"/>
      <c r="C375" s="14"/>
    </row>
    <row r="376" spans="1:3" s="11" customFormat="1" x14ac:dyDescent="0.25">
      <c r="A376" s="8"/>
      <c r="B376" s="8"/>
      <c r="C376" s="14"/>
    </row>
    <row r="377" spans="1:3" s="11" customFormat="1" x14ac:dyDescent="0.25">
      <c r="A377" s="9"/>
      <c r="B377" s="9"/>
      <c r="C377" s="14"/>
    </row>
    <row r="378" spans="1:3" s="11" customFormat="1" x14ac:dyDescent="0.25">
      <c r="A378" s="9"/>
      <c r="B378" s="9"/>
      <c r="C378" s="14"/>
    </row>
    <row r="379" spans="1:3" s="11" customFormat="1" x14ac:dyDescent="0.25">
      <c r="A379" s="9"/>
      <c r="B379" s="9"/>
      <c r="C379" s="14"/>
    </row>
    <row r="380" spans="1:3" s="11" customFormat="1" x14ac:dyDescent="0.25">
      <c r="A380" s="8"/>
      <c r="B380" s="8"/>
      <c r="C380" s="14"/>
    </row>
    <row r="381" spans="1:3" s="11" customFormat="1" x14ac:dyDescent="0.25">
      <c r="A381" s="9"/>
      <c r="B381" s="9"/>
      <c r="C381" s="14"/>
    </row>
    <row r="382" spans="1:3" s="11" customFormat="1" x14ac:dyDescent="0.25">
      <c r="A382" s="9"/>
      <c r="B382" s="9"/>
      <c r="C382" s="14"/>
    </row>
    <row r="383" spans="1:3" s="11" customFormat="1" x14ac:dyDescent="0.25">
      <c r="A383" s="9"/>
      <c r="B383" s="9"/>
      <c r="C383" s="14"/>
    </row>
    <row r="384" spans="1:3" s="11" customFormat="1" x14ac:dyDescent="0.25">
      <c r="A384" s="8"/>
      <c r="B384" s="8"/>
      <c r="C384" s="14"/>
    </row>
    <row r="385" spans="1:3" s="11" customFormat="1" x14ac:dyDescent="0.25">
      <c r="A385" s="9"/>
      <c r="B385" s="9"/>
      <c r="C385" s="14"/>
    </row>
    <row r="386" spans="1:3" s="11" customFormat="1" x14ac:dyDescent="0.25">
      <c r="A386" s="9"/>
      <c r="B386" s="9"/>
      <c r="C386" s="14"/>
    </row>
    <row r="387" spans="1:3" s="11" customFormat="1" x14ac:dyDescent="0.25">
      <c r="A387" s="9"/>
      <c r="B387" s="9"/>
      <c r="C387" s="14"/>
    </row>
    <row r="388" spans="1:3" s="11" customFormat="1" x14ac:dyDescent="0.25">
      <c r="A388" s="8"/>
      <c r="B388" s="8"/>
      <c r="C388" s="14"/>
    </row>
    <row r="389" spans="1:3" s="11" customFormat="1" x14ac:dyDescent="0.25">
      <c r="A389" s="9"/>
      <c r="B389" s="9"/>
      <c r="C389" s="14"/>
    </row>
    <row r="390" spans="1:3" s="11" customFormat="1" x14ac:dyDescent="0.25">
      <c r="A390" s="9"/>
      <c r="B390" s="9"/>
      <c r="C390" s="14"/>
    </row>
    <row r="391" spans="1:3" s="11" customFormat="1" x14ac:dyDescent="0.25">
      <c r="A391" s="9"/>
      <c r="B391" s="9"/>
      <c r="C391" s="14"/>
    </row>
    <row r="392" spans="1:3" s="11" customFormat="1" x14ac:dyDescent="0.25">
      <c r="A392" s="8"/>
      <c r="B392" s="8"/>
      <c r="C392" s="14"/>
    </row>
    <row r="393" spans="1:3" s="11" customFormat="1" x14ac:dyDescent="0.25">
      <c r="A393" s="9"/>
      <c r="B393" s="9"/>
      <c r="C393" s="14"/>
    </row>
    <row r="394" spans="1:3" s="11" customFormat="1" x14ac:dyDescent="0.25">
      <c r="A394" s="9"/>
      <c r="B394" s="9"/>
      <c r="C394" s="14"/>
    </row>
    <row r="395" spans="1:3" s="11" customFormat="1" x14ac:dyDescent="0.25">
      <c r="A395" s="9"/>
      <c r="B395" s="9"/>
      <c r="C395" s="14"/>
    </row>
    <row r="396" spans="1:3" s="11" customFormat="1" x14ac:dyDescent="0.25">
      <c r="A396" s="8"/>
      <c r="B396" s="8"/>
      <c r="C396" s="14"/>
    </row>
    <row r="397" spans="1:3" s="11" customFormat="1" x14ac:dyDescent="0.25">
      <c r="A397" s="9"/>
      <c r="B397" s="9"/>
      <c r="C397" s="14"/>
    </row>
    <row r="398" spans="1:3" s="11" customFormat="1" x14ac:dyDescent="0.25">
      <c r="A398" s="9"/>
      <c r="B398" s="9"/>
      <c r="C398" s="14"/>
    </row>
    <row r="399" spans="1:3" s="11" customFormat="1" x14ac:dyDescent="0.25">
      <c r="A399" s="9"/>
      <c r="B399" s="9"/>
      <c r="C399" s="14"/>
    </row>
    <row r="400" spans="1:3" s="11" customFormat="1" x14ac:dyDescent="0.25">
      <c r="A400" s="8"/>
      <c r="B400" s="8"/>
      <c r="C400" s="14"/>
    </row>
    <row r="401" spans="1:3" s="11" customFormat="1" x14ac:dyDescent="0.25">
      <c r="A401" s="9"/>
      <c r="B401" s="9"/>
      <c r="C401" s="14"/>
    </row>
    <row r="402" spans="1:3" s="11" customFormat="1" x14ac:dyDescent="0.25">
      <c r="A402" s="9"/>
      <c r="B402" s="9"/>
      <c r="C402" s="14"/>
    </row>
    <row r="403" spans="1:3" s="11" customFormat="1" x14ac:dyDescent="0.25">
      <c r="A403" s="9"/>
      <c r="B403" s="9"/>
      <c r="C403" s="14"/>
    </row>
    <row r="404" spans="1:3" s="11" customFormat="1" x14ac:dyDescent="0.25">
      <c r="A404" s="8"/>
      <c r="B404" s="8"/>
      <c r="C404" s="14"/>
    </row>
    <row r="405" spans="1:3" s="11" customFormat="1" x14ac:dyDescent="0.25">
      <c r="A405" s="9"/>
      <c r="B405" s="9"/>
      <c r="C405" s="14"/>
    </row>
    <row r="406" spans="1:3" s="11" customFormat="1" x14ac:dyDescent="0.25">
      <c r="A406" s="9"/>
      <c r="B406" s="9"/>
      <c r="C406" s="14"/>
    </row>
    <row r="407" spans="1:3" s="11" customFormat="1" x14ac:dyDescent="0.25">
      <c r="A407" s="9"/>
      <c r="B407" s="9"/>
      <c r="C407" s="14"/>
    </row>
    <row r="408" spans="1:3" s="11" customFormat="1" x14ac:dyDescent="0.25">
      <c r="A408" s="8"/>
      <c r="B408" s="8"/>
      <c r="C408" s="14"/>
    </row>
    <row r="409" spans="1:3" s="11" customFormat="1" x14ac:dyDescent="0.25">
      <c r="A409" s="9"/>
      <c r="B409" s="9"/>
      <c r="C409" s="14"/>
    </row>
    <row r="410" spans="1:3" s="11" customFormat="1" x14ac:dyDescent="0.25">
      <c r="A410" s="9"/>
      <c r="B410" s="9"/>
      <c r="C410" s="14"/>
    </row>
    <row r="411" spans="1:3" s="11" customFormat="1" x14ac:dyDescent="0.25">
      <c r="A411" s="9"/>
      <c r="B411" s="9"/>
      <c r="C411" s="14"/>
    </row>
    <row r="412" spans="1:3" s="11" customFormat="1" x14ac:dyDescent="0.25">
      <c r="A412" s="8"/>
      <c r="B412" s="8"/>
      <c r="C412" s="14"/>
    </row>
    <row r="413" spans="1:3" s="11" customFormat="1" x14ac:dyDescent="0.25">
      <c r="A413" s="9"/>
      <c r="B413" s="9"/>
      <c r="C413" s="14"/>
    </row>
    <row r="414" spans="1:3" s="11" customFormat="1" x14ac:dyDescent="0.25">
      <c r="A414" s="9"/>
      <c r="B414" s="9"/>
      <c r="C414" s="14"/>
    </row>
    <row r="415" spans="1:3" s="11" customFormat="1" x14ac:dyDescent="0.25">
      <c r="A415" s="9"/>
      <c r="B415" s="9"/>
      <c r="C415" s="14"/>
    </row>
    <row r="416" spans="1:3" s="11" customFormat="1" x14ac:dyDescent="0.25">
      <c r="A416" s="8"/>
      <c r="B416" s="8"/>
      <c r="C416" s="14"/>
    </row>
    <row r="417" spans="1:3" s="11" customFormat="1" x14ac:dyDescent="0.25">
      <c r="A417" s="9"/>
      <c r="B417" s="9"/>
      <c r="C417" s="14"/>
    </row>
    <row r="418" spans="1:3" s="11" customFormat="1" x14ac:dyDescent="0.25">
      <c r="A418" s="9"/>
      <c r="B418" s="9"/>
      <c r="C418" s="14"/>
    </row>
    <row r="419" spans="1:3" s="11" customFormat="1" x14ac:dyDescent="0.25">
      <c r="A419" s="9"/>
      <c r="B419" s="9"/>
      <c r="C419" s="14"/>
    </row>
    <row r="420" spans="1:3" s="11" customFormat="1" x14ac:dyDescent="0.25">
      <c r="A420" s="8"/>
      <c r="B420" s="8"/>
      <c r="C420" s="14"/>
    </row>
    <row r="421" spans="1:3" s="11" customFormat="1" x14ac:dyDescent="0.25">
      <c r="A421" s="9"/>
      <c r="B421" s="9"/>
      <c r="C421" s="14"/>
    </row>
    <row r="422" spans="1:3" s="11" customFormat="1" x14ac:dyDescent="0.25">
      <c r="A422" s="9"/>
      <c r="B422" s="9"/>
      <c r="C422" s="14"/>
    </row>
    <row r="423" spans="1:3" s="11" customFormat="1" x14ac:dyDescent="0.25">
      <c r="A423" s="9"/>
      <c r="B423" s="9"/>
      <c r="C423" s="14"/>
    </row>
    <row r="424" spans="1:3" s="11" customFormat="1" x14ac:dyDescent="0.25">
      <c r="A424" s="8"/>
      <c r="B424" s="8"/>
      <c r="C424" s="14"/>
    </row>
    <row r="425" spans="1:3" s="11" customFormat="1" x14ac:dyDescent="0.25">
      <c r="A425" s="9"/>
      <c r="B425" s="9"/>
      <c r="C425" s="14"/>
    </row>
    <row r="426" spans="1:3" s="11" customFormat="1" x14ac:dyDescent="0.25">
      <c r="A426" s="9"/>
      <c r="B426" s="9"/>
      <c r="C426" s="14"/>
    </row>
    <row r="427" spans="1:3" s="11" customFormat="1" x14ac:dyDescent="0.25">
      <c r="A427" s="9"/>
      <c r="B427" s="9"/>
      <c r="C427" s="14"/>
    </row>
    <row r="428" spans="1:3" s="11" customFormat="1" x14ac:dyDescent="0.25">
      <c r="A428" s="8"/>
      <c r="B428" s="8"/>
      <c r="C428" s="14"/>
    </row>
    <row r="429" spans="1:3" s="11" customFormat="1" x14ac:dyDescent="0.25">
      <c r="A429" s="9"/>
      <c r="B429" s="9"/>
      <c r="C429" s="14"/>
    </row>
    <row r="430" spans="1:3" s="11" customFormat="1" x14ac:dyDescent="0.25">
      <c r="A430" s="9"/>
      <c r="B430" s="9"/>
      <c r="C430" s="14"/>
    </row>
    <row r="431" spans="1:3" s="11" customFormat="1" x14ac:dyDescent="0.25">
      <c r="A431" s="9"/>
      <c r="B431" s="9"/>
      <c r="C431" s="14"/>
    </row>
    <row r="432" spans="1:3" s="11" customFormat="1" x14ac:dyDescent="0.25">
      <c r="A432" s="8"/>
      <c r="B432" s="8"/>
      <c r="C432" s="14"/>
    </row>
    <row r="433" spans="1:3" s="11" customFormat="1" x14ac:dyDescent="0.25">
      <c r="A433" s="9"/>
      <c r="B433" s="9"/>
      <c r="C433" s="14"/>
    </row>
    <row r="434" spans="1:3" s="11" customFormat="1" x14ac:dyDescent="0.25">
      <c r="A434" s="9"/>
      <c r="B434" s="9"/>
      <c r="C434" s="14"/>
    </row>
    <row r="435" spans="1:3" s="11" customFormat="1" x14ac:dyDescent="0.25">
      <c r="A435" s="9"/>
      <c r="B435" s="9"/>
      <c r="C435" s="14"/>
    </row>
    <row r="436" spans="1:3" s="11" customFormat="1" x14ac:dyDescent="0.25">
      <c r="A436" s="8"/>
      <c r="B436" s="8"/>
      <c r="C436" s="14"/>
    </row>
    <row r="437" spans="1:3" s="11" customFormat="1" x14ac:dyDescent="0.25">
      <c r="A437" s="9"/>
      <c r="B437" s="9"/>
      <c r="C437" s="14"/>
    </row>
    <row r="438" spans="1:3" s="11" customFormat="1" x14ac:dyDescent="0.25">
      <c r="A438" s="9"/>
      <c r="B438" s="9"/>
      <c r="C438" s="14"/>
    </row>
    <row r="439" spans="1:3" s="11" customFormat="1" x14ac:dyDescent="0.25">
      <c r="A439" s="9"/>
      <c r="B439" s="9"/>
      <c r="C439" s="14"/>
    </row>
    <row r="440" spans="1:3" s="11" customFormat="1" x14ac:dyDescent="0.25">
      <c r="A440" s="8"/>
      <c r="B440" s="8"/>
      <c r="C440" s="14"/>
    </row>
    <row r="441" spans="1:3" s="11" customFormat="1" x14ac:dyDescent="0.25">
      <c r="A441" s="9"/>
      <c r="B441" s="9"/>
      <c r="C441" s="14"/>
    </row>
    <row r="442" spans="1:3" s="11" customFormat="1" x14ac:dyDescent="0.25">
      <c r="A442" s="9"/>
      <c r="B442" s="9"/>
      <c r="C442" s="14"/>
    </row>
    <row r="443" spans="1:3" s="11" customFormat="1" x14ac:dyDescent="0.25">
      <c r="A443" s="9"/>
      <c r="B443" s="9"/>
      <c r="C443" s="14"/>
    </row>
    <row r="444" spans="1:3" s="11" customFormat="1" x14ac:dyDescent="0.25">
      <c r="A444" s="8"/>
      <c r="B444" s="8"/>
      <c r="C444" s="14"/>
    </row>
    <row r="445" spans="1:3" s="11" customFormat="1" x14ac:dyDescent="0.25">
      <c r="A445" s="9"/>
      <c r="B445" s="9"/>
      <c r="C445" s="14"/>
    </row>
    <row r="446" spans="1:3" s="11" customFormat="1" x14ac:dyDescent="0.25">
      <c r="A446" s="9"/>
      <c r="B446" s="9"/>
      <c r="C446" s="14"/>
    </row>
    <row r="447" spans="1:3" s="11" customFormat="1" x14ac:dyDescent="0.25">
      <c r="A447" s="9"/>
      <c r="B447" s="9"/>
      <c r="C447" s="14"/>
    </row>
    <row r="448" spans="1:3" s="11" customFormat="1" x14ac:dyDescent="0.25">
      <c r="A448" s="8"/>
      <c r="B448" s="8"/>
      <c r="C448" s="14"/>
    </row>
    <row r="449" spans="1:3" s="11" customFormat="1" x14ac:dyDescent="0.25">
      <c r="A449" s="9"/>
      <c r="B449" s="9"/>
      <c r="C449" s="14"/>
    </row>
    <row r="450" spans="1:3" s="11" customFormat="1" x14ac:dyDescent="0.25">
      <c r="A450" s="9"/>
      <c r="B450" s="9"/>
      <c r="C450" s="14"/>
    </row>
    <row r="451" spans="1:3" s="11" customFormat="1" x14ac:dyDescent="0.25">
      <c r="A451" s="9"/>
      <c r="B451" s="9"/>
      <c r="C451" s="14"/>
    </row>
    <row r="452" spans="1:3" s="11" customFormat="1" x14ac:dyDescent="0.25">
      <c r="A452" s="8"/>
      <c r="B452" s="8"/>
      <c r="C452" s="14"/>
    </row>
    <row r="453" spans="1:3" s="11" customFormat="1" x14ac:dyDescent="0.25">
      <c r="A453" s="9"/>
      <c r="B453" s="9"/>
      <c r="C453" s="14"/>
    </row>
    <row r="454" spans="1:3" s="11" customFormat="1" x14ac:dyDescent="0.25">
      <c r="A454" s="9"/>
      <c r="B454" s="9"/>
      <c r="C454" s="14"/>
    </row>
    <row r="455" spans="1:3" s="11" customFormat="1" x14ac:dyDescent="0.25">
      <c r="A455" s="9"/>
      <c r="B455" s="9"/>
      <c r="C455" s="14"/>
    </row>
    <row r="456" spans="1:3" s="11" customFormat="1" x14ac:dyDescent="0.25">
      <c r="A456" s="8"/>
      <c r="B456" s="8"/>
      <c r="C456" s="14"/>
    </row>
    <row r="457" spans="1:3" s="11" customFormat="1" x14ac:dyDescent="0.25">
      <c r="A457" s="9"/>
      <c r="B457" s="9"/>
      <c r="C457" s="14"/>
    </row>
    <row r="458" spans="1:3" s="11" customFormat="1" x14ac:dyDescent="0.25">
      <c r="A458" s="9"/>
      <c r="B458" s="9"/>
      <c r="C458" s="14"/>
    </row>
    <row r="459" spans="1:3" s="11" customFormat="1" x14ac:dyDescent="0.25">
      <c r="A459" s="9"/>
      <c r="B459" s="9"/>
      <c r="C459" s="14"/>
    </row>
    <row r="460" spans="1:3" s="11" customFormat="1" x14ac:dyDescent="0.25">
      <c r="A460" s="8"/>
      <c r="B460" s="8"/>
      <c r="C460" s="14"/>
    </row>
    <row r="461" spans="1:3" s="11" customFormat="1" x14ac:dyDescent="0.25">
      <c r="A461" s="9"/>
      <c r="B461" s="9"/>
      <c r="C461" s="14"/>
    </row>
    <row r="462" spans="1:3" s="11" customFormat="1" x14ac:dyDescent="0.25">
      <c r="A462" s="9"/>
      <c r="B462" s="9"/>
      <c r="C462" s="14"/>
    </row>
    <row r="463" spans="1:3" s="11" customFormat="1" x14ac:dyDescent="0.25">
      <c r="A463" s="9"/>
      <c r="B463" s="9"/>
      <c r="C463" s="14"/>
    </row>
    <row r="464" spans="1:3" s="11" customFormat="1" x14ac:dyDescent="0.25">
      <c r="A464" s="8"/>
      <c r="B464" s="8"/>
      <c r="C464" s="14"/>
    </row>
    <row r="465" spans="1:3" s="11" customFormat="1" x14ac:dyDescent="0.25">
      <c r="A465" s="9"/>
      <c r="B465" s="9"/>
      <c r="C465" s="14"/>
    </row>
    <row r="466" spans="1:3" s="11" customFormat="1" x14ac:dyDescent="0.25">
      <c r="A466" s="9"/>
      <c r="B466" s="9"/>
      <c r="C466" s="14"/>
    </row>
    <row r="467" spans="1:3" s="11" customFormat="1" x14ac:dyDescent="0.25">
      <c r="A467" s="9"/>
      <c r="B467" s="9"/>
      <c r="C467" s="14"/>
    </row>
    <row r="468" spans="1:3" s="11" customFormat="1" x14ac:dyDescent="0.25">
      <c r="A468" s="8"/>
      <c r="B468" s="8"/>
      <c r="C468" s="14"/>
    </row>
    <row r="469" spans="1:3" s="11" customFormat="1" x14ac:dyDescent="0.25">
      <c r="A469" s="9"/>
      <c r="B469" s="9"/>
      <c r="C469" s="14"/>
    </row>
    <row r="470" spans="1:3" s="11" customFormat="1" x14ac:dyDescent="0.25">
      <c r="A470" s="9"/>
      <c r="B470" s="9"/>
      <c r="C470" s="14"/>
    </row>
    <row r="471" spans="1:3" s="11" customFormat="1" x14ac:dyDescent="0.25">
      <c r="A471" s="9"/>
      <c r="B471" s="9"/>
      <c r="C471" s="14"/>
    </row>
    <row r="472" spans="1:3" s="11" customFormat="1" x14ac:dyDescent="0.25">
      <c r="A472" s="8"/>
      <c r="B472" s="8"/>
      <c r="C472" s="14"/>
    </row>
    <row r="473" spans="1:3" s="11" customFormat="1" x14ac:dyDescent="0.25">
      <c r="A473" s="9"/>
      <c r="B473" s="9"/>
      <c r="C473" s="14"/>
    </row>
    <row r="474" spans="1:3" s="11" customFormat="1" x14ac:dyDescent="0.25">
      <c r="A474" s="9"/>
      <c r="B474" s="9"/>
      <c r="C474" s="14"/>
    </row>
    <row r="475" spans="1:3" s="11" customFormat="1" x14ac:dyDescent="0.25">
      <c r="A475" s="9"/>
      <c r="B475" s="9"/>
      <c r="C475" s="14"/>
    </row>
    <row r="476" spans="1:3" s="11" customFormat="1" x14ac:dyDescent="0.25">
      <c r="A476" s="8"/>
      <c r="B476" s="8"/>
      <c r="C476" s="14"/>
    </row>
    <row r="477" spans="1:3" s="11" customFormat="1" x14ac:dyDescent="0.25">
      <c r="A477" s="9"/>
      <c r="B477" s="9"/>
      <c r="C477" s="14"/>
    </row>
    <row r="478" spans="1:3" s="11" customFormat="1" x14ac:dyDescent="0.25">
      <c r="A478" s="9"/>
      <c r="B478" s="9"/>
      <c r="C478" s="14"/>
    </row>
    <row r="479" spans="1:3" s="11" customFormat="1" x14ac:dyDescent="0.25">
      <c r="A479" s="9"/>
      <c r="B479" s="9"/>
      <c r="C479" s="14"/>
    </row>
    <row r="480" spans="1:3" s="11" customFormat="1" x14ac:dyDescent="0.25">
      <c r="A480" s="8"/>
      <c r="B480" s="8"/>
      <c r="C480" s="14"/>
    </row>
    <row r="481" spans="1:3" s="11" customFormat="1" x14ac:dyDescent="0.25">
      <c r="A481" s="9"/>
      <c r="B481" s="9"/>
      <c r="C481" s="14"/>
    </row>
    <row r="482" spans="1:3" s="11" customFormat="1" x14ac:dyDescent="0.25">
      <c r="A482" s="9"/>
      <c r="B482" s="9"/>
      <c r="C482" s="14"/>
    </row>
    <row r="483" spans="1:3" s="11" customFormat="1" x14ac:dyDescent="0.25">
      <c r="A483" s="9"/>
      <c r="B483" s="9"/>
      <c r="C483" s="14"/>
    </row>
    <row r="484" spans="1:3" s="11" customFormat="1" x14ac:dyDescent="0.25">
      <c r="A484" s="8"/>
      <c r="B484" s="8"/>
      <c r="C484" s="14"/>
    </row>
    <row r="485" spans="1:3" s="11" customFormat="1" x14ac:dyDescent="0.25">
      <c r="A485" s="9"/>
      <c r="B485" s="9"/>
      <c r="C485" s="14"/>
    </row>
    <row r="486" spans="1:3" s="11" customFormat="1" x14ac:dyDescent="0.25">
      <c r="A486" s="9"/>
      <c r="B486" s="9"/>
      <c r="C486" s="14"/>
    </row>
    <row r="487" spans="1:3" s="11" customFormat="1" x14ac:dyDescent="0.25">
      <c r="A487" s="9"/>
      <c r="B487" s="9"/>
      <c r="C487" s="14"/>
    </row>
    <row r="488" spans="1:3" s="11" customFormat="1" x14ac:dyDescent="0.25">
      <c r="A488" s="8"/>
      <c r="B488" s="8"/>
      <c r="C488" s="14"/>
    </row>
    <row r="489" spans="1:3" s="11" customFormat="1" x14ac:dyDescent="0.25">
      <c r="A489" s="9"/>
      <c r="B489" s="9"/>
      <c r="C489" s="14"/>
    </row>
    <row r="490" spans="1:3" s="11" customFormat="1" x14ac:dyDescent="0.25">
      <c r="A490" s="9"/>
      <c r="B490" s="9"/>
      <c r="C490" s="14"/>
    </row>
    <row r="491" spans="1:3" s="11" customFormat="1" x14ac:dyDescent="0.25">
      <c r="A491" s="9"/>
      <c r="B491" s="9"/>
      <c r="C491" s="14"/>
    </row>
    <row r="492" spans="1:3" s="11" customFormat="1" x14ac:dyDescent="0.25">
      <c r="A492" s="8"/>
      <c r="B492" s="8"/>
      <c r="C492" s="14"/>
    </row>
    <row r="493" spans="1:3" s="11" customFormat="1" x14ac:dyDescent="0.25">
      <c r="A493" s="9"/>
      <c r="B493" s="9"/>
      <c r="C493" s="14"/>
    </row>
    <row r="494" spans="1:3" s="11" customFormat="1" x14ac:dyDescent="0.25">
      <c r="A494" s="9"/>
      <c r="B494" s="9"/>
      <c r="C494" s="14"/>
    </row>
    <row r="495" spans="1:3" s="11" customFormat="1" x14ac:dyDescent="0.25">
      <c r="A495" s="9"/>
      <c r="B495" s="9"/>
      <c r="C495" s="14"/>
    </row>
    <row r="496" spans="1:3" s="11" customFormat="1" x14ac:dyDescent="0.25">
      <c r="A496" s="8"/>
      <c r="B496" s="8"/>
      <c r="C496" s="14"/>
    </row>
    <row r="497" spans="1:3" s="11" customFormat="1" x14ac:dyDescent="0.25">
      <c r="A497" s="9"/>
      <c r="B497" s="9"/>
      <c r="C497" s="14"/>
    </row>
    <row r="498" spans="1:3" s="11" customFormat="1" x14ac:dyDescent="0.25">
      <c r="A498" s="9"/>
      <c r="B498" s="9"/>
      <c r="C498" s="14"/>
    </row>
    <row r="499" spans="1:3" s="11" customFormat="1" x14ac:dyDescent="0.25">
      <c r="A499" s="9"/>
      <c r="B499" s="9"/>
      <c r="C499" s="14"/>
    </row>
    <row r="500" spans="1:3" s="11" customFormat="1" x14ac:dyDescent="0.25">
      <c r="A500" s="8"/>
      <c r="B500" s="8"/>
      <c r="C500" s="14"/>
    </row>
    <row r="501" spans="1:3" s="11" customFormat="1" x14ac:dyDescent="0.25">
      <c r="A501" s="9"/>
      <c r="B501" s="9"/>
      <c r="C501" s="14"/>
    </row>
    <row r="502" spans="1:3" s="11" customFormat="1" x14ac:dyDescent="0.25">
      <c r="A502" s="9"/>
      <c r="B502" s="9"/>
      <c r="C502" s="14"/>
    </row>
    <row r="503" spans="1:3" s="11" customFormat="1" x14ac:dyDescent="0.25">
      <c r="A503" s="9"/>
      <c r="B503" s="9"/>
      <c r="C503" s="14"/>
    </row>
    <row r="504" spans="1:3" s="11" customFormat="1" x14ac:dyDescent="0.25">
      <c r="A504" s="8"/>
      <c r="B504" s="8"/>
      <c r="C504" s="14"/>
    </row>
    <row r="505" spans="1:3" s="11" customFormat="1" x14ac:dyDescent="0.25">
      <c r="A505" s="9"/>
      <c r="B505" s="9"/>
      <c r="C505" s="14"/>
    </row>
    <row r="506" spans="1:3" s="11" customFormat="1" x14ac:dyDescent="0.25">
      <c r="A506" s="9"/>
      <c r="B506" s="9"/>
      <c r="C506" s="14"/>
    </row>
    <row r="507" spans="1:3" s="11" customFormat="1" x14ac:dyDescent="0.25">
      <c r="A507" s="9"/>
      <c r="B507" s="9"/>
      <c r="C507" s="14"/>
    </row>
    <row r="508" spans="1:3" s="11" customFormat="1" x14ac:dyDescent="0.25">
      <c r="A508" s="8"/>
      <c r="B508" s="8"/>
      <c r="C508" s="14"/>
    </row>
    <row r="509" spans="1:3" s="11" customFormat="1" x14ac:dyDescent="0.25">
      <c r="A509" s="9"/>
      <c r="B509" s="9"/>
      <c r="C509" s="14"/>
    </row>
    <row r="510" spans="1:3" s="11" customFormat="1" x14ac:dyDescent="0.25">
      <c r="A510" s="9"/>
      <c r="B510" s="9"/>
      <c r="C510" s="14"/>
    </row>
    <row r="511" spans="1:3" s="11" customFormat="1" x14ac:dyDescent="0.25">
      <c r="A511" s="9"/>
      <c r="B511" s="9"/>
      <c r="C511" s="14"/>
    </row>
    <row r="512" spans="1:3" s="11" customFormat="1" x14ac:dyDescent="0.25">
      <c r="A512" s="8"/>
      <c r="B512" s="8"/>
      <c r="C512" s="14"/>
    </row>
    <row r="513" spans="1:3" s="11" customFormat="1" x14ac:dyDescent="0.25">
      <c r="A513" s="9"/>
      <c r="B513" s="9"/>
      <c r="C513" s="14"/>
    </row>
    <row r="514" spans="1:3" s="11" customFormat="1" x14ac:dyDescent="0.25">
      <c r="A514" s="9"/>
      <c r="B514" s="9"/>
      <c r="C514" s="14"/>
    </row>
    <row r="515" spans="1:3" s="11" customFormat="1" x14ac:dyDescent="0.25">
      <c r="A515" s="9"/>
      <c r="B515" s="9"/>
      <c r="C515" s="14"/>
    </row>
    <row r="516" spans="1:3" s="11" customFormat="1" x14ac:dyDescent="0.25">
      <c r="A516" s="8"/>
      <c r="B516" s="8"/>
      <c r="C516" s="14"/>
    </row>
    <row r="517" spans="1:3" s="11" customFormat="1" x14ac:dyDescent="0.25">
      <c r="A517" s="9"/>
      <c r="B517" s="9"/>
      <c r="C517" s="14"/>
    </row>
    <row r="518" spans="1:3" s="11" customFormat="1" x14ac:dyDescent="0.25">
      <c r="A518" s="9"/>
      <c r="B518" s="9"/>
      <c r="C518" s="14"/>
    </row>
    <row r="519" spans="1:3" s="11" customFormat="1" x14ac:dyDescent="0.25">
      <c r="A519" s="9"/>
      <c r="B519" s="9"/>
      <c r="C519" s="14"/>
    </row>
    <row r="520" spans="1:3" s="11" customFormat="1" x14ac:dyDescent="0.25">
      <c r="A520" s="8"/>
      <c r="B520" s="8"/>
      <c r="C520" s="14"/>
    </row>
    <row r="521" spans="1:3" s="11" customFormat="1" x14ac:dyDescent="0.25">
      <c r="A521" s="9"/>
      <c r="B521" s="9"/>
      <c r="C521" s="14"/>
    </row>
    <row r="522" spans="1:3" s="11" customFormat="1" x14ac:dyDescent="0.25">
      <c r="A522" s="9"/>
      <c r="B522" s="9"/>
      <c r="C522" s="14"/>
    </row>
    <row r="523" spans="1:3" s="11" customFormat="1" x14ac:dyDescent="0.25">
      <c r="A523" s="9"/>
      <c r="B523" s="9"/>
      <c r="C523" s="14"/>
    </row>
    <row r="524" spans="1:3" s="11" customFormat="1" x14ac:dyDescent="0.25">
      <c r="A524" s="8"/>
      <c r="B524" s="8"/>
      <c r="C524" s="14"/>
    </row>
    <row r="525" spans="1:3" s="11" customFormat="1" x14ac:dyDescent="0.25">
      <c r="A525" s="9"/>
      <c r="B525" s="9"/>
      <c r="C525" s="14"/>
    </row>
    <row r="526" spans="1:3" s="11" customFormat="1" x14ac:dyDescent="0.25">
      <c r="A526" s="9"/>
      <c r="B526" s="9"/>
      <c r="C526" s="14"/>
    </row>
    <row r="527" spans="1:3" s="11" customFormat="1" x14ac:dyDescent="0.25">
      <c r="A527" s="9"/>
      <c r="B527" s="9"/>
      <c r="C527" s="14"/>
    </row>
    <row r="528" spans="1:3" s="11" customFormat="1" x14ac:dyDescent="0.25">
      <c r="A528" s="8"/>
      <c r="B528" s="8"/>
      <c r="C528" s="14"/>
    </row>
    <row r="529" spans="1:3" s="11" customFormat="1" x14ac:dyDescent="0.25">
      <c r="A529" s="9"/>
      <c r="B529" s="9"/>
      <c r="C529" s="14"/>
    </row>
    <row r="530" spans="1:3" s="11" customFormat="1" x14ac:dyDescent="0.25">
      <c r="A530" s="9"/>
      <c r="B530" s="9"/>
      <c r="C530" s="14"/>
    </row>
    <row r="531" spans="1:3" s="11" customFormat="1" x14ac:dyDescent="0.25">
      <c r="A531" s="9"/>
      <c r="B531" s="9"/>
      <c r="C531" s="14"/>
    </row>
    <row r="532" spans="1:3" s="11" customFormat="1" x14ac:dyDescent="0.25">
      <c r="A532" s="8"/>
      <c r="B532" s="8"/>
      <c r="C532" s="14"/>
    </row>
    <row r="533" spans="1:3" s="11" customFormat="1" x14ac:dyDescent="0.25">
      <c r="A533" s="9"/>
      <c r="B533" s="9"/>
      <c r="C533" s="14"/>
    </row>
    <row r="534" spans="1:3" s="11" customFormat="1" x14ac:dyDescent="0.25">
      <c r="A534" s="9"/>
      <c r="B534" s="9"/>
      <c r="C534" s="14"/>
    </row>
    <row r="535" spans="1:3" s="11" customFormat="1" x14ac:dyDescent="0.25">
      <c r="A535" s="9"/>
      <c r="B535" s="9"/>
      <c r="C535" s="14"/>
    </row>
    <row r="536" spans="1:3" s="11" customFormat="1" x14ac:dyDescent="0.25">
      <c r="A536" s="8"/>
      <c r="B536" s="8"/>
      <c r="C536" s="14"/>
    </row>
    <row r="537" spans="1:3" s="11" customFormat="1" x14ac:dyDescent="0.25">
      <c r="A537" s="9"/>
      <c r="B537" s="9"/>
      <c r="C537" s="14"/>
    </row>
    <row r="538" spans="1:3" s="11" customFormat="1" x14ac:dyDescent="0.25">
      <c r="A538" s="9"/>
      <c r="B538" s="9"/>
      <c r="C538" s="14"/>
    </row>
    <row r="539" spans="1:3" s="11" customFormat="1" x14ac:dyDescent="0.25">
      <c r="A539" s="9"/>
      <c r="B539" s="9"/>
      <c r="C539" s="14"/>
    </row>
    <row r="540" spans="1:3" s="11" customFormat="1" x14ac:dyDescent="0.25">
      <c r="A540" s="8"/>
      <c r="B540" s="8"/>
      <c r="C540" s="14"/>
    </row>
    <row r="541" spans="1:3" s="11" customFormat="1" x14ac:dyDescent="0.25">
      <c r="A541" s="9"/>
      <c r="B541" s="9"/>
      <c r="C541" s="14"/>
    </row>
    <row r="542" spans="1:3" s="11" customFormat="1" x14ac:dyDescent="0.25">
      <c r="A542" s="9"/>
      <c r="B542" s="9"/>
      <c r="C542" s="14"/>
    </row>
    <row r="543" spans="1:3" s="11" customFormat="1" x14ac:dyDescent="0.25">
      <c r="A543" s="9"/>
      <c r="B543" s="9"/>
      <c r="C543" s="14"/>
    </row>
    <row r="544" spans="1:3" s="11" customFormat="1" x14ac:dyDescent="0.25">
      <c r="A544" s="8"/>
      <c r="B544" s="8"/>
      <c r="C544" s="14"/>
    </row>
    <row r="545" spans="1:3" s="11" customFormat="1" x14ac:dyDescent="0.25">
      <c r="A545" s="9"/>
      <c r="B545" s="9"/>
      <c r="C545" s="14"/>
    </row>
    <row r="546" spans="1:3" s="11" customFormat="1" x14ac:dyDescent="0.25">
      <c r="A546" s="9"/>
      <c r="B546" s="9"/>
      <c r="C546" s="14"/>
    </row>
    <row r="547" spans="1:3" s="11" customFormat="1" x14ac:dyDescent="0.25">
      <c r="A547" s="9"/>
      <c r="B547" s="9"/>
      <c r="C547" s="14"/>
    </row>
    <row r="548" spans="1:3" s="11" customFormat="1" x14ac:dyDescent="0.25">
      <c r="A548" s="8"/>
      <c r="B548" s="8"/>
      <c r="C548" s="14"/>
    </row>
    <row r="549" spans="1:3" s="11" customFormat="1" x14ac:dyDescent="0.25">
      <c r="A549" s="9"/>
      <c r="B549" s="9"/>
      <c r="C549" s="14"/>
    </row>
    <row r="550" spans="1:3" s="11" customFormat="1" x14ac:dyDescent="0.25">
      <c r="A550" s="9"/>
      <c r="B550" s="9"/>
      <c r="C550" s="14"/>
    </row>
    <row r="551" spans="1:3" s="11" customFormat="1" x14ac:dyDescent="0.25">
      <c r="A551" s="9"/>
      <c r="B551" s="9"/>
      <c r="C551" s="14"/>
    </row>
    <row r="552" spans="1:3" s="11" customFormat="1" x14ac:dyDescent="0.25">
      <c r="A552" s="8"/>
      <c r="B552" s="8"/>
      <c r="C552" s="14"/>
    </row>
    <row r="553" spans="1:3" s="11" customFormat="1" x14ac:dyDescent="0.25">
      <c r="A553" s="9"/>
      <c r="B553" s="9"/>
      <c r="C553" s="14"/>
    </row>
    <row r="554" spans="1:3" s="11" customFormat="1" x14ac:dyDescent="0.25">
      <c r="A554" s="9"/>
      <c r="B554" s="9"/>
      <c r="C554" s="14"/>
    </row>
    <row r="555" spans="1:3" s="11" customFormat="1" x14ac:dyDescent="0.25">
      <c r="A555" s="9"/>
      <c r="B555" s="9"/>
      <c r="C555" s="14"/>
    </row>
    <row r="556" spans="1:3" s="11" customFormat="1" x14ac:dyDescent="0.25">
      <c r="A556" s="8"/>
      <c r="B556" s="8"/>
      <c r="C556" s="14"/>
    </row>
    <row r="557" spans="1:3" s="11" customFormat="1" x14ac:dyDescent="0.25">
      <c r="A557" s="9"/>
      <c r="B557" s="9"/>
      <c r="C557" s="14"/>
    </row>
    <row r="558" spans="1:3" s="11" customFormat="1" x14ac:dyDescent="0.25">
      <c r="A558" s="9"/>
      <c r="B558" s="9"/>
      <c r="C558" s="14"/>
    </row>
    <row r="559" spans="1:3" s="11" customFormat="1" x14ac:dyDescent="0.25">
      <c r="A559" s="9"/>
      <c r="B559" s="9"/>
      <c r="C559" s="14"/>
    </row>
    <row r="560" spans="1:3" s="11" customFormat="1" x14ac:dyDescent="0.25">
      <c r="A560" s="8"/>
      <c r="B560" s="8"/>
      <c r="C560" s="14"/>
    </row>
    <row r="561" spans="1:3" s="11" customFormat="1" x14ac:dyDescent="0.25">
      <c r="A561" s="9"/>
      <c r="B561" s="9"/>
      <c r="C561" s="14"/>
    </row>
    <row r="562" spans="1:3" s="11" customFormat="1" x14ac:dyDescent="0.25">
      <c r="A562" s="9"/>
      <c r="B562" s="9"/>
      <c r="C562" s="14"/>
    </row>
    <row r="563" spans="1:3" s="11" customFormat="1" x14ac:dyDescent="0.25">
      <c r="A563" s="9"/>
      <c r="B563" s="9"/>
      <c r="C563" s="14"/>
    </row>
    <row r="564" spans="1:3" s="11" customFormat="1" x14ac:dyDescent="0.25">
      <c r="A564" s="8"/>
      <c r="B564" s="8"/>
      <c r="C564" s="14"/>
    </row>
    <row r="565" spans="1:3" s="11" customFormat="1" x14ac:dyDescent="0.25">
      <c r="A565" s="9"/>
      <c r="B565" s="9"/>
      <c r="C565" s="14"/>
    </row>
    <row r="566" spans="1:3" s="11" customFormat="1" x14ac:dyDescent="0.25">
      <c r="A566" s="9"/>
      <c r="B566" s="9"/>
      <c r="C566" s="14"/>
    </row>
    <row r="567" spans="1:3" s="11" customFormat="1" x14ac:dyDescent="0.25">
      <c r="A567" s="9"/>
      <c r="B567" s="9"/>
      <c r="C567" s="14"/>
    </row>
    <row r="568" spans="1:3" s="11" customFormat="1" x14ac:dyDescent="0.25">
      <c r="A568" s="8"/>
      <c r="B568" s="8"/>
      <c r="C568" s="14"/>
    </row>
    <row r="569" spans="1:3" s="11" customFormat="1" x14ac:dyDescent="0.25">
      <c r="A569" s="9"/>
      <c r="B569" s="9"/>
      <c r="C569" s="14"/>
    </row>
    <row r="570" spans="1:3" s="11" customFormat="1" x14ac:dyDescent="0.25">
      <c r="A570" s="9"/>
      <c r="B570" s="9"/>
      <c r="C570" s="14"/>
    </row>
    <row r="571" spans="1:3" s="11" customFormat="1" x14ac:dyDescent="0.25">
      <c r="A571" s="9"/>
      <c r="B571" s="9"/>
      <c r="C571" s="14"/>
    </row>
    <row r="572" spans="1:3" s="11" customFormat="1" x14ac:dyDescent="0.25">
      <c r="A572" s="8"/>
      <c r="B572" s="8"/>
      <c r="C572" s="14"/>
    </row>
    <row r="573" spans="1:3" s="11" customFormat="1" x14ac:dyDescent="0.25">
      <c r="A573" s="9"/>
      <c r="B573" s="9"/>
      <c r="C573" s="14"/>
    </row>
    <row r="574" spans="1:3" s="11" customFormat="1" x14ac:dyDescent="0.25">
      <c r="A574" s="9"/>
      <c r="B574" s="9"/>
      <c r="C574" s="14"/>
    </row>
    <row r="575" spans="1:3" s="11" customFormat="1" x14ac:dyDescent="0.25">
      <c r="A575" s="9"/>
      <c r="B575" s="9"/>
      <c r="C575" s="14"/>
    </row>
    <row r="576" spans="1:3" s="11" customFormat="1" x14ac:dyDescent="0.25">
      <c r="A576" s="8"/>
      <c r="B576" s="8"/>
      <c r="C576" s="14"/>
    </row>
    <row r="577" spans="1:3" s="11" customFormat="1" x14ac:dyDescent="0.25">
      <c r="A577" s="9"/>
      <c r="B577" s="9"/>
      <c r="C577" s="14"/>
    </row>
    <row r="578" spans="1:3" s="11" customFormat="1" x14ac:dyDescent="0.25">
      <c r="A578" s="9"/>
      <c r="B578" s="9"/>
      <c r="C578" s="14"/>
    </row>
    <row r="579" spans="1:3" s="11" customFormat="1" x14ac:dyDescent="0.25">
      <c r="A579" s="9"/>
      <c r="B579" s="9"/>
      <c r="C579" s="14"/>
    </row>
    <row r="580" spans="1:3" s="11" customFormat="1" x14ac:dyDescent="0.25">
      <c r="A580" s="8"/>
      <c r="B580" s="8"/>
      <c r="C580" s="14"/>
    </row>
    <row r="581" spans="1:3" s="11" customFormat="1" x14ac:dyDescent="0.25">
      <c r="A581" s="9"/>
      <c r="B581" s="9"/>
      <c r="C581" s="14"/>
    </row>
    <row r="582" spans="1:3" s="11" customFormat="1" x14ac:dyDescent="0.25">
      <c r="A582" s="9"/>
      <c r="B582" s="9"/>
      <c r="C582" s="14"/>
    </row>
    <row r="583" spans="1:3" s="11" customFormat="1" x14ac:dyDescent="0.25">
      <c r="A583" s="9"/>
      <c r="B583" s="9"/>
      <c r="C583" s="14"/>
    </row>
    <row r="584" spans="1:3" s="11" customFormat="1" x14ac:dyDescent="0.25">
      <c r="A584" s="8"/>
      <c r="B584" s="8"/>
      <c r="C584" s="14"/>
    </row>
    <row r="585" spans="1:3" s="11" customFormat="1" x14ac:dyDescent="0.25">
      <c r="A585" s="9"/>
      <c r="B585" s="9"/>
      <c r="C585" s="14"/>
    </row>
    <row r="586" spans="1:3" s="11" customFormat="1" x14ac:dyDescent="0.25">
      <c r="A586" s="9"/>
      <c r="B586" s="9"/>
      <c r="C586" s="14"/>
    </row>
    <row r="587" spans="1:3" s="11" customFormat="1" x14ac:dyDescent="0.25">
      <c r="A587" s="9"/>
      <c r="B587" s="9"/>
      <c r="C587" s="14"/>
    </row>
    <row r="588" spans="1:3" s="11" customFormat="1" x14ac:dyDescent="0.25">
      <c r="A588" s="8"/>
      <c r="B588" s="8"/>
      <c r="C588" s="14"/>
    </row>
    <row r="589" spans="1:3" s="11" customFormat="1" x14ac:dyDescent="0.25">
      <c r="A589" s="9"/>
      <c r="B589" s="9"/>
      <c r="C589" s="14"/>
    </row>
    <row r="590" spans="1:3" s="11" customFormat="1" x14ac:dyDescent="0.25">
      <c r="A590" s="9"/>
      <c r="B590" s="9"/>
      <c r="C590" s="14"/>
    </row>
    <row r="591" spans="1:3" s="11" customFormat="1" x14ac:dyDescent="0.25">
      <c r="A591" s="9"/>
      <c r="B591" s="9"/>
      <c r="C591" s="14"/>
    </row>
    <row r="592" spans="1:3" s="11" customFormat="1" x14ac:dyDescent="0.25">
      <c r="A592" s="8"/>
      <c r="B592" s="8"/>
      <c r="C592" s="14"/>
    </row>
    <row r="593" spans="1:3" s="11" customFormat="1" x14ac:dyDescent="0.25">
      <c r="A593" s="9"/>
      <c r="B593" s="9"/>
      <c r="C593" s="14"/>
    </row>
    <row r="594" spans="1:3" s="11" customFormat="1" x14ac:dyDescent="0.25">
      <c r="A594" s="9"/>
      <c r="B594" s="9"/>
      <c r="C594" s="14"/>
    </row>
    <row r="595" spans="1:3" s="11" customFormat="1" x14ac:dyDescent="0.25">
      <c r="A595" s="9"/>
      <c r="B595" s="9"/>
      <c r="C595" s="14"/>
    </row>
    <row r="596" spans="1:3" s="11" customFormat="1" x14ac:dyDescent="0.25">
      <c r="A596" s="8"/>
      <c r="B596" s="8"/>
      <c r="C596" s="14"/>
    </row>
    <row r="597" spans="1:3" s="11" customFormat="1" x14ac:dyDescent="0.25">
      <c r="A597" s="9"/>
      <c r="B597" s="9"/>
      <c r="C597" s="14"/>
    </row>
    <row r="598" spans="1:3" s="11" customFormat="1" x14ac:dyDescent="0.25">
      <c r="A598" s="9"/>
      <c r="B598" s="9"/>
      <c r="C598" s="14"/>
    </row>
    <row r="599" spans="1:3" s="11" customFormat="1" x14ac:dyDescent="0.25">
      <c r="A599" s="9"/>
      <c r="B599" s="9"/>
      <c r="C599" s="14"/>
    </row>
    <row r="600" spans="1:3" s="11" customFormat="1" x14ac:dyDescent="0.25">
      <c r="A600" s="8"/>
      <c r="B600" s="8"/>
      <c r="C600" s="14"/>
    </row>
    <row r="601" spans="1:3" s="11" customFormat="1" x14ac:dyDescent="0.25">
      <c r="A601" s="9"/>
      <c r="B601" s="9"/>
      <c r="C601" s="14"/>
    </row>
    <row r="602" spans="1:3" s="11" customFormat="1" x14ac:dyDescent="0.25">
      <c r="A602" s="9"/>
      <c r="B602" s="9"/>
      <c r="C602" s="14"/>
    </row>
    <row r="603" spans="1:3" s="11" customFormat="1" x14ac:dyDescent="0.25">
      <c r="A603" s="9"/>
      <c r="B603" s="9"/>
      <c r="C603" s="14"/>
    </row>
    <row r="604" spans="1:3" s="11" customFormat="1" x14ac:dyDescent="0.25">
      <c r="A604" s="8"/>
      <c r="B604" s="8"/>
      <c r="C604" s="14"/>
    </row>
    <row r="605" spans="1:3" s="11" customFormat="1" x14ac:dyDescent="0.25">
      <c r="A605" s="9"/>
      <c r="B605" s="9"/>
      <c r="C605" s="14"/>
    </row>
    <row r="606" spans="1:3" s="11" customFormat="1" x14ac:dyDescent="0.25">
      <c r="A606" s="9"/>
      <c r="B606" s="9"/>
      <c r="C606" s="14"/>
    </row>
    <row r="607" spans="1:3" s="11" customFormat="1" x14ac:dyDescent="0.25">
      <c r="A607" s="9"/>
      <c r="B607" s="9"/>
      <c r="C607" s="14"/>
    </row>
    <row r="608" spans="1:3" s="11" customFormat="1" x14ac:dyDescent="0.25">
      <c r="A608" s="8"/>
      <c r="B608" s="8"/>
      <c r="C608" s="14"/>
    </row>
    <row r="609" spans="1:3" s="11" customFormat="1" x14ac:dyDescent="0.25">
      <c r="A609" s="9"/>
      <c r="B609" s="9"/>
      <c r="C609" s="14"/>
    </row>
    <row r="610" spans="1:3" s="11" customFormat="1" x14ac:dyDescent="0.25">
      <c r="A610" s="9"/>
      <c r="B610" s="9"/>
      <c r="C610" s="14"/>
    </row>
    <row r="611" spans="1:3" s="11" customFormat="1" x14ac:dyDescent="0.25">
      <c r="A611" s="9"/>
      <c r="B611" s="9"/>
      <c r="C611" s="14"/>
    </row>
    <row r="612" spans="1:3" s="11" customFormat="1" x14ac:dyDescent="0.25">
      <c r="A612" s="8"/>
      <c r="B612" s="8"/>
      <c r="C612" s="14"/>
    </row>
    <row r="613" spans="1:3" s="11" customFormat="1" x14ac:dyDescent="0.25">
      <c r="A613" s="9"/>
      <c r="B613" s="9"/>
      <c r="C613" s="14"/>
    </row>
    <row r="614" spans="1:3" s="11" customFormat="1" x14ac:dyDescent="0.25">
      <c r="A614" s="9"/>
      <c r="B614" s="9"/>
      <c r="C614" s="14"/>
    </row>
    <row r="615" spans="1:3" s="11" customFormat="1" x14ac:dyDescent="0.25">
      <c r="A615" s="9"/>
      <c r="B615" s="9"/>
      <c r="C615" s="14"/>
    </row>
    <row r="616" spans="1:3" s="11" customFormat="1" x14ac:dyDescent="0.25">
      <c r="A616" s="8"/>
      <c r="B616" s="8"/>
      <c r="C616" s="14"/>
    </row>
    <row r="617" spans="1:3" s="11" customFormat="1" x14ac:dyDescent="0.25">
      <c r="A617" s="9"/>
      <c r="B617" s="9"/>
      <c r="C617" s="14"/>
    </row>
    <row r="618" spans="1:3" s="11" customFormat="1" x14ac:dyDescent="0.25">
      <c r="A618" s="9"/>
      <c r="B618" s="9"/>
      <c r="C618" s="14"/>
    </row>
    <row r="619" spans="1:3" s="11" customFormat="1" x14ac:dyDescent="0.25">
      <c r="A619" s="9"/>
      <c r="B619" s="9"/>
      <c r="C619" s="14"/>
    </row>
    <row r="620" spans="1:3" s="11" customFormat="1" x14ac:dyDescent="0.25">
      <c r="A620" s="8"/>
      <c r="B620" s="8"/>
      <c r="C620" s="14"/>
    </row>
    <row r="621" spans="1:3" s="11" customFormat="1" x14ac:dyDescent="0.25">
      <c r="A621" s="9"/>
      <c r="B621" s="9"/>
      <c r="C621" s="14"/>
    </row>
    <row r="622" spans="1:3" s="11" customFormat="1" x14ac:dyDescent="0.25">
      <c r="A622" s="9"/>
      <c r="B622" s="9"/>
      <c r="C622" s="14"/>
    </row>
    <row r="623" spans="1:3" s="11" customFormat="1" x14ac:dyDescent="0.25">
      <c r="A623" s="9"/>
      <c r="B623" s="9"/>
      <c r="C623" s="14"/>
    </row>
    <row r="624" spans="1:3" s="11" customFormat="1" x14ac:dyDescent="0.25">
      <c r="A624" s="8"/>
      <c r="B624" s="8"/>
      <c r="C624" s="14"/>
    </row>
    <row r="625" spans="1:3" s="11" customFormat="1" x14ac:dyDescent="0.25">
      <c r="A625" s="9"/>
      <c r="B625" s="9"/>
      <c r="C625" s="14"/>
    </row>
    <row r="626" spans="1:3" s="11" customFormat="1" x14ac:dyDescent="0.25">
      <c r="A626" s="9"/>
      <c r="B626" s="9"/>
      <c r="C626" s="14"/>
    </row>
    <row r="627" spans="1:3" s="11" customFormat="1" x14ac:dyDescent="0.25">
      <c r="A627" s="9"/>
      <c r="B627" s="9"/>
      <c r="C627" s="14"/>
    </row>
    <row r="628" spans="1:3" s="11" customFormat="1" x14ac:dyDescent="0.25">
      <c r="A628" s="8"/>
      <c r="B628" s="8"/>
      <c r="C628" s="14"/>
    </row>
    <row r="629" spans="1:3" s="11" customFormat="1" x14ac:dyDescent="0.25">
      <c r="A629" s="9"/>
      <c r="B629" s="9"/>
      <c r="C629" s="14"/>
    </row>
    <row r="630" spans="1:3" s="11" customFormat="1" x14ac:dyDescent="0.25">
      <c r="A630" s="9"/>
      <c r="B630" s="9"/>
      <c r="C630" s="14"/>
    </row>
    <row r="631" spans="1:3" s="11" customFormat="1" x14ac:dyDescent="0.25">
      <c r="A631" s="9"/>
      <c r="B631" s="9"/>
      <c r="C631" s="14"/>
    </row>
    <row r="632" spans="1:3" s="11" customFormat="1" x14ac:dyDescent="0.25">
      <c r="A632" s="8"/>
      <c r="B632" s="8"/>
      <c r="C632" s="14"/>
    </row>
    <row r="633" spans="1:3" s="11" customFormat="1" x14ac:dyDescent="0.25">
      <c r="A633" s="9"/>
      <c r="B633" s="9"/>
      <c r="C633" s="14"/>
    </row>
    <row r="634" spans="1:3" s="11" customFormat="1" x14ac:dyDescent="0.25">
      <c r="A634" s="9"/>
      <c r="B634" s="9"/>
      <c r="C634" s="14"/>
    </row>
    <row r="635" spans="1:3" s="11" customFormat="1" x14ac:dyDescent="0.25">
      <c r="A635" s="9"/>
      <c r="B635" s="9"/>
      <c r="C635" s="14"/>
    </row>
    <row r="636" spans="1:3" s="11" customFormat="1" x14ac:dyDescent="0.25">
      <c r="A636" s="8"/>
      <c r="B636" s="8"/>
      <c r="C636" s="14"/>
    </row>
    <row r="637" spans="1:3" s="11" customFormat="1" x14ac:dyDescent="0.25">
      <c r="A637" s="9"/>
      <c r="B637" s="9"/>
      <c r="C637" s="14"/>
    </row>
    <row r="638" spans="1:3" s="11" customFormat="1" x14ac:dyDescent="0.25">
      <c r="A638" s="9"/>
      <c r="B638" s="9"/>
      <c r="C638" s="14"/>
    </row>
    <row r="639" spans="1:3" s="11" customFormat="1" x14ac:dyDescent="0.25">
      <c r="A639" s="9"/>
      <c r="B639" s="9"/>
      <c r="C639" s="14"/>
    </row>
    <row r="640" spans="1:3" s="11" customFormat="1" x14ac:dyDescent="0.25">
      <c r="A640" s="8"/>
      <c r="B640" s="8"/>
      <c r="C640" s="14"/>
    </row>
    <row r="641" spans="1:3" s="11" customFormat="1" x14ac:dyDescent="0.25">
      <c r="A641" s="9"/>
      <c r="B641" s="9"/>
      <c r="C641" s="14"/>
    </row>
    <row r="642" spans="1:3" s="11" customFormat="1" x14ac:dyDescent="0.25">
      <c r="A642" s="9"/>
      <c r="B642" s="9"/>
      <c r="C642" s="14"/>
    </row>
    <row r="643" spans="1:3" s="11" customFormat="1" x14ac:dyDescent="0.25">
      <c r="A643" s="9"/>
      <c r="B643" s="9"/>
      <c r="C643" s="14"/>
    </row>
    <row r="644" spans="1:3" s="11" customFormat="1" x14ac:dyDescent="0.25">
      <c r="A644" s="8"/>
      <c r="B644" s="8"/>
      <c r="C644" s="14"/>
    </row>
    <row r="645" spans="1:3" s="11" customFormat="1" x14ac:dyDescent="0.25">
      <c r="A645" s="9"/>
      <c r="B645" s="9"/>
      <c r="C645" s="14"/>
    </row>
    <row r="646" spans="1:3" s="11" customFormat="1" x14ac:dyDescent="0.25">
      <c r="A646" s="9"/>
      <c r="B646" s="9"/>
      <c r="C646" s="14"/>
    </row>
    <row r="647" spans="1:3" s="11" customFormat="1" x14ac:dyDescent="0.25">
      <c r="A647" s="9"/>
      <c r="B647" s="9"/>
      <c r="C647" s="14"/>
    </row>
    <row r="648" spans="1:3" s="11" customFormat="1" x14ac:dyDescent="0.25">
      <c r="A648" s="8"/>
      <c r="B648" s="8"/>
      <c r="C648" s="14"/>
    </row>
    <row r="649" spans="1:3" s="11" customFormat="1" x14ac:dyDescent="0.25">
      <c r="A649" s="9"/>
      <c r="B649" s="9"/>
      <c r="C649" s="14"/>
    </row>
    <row r="650" spans="1:3" s="11" customFormat="1" x14ac:dyDescent="0.25">
      <c r="A650" s="9"/>
      <c r="B650" s="9"/>
      <c r="C650" s="14"/>
    </row>
    <row r="651" spans="1:3" s="11" customFormat="1" x14ac:dyDescent="0.25">
      <c r="A651" s="9"/>
      <c r="B651" s="9"/>
      <c r="C651" s="14"/>
    </row>
    <row r="652" spans="1:3" s="11" customFormat="1" x14ac:dyDescent="0.25">
      <c r="A652" s="8"/>
      <c r="B652" s="8"/>
      <c r="C652" s="14"/>
    </row>
    <row r="653" spans="1:3" s="11" customFormat="1" x14ac:dyDescent="0.25">
      <c r="A653" s="9"/>
      <c r="B653" s="9"/>
      <c r="C653" s="14"/>
    </row>
    <row r="654" spans="1:3" s="11" customFormat="1" x14ac:dyDescent="0.25">
      <c r="A654" s="9"/>
      <c r="B654" s="9"/>
      <c r="C654" s="14"/>
    </row>
    <row r="655" spans="1:3" s="11" customFormat="1" x14ac:dyDescent="0.25">
      <c r="A655" s="9"/>
      <c r="B655" s="9"/>
      <c r="C655" s="14"/>
    </row>
    <row r="656" spans="1:3" s="11" customFormat="1" x14ac:dyDescent="0.25">
      <c r="A656" s="8"/>
      <c r="B656" s="8"/>
      <c r="C656" s="14"/>
    </row>
    <row r="657" spans="1:3" s="11" customFormat="1" x14ac:dyDescent="0.25">
      <c r="A657" s="9"/>
      <c r="B657" s="9"/>
      <c r="C657" s="14"/>
    </row>
    <row r="658" spans="1:3" s="11" customFormat="1" x14ac:dyDescent="0.25">
      <c r="A658" s="9"/>
      <c r="B658" s="9"/>
      <c r="C658" s="14"/>
    </row>
    <row r="659" spans="1:3" s="11" customFormat="1" x14ac:dyDescent="0.25">
      <c r="A659" s="9"/>
      <c r="B659" s="9"/>
      <c r="C659" s="14"/>
    </row>
    <row r="660" spans="1:3" s="11" customFormat="1" x14ac:dyDescent="0.25">
      <c r="A660" s="8"/>
      <c r="B660" s="8"/>
      <c r="C660" s="14"/>
    </row>
    <row r="661" spans="1:3" s="11" customFormat="1" x14ac:dyDescent="0.25">
      <c r="A661" s="9"/>
      <c r="B661" s="9"/>
      <c r="C661" s="14"/>
    </row>
    <row r="662" spans="1:3" s="11" customFormat="1" x14ac:dyDescent="0.25">
      <c r="A662" s="9"/>
      <c r="B662" s="9"/>
      <c r="C662" s="14"/>
    </row>
    <row r="663" spans="1:3" s="11" customFormat="1" x14ac:dyDescent="0.25">
      <c r="A663" s="9"/>
      <c r="B663" s="9"/>
      <c r="C663" s="14"/>
    </row>
    <row r="664" spans="1:3" s="11" customFormat="1" x14ac:dyDescent="0.25">
      <c r="A664" s="8"/>
      <c r="B664" s="8"/>
      <c r="C664" s="14"/>
    </row>
    <row r="665" spans="1:3" s="11" customFormat="1" x14ac:dyDescent="0.25">
      <c r="A665" s="9"/>
      <c r="B665" s="9"/>
      <c r="C665" s="14"/>
    </row>
    <row r="666" spans="1:3" s="11" customFormat="1" x14ac:dyDescent="0.25">
      <c r="A666" s="9"/>
      <c r="B666" s="9"/>
      <c r="C666" s="14"/>
    </row>
    <row r="667" spans="1:3" s="11" customFormat="1" x14ac:dyDescent="0.25">
      <c r="A667" s="9"/>
      <c r="B667" s="9"/>
      <c r="C667" s="14"/>
    </row>
    <row r="668" spans="1:3" s="11" customFormat="1" x14ac:dyDescent="0.25">
      <c r="A668" s="8"/>
      <c r="B668" s="8"/>
      <c r="C668" s="14"/>
    </row>
    <row r="669" spans="1:3" s="11" customFormat="1" x14ac:dyDescent="0.25">
      <c r="A669" s="9"/>
      <c r="B669" s="9"/>
      <c r="C669" s="14"/>
    </row>
    <row r="670" spans="1:3" s="11" customFormat="1" x14ac:dyDescent="0.25">
      <c r="A670" s="9"/>
      <c r="B670" s="9"/>
      <c r="C670" s="14"/>
    </row>
    <row r="671" spans="1:3" s="11" customFormat="1" x14ac:dyDescent="0.25">
      <c r="A671" s="9"/>
      <c r="B671" s="9"/>
      <c r="C671" s="14"/>
    </row>
    <row r="672" spans="1:3" s="11" customFormat="1" x14ac:dyDescent="0.25">
      <c r="A672" s="8"/>
      <c r="B672" s="8"/>
      <c r="C672" s="14"/>
    </row>
    <row r="673" spans="1:3" s="11" customFormat="1" x14ac:dyDescent="0.25">
      <c r="A673" s="9"/>
      <c r="B673" s="9"/>
      <c r="C673" s="14"/>
    </row>
    <row r="674" spans="1:3" s="11" customFormat="1" x14ac:dyDescent="0.25">
      <c r="A674" s="9"/>
      <c r="B674" s="9"/>
      <c r="C674" s="14"/>
    </row>
    <row r="675" spans="1:3" s="11" customFormat="1" x14ac:dyDescent="0.25">
      <c r="A675" s="9"/>
      <c r="B675" s="9"/>
      <c r="C675" s="14"/>
    </row>
    <row r="676" spans="1:3" s="11" customFormat="1" x14ac:dyDescent="0.25">
      <c r="A676" s="8"/>
      <c r="B676" s="8"/>
      <c r="C676" s="14"/>
    </row>
    <row r="677" spans="1:3" s="11" customFormat="1" x14ac:dyDescent="0.25">
      <c r="A677" s="9"/>
      <c r="B677" s="9"/>
      <c r="C677" s="14"/>
    </row>
    <row r="678" spans="1:3" s="11" customFormat="1" x14ac:dyDescent="0.25">
      <c r="A678" s="9"/>
      <c r="B678" s="9"/>
      <c r="C678" s="14"/>
    </row>
    <row r="679" spans="1:3" s="11" customFormat="1" x14ac:dyDescent="0.25">
      <c r="A679" s="9"/>
      <c r="B679" s="9"/>
      <c r="C679" s="14"/>
    </row>
    <row r="680" spans="1:3" s="11" customFormat="1" x14ac:dyDescent="0.25">
      <c r="A680" s="8"/>
      <c r="B680" s="8"/>
      <c r="C680" s="14"/>
    </row>
    <row r="681" spans="1:3" s="11" customFormat="1" x14ac:dyDescent="0.25">
      <c r="A681" s="9"/>
      <c r="B681" s="9"/>
      <c r="C681" s="14"/>
    </row>
    <row r="682" spans="1:3" s="11" customFormat="1" x14ac:dyDescent="0.25">
      <c r="A682" s="9"/>
      <c r="B682" s="9"/>
      <c r="C682" s="14"/>
    </row>
    <row r="683" spans="1:3" s="11" customFormat="1" x14ac:dyDescent="0.25">
      <c r="A683" s="9"/>
      <c r="B683" s="9"/>
      <c r="C683" s="14"/>
    </row>
    <row r="684" spans="1:3" s="11" customFormat="1" x14ac:dyDescent="0.25">
      <c r="A684" s="8"/>
      <c r="B684" s="8"/>
      <c r="C684" s="14"/>
    </row>
    <row r="685" spans="1:3" s="11" customFormat="1" x14ac:dyDescent="0.25">
      <c r="A685" s="9"/>
      <c r="B685" s="9"/>
      <c r="C685" s="14"/>
    </row>
    <row r="686" spans="1:3" s="11" customFormat="1" x14ac:dyDescent="0.25">
      <c r="A686" s="9"/>
      <c r="B686" s="9"/>
      <c r="C686" s="14"/>
    </row>
    <row r="687" spans="1:3" s="11" customFormat="1" x14ac:dyDescent="0.25">
      <c r="A687" s="9"/>
      <c r="B687" s="9"/>
      <c r="C687" s="14"/>
    </row>
    <row r="688" spans="1:3" s="11" customFormat="1" x14ac:dyDescent="0.25">
      <c r="A688" s="8"/>
      <c r="B688" s="8"/>
      <c r="C688" s="14"/>
    </row>
    <row r="689" spans="1:3" s="11" customFormat="1" x14ac:dyDescent="0.25">
      <c r="A689" s="9"/>
      <c r="B689" s="9"/>
      <c r="C689" s="14"/>
    </row>
    <row r="690" spans="1:3" s="11" customFormat="1" x14ac:dyDescent="0.25">
      <c r="A690" s="9"/>
      <c r="B690" s="9"/>
      <c r="C690" s="14"/>
    </row>
    <row r="691" spans="1:3" s="11" customFormat="1" x14ac:dyDescent="0.25">
      <c r="A691" s="9"/>
      <c r="B691" s="9"/>
      <c r="C691" s="14"/>
    </row>
    <row r="692" spans="1:3" s="11" customFormat="1" x14ac:dyDescent="0.25">
      <c r="A692" s="8"/>
      <c r="B692" s="8"/>
      <c r="C692" s="14"/>
    </row>
    <row r="693" spans="1:3" s="11" customFormat="1" x14ac:dyDescent="0.25">
      <c r="A693" s="9"/>
      <c r="B693" s="9"/>
      <c r="C693" s="14"/>
    </row>
    <row r="694" spans="1:3" s="11" customFormat="1" x14ac:dyDescent="0.25">
      <c r="A694" s="9"/>
      <c r="B694" s="9"/>
      <c r="C694" s="14"/>
    </row>
    <row r="695" spans="1:3" s="11" customFormat="1" x14ac:dyDescent="0.25">
      <c r="A695" s="9"/>
      <c r="B695" s="9"/>
      <c r="C695" s="14"/>
    </row>
    <row r="696" spans="1:3" s="11" customFormat="1" x14ac:dyDescent="0.25">
      <c r="A696" s="8"/>
      <c r="B696" s="8"/>
      <c r="C696" s="14"/>
    </row>
    <row r="697" spans="1:3" s="11" customFormat="1" x14ac:dyDescent="0.25">
      <c r="A697" s="9"/>
      <c r="B697" s="9"/>
      <c r="C697" s="14"/>
    </row>
    <row r="698" spans="1:3" s="11" customFormat="1" x14ac:dyDescent="0.25">
      <c r="A698" s="9"/>
      <c r="B698" s="9"/>
      <c r="C698" s="14"/>
    </row>
    <row r="699" spans="1:3" s="11" customFormat="1" x14ac:dyDescent="0.25">
      <c r="A699" s="9"/>
      <c r="B699" s="9"/>
      <c r="C699" s="14"/>
    </row>
    <row r="700" spans="1:3" s="11" customFormat="1" x14ac:dyDescent="0.25">
      <c r="A700" s="8"/>
      <c r="B700" s="8"/>
      <c r="C700" s="14"/>
    </row>
    <row r="701" spans="1:3" s="11" customFormat="1" x14ac:dyDescent="0.25">
      <c r="A701" s="9"/>
      <c r="B701" s="9"/>
      <c r="C701" s="14"/>
    </row>
    <row r="702" spans="1:3" s="11" customFormat="1" x14ac:dyDescent="0.25">
      <c r="A702" s="9"/>
      <c r="B702" s="9"/>
      <c r="C702" s="14"/>
    </row>
    <row r="703" spans="1:3" s="11" customFormat="1" x14ac:dyDescent="0.25">
      <c r="A703" s="9"/>
      <c r="B703" s="9"/>
      <c r="C703" s="14"/>
    </row>
    <row r="704" spans="1:3" s="11" customFormat="1" x14ac:dyDescent="0.25">
      <c r="A704" s="8"/>
      <c r="B704" s="8"/>
      <c r="C704" s="14"/>
    </row>
    <row r="705" spans="1:3" s="11" customFormat="1" x14ac:dyDescent="0.25">
      <c r="A705" s="9"/>
      <c r="B705" s="9"/>
      <c r="C705" s="14"/>
    </row>
    <row r="706" spans="1:3" s="11" customFormat="1" x14ac:dyDescent="0.25">
      <c r="A706" s="9"/>
      <c r="B706" s="9"/>
      <c r="C706" s="14"/>
    </row>
    <row r="707" spans="1:3" s="11" customFormat="1" x14ac:dyDescent="0.25">
      <c r="A707" s="9"/>
      <c r="B707" s="9"/>
      <c r="C707" s="14"/>
    </row>
    <row r="708" spans="1:3" s="11" customFormat="1" x14ac:dyDescent="0.25">
      <c r="A708" s="8"/>
      <c r="B708" s="8"/>
      <c r="C708" s="14"/>
    </row>
    <row r="709" spans="1:3" s="11" customFormat="1" x14ac:dyDescent="0.25">
      <c r="A709" s="9"/>
      <c r="B709" s="9"/>
      <c r="C709" s="14"/>
    </row>
    <row r="710" spans="1:3" s="11" customFormat="1" x14ac:dyDescent="0.25">
      <c r="A710" s="9"/>
      <c r="B710" s="9"/>
      <c r="C710" s="14"/>
    </row>
    <row r="711" spans="1:3" s="11" customFormat="1" x14ac:dyDescent="0.25">
      <c r="A711" s="9"/>
      <c r="B711" s="9"/>
      <c r="C711" s="14"/>
    </row>
    <row r="712" spans="1:3" s="11" customFormat="1" x14ac:dyDescent="0.25">
      <c r="A712" s="8"/>
      <c r="B712" s="8"/>
      <c r="C712" s="14"/>
    </row>
    <row r="713" spans="1:3" s="11" customFormat="1" x14ac:dyDescent="0.25">
      <c r="A713" s="9"/>
      <c r="B713" s="9"/>
      <c r="C713" s="14"/>
    </row>
    <row r="714" spans="1:3" s="11" customFormat="1" x14ac:dyDescent="0.25">
      <c r="A714" s="9"/>
      <c r="B714" s="9"/>
      <c r="C714" s="14"/>
    </row>
    <row r="715" spans="1:3" s="11" customFormat="1" x14ac:dyDescent="0.25">
      <c r="A715" s="9"/>
      <c r="B715" s="9"/>
      <c r="C715" s="14"/>
    </row>
    <row r="716" spans="1:3" s="11" customFormat="1" x14ac:dyDescent="0.25">
      <c r="A716" s="8"/>
      <c r="B716" s="8"/>
      <c r="C716" s="14"/>
    </row>
    <row r="717" spans="1:3" s="11" customFormat="1" x14ac:dyDescent="0.25">
      <c r="A717" s="9"/>
      <c r="B717" s="9"/>
      <c r="C717" s="14"/>
    </row>
    <row r="718" spans="1:3" s="11" customFormat="1" x14ac:dyDescent="0.25">
      <c r="A718" s="9"/>
      <c r="B718" s="9"/>
      <c r="C718" s="14"/>
    </row>
    <row r="719" spans="1:3" s="11" customFormat="1" x14ac:dyDescent="0.25">
      <c r="A719" s="9"/>
      <c r="B719" s="9"/>
      <c r="C719" s="14"/>
    </row>
    <row r="720" spans="1:3" s="11" customFormat="1" x14ac:dyDescent="0.25">
      <c r="A720" s="8"/>
      <c r="B720" s="8"/>
      <c r="C720" s="14"/>
    </row>
    <row r="721" spans="1:3" s="11" customFormat="1" x14ac:dyDescent="0.25">
      <c r="A721" s="9"/>
      <c r="B721" s="9"/>
      <c r="C721" s="14"/>
    </row>
    <row r="722" spans="1:3" s="11" customFormat="1" x14ac:dyDescent="0.25">
      <c r="A722" s="9"/>
      <c r="B722" s="9"/>
      <c r="C722" s="14"/>
    </row>
    <row r="723" spans="1:3" s="11" customFormat="1" x14ac:dyDescent="0.25">
      <c r="A723" s="9"/>
      <c r="B723" s="9"/>
      <c r="C723" s="14"/>
    </row>
    <row r="724" spans="1:3" s="11" customFormat="1" x14ac:dyDescent="0.25">
      <c r="A724" s="8"/>
      <c r="B724" s="8"/>
      <c r="C724" s="14"/>
    </row>
    <row r="725" spans="1:3" s="11" customFormat="1" x14ac:dyDescent="0.25">
      <c r="A725" s="9"/>
      <c r="B725" s="9"/>
      <c r="C725" s="14"/>
    </row>
    <row r="726" spans="1:3" s="11" customFormat="1" x14ac:dyDescent="0.25">
      <c r="A726" s="9"/>
      <c r="B726" s="9"/>
      <c r="C726" s="14"/>
    </row>
    <row r="727" spans="1:3" s="11" customFormat="1" x14ac:dyDescent="0.25">
      <c r="A727" s="9"/>
      <c r="B727" s="9"/>
      <c r="C727" s="14"/>
    </row>
    <row r="728" spans="1:3" s="11" customFormat="1" x14ac:dyDescent="0.25">
      <c r="A728" s="8"/>
      <c r="B728" s="8"/>
      <c r="C728" s="14"/>
    </row>
    <row r="729" spans="1:3" s="11" customFormat="1" x14ac:dyDescent="0.25">
      <c r="A729" s="9"/>
      <c r="B729" s="9"/>
      <c r="C729" s="14"/>
    </row>
    <row r="730" spans="1:3" s="11" customFormat="1" x14ac:dyDescent="0.25">
      <c r="A730" s="9"/>
      <c r="B730" s="9"/>
      <c r="C730" s="14"/>
    </row>
    <row r="731" spans="1:3" s="11" customFormat="1" x14ac:dyDescent="0.25">
      <c r="A731" s="9"/>
      <c r="B731" s="9"/>
      <c r="C731" s="14"/>
    </row>
    <row r="732" spans="1:3" s="11" customFormat="1" x14ac:dyDescent="0.25">
      <c r="A732" s="8"/>
      <c r="B732" s="8"/>
      <c r="C732" s="14"/>
    </row>
    <row r="733" spans="1:3" s="11" customFormat="1" x14ac:dyDescent="0.25">
      <c r="A733" s="9"/>
      <c r="B733" s="9"/>
      <c r="C733" s="14"/>
    </row>
    <row r="734" spans="1:3" s="11" customFormat="1" x14ac:dyDescent="0.25">
      <c r="A734" s="9"/>
      <c r="B734" s="9"/>
      <c r="C734" s="14"/>
    </row>
    <row r="735" spans="1:3" s="11" customFormat="1" x14ac:dyDescent="0.25">
      <c r="A735" s="9"/>
      <c r="B735" s="9"/>
      <c r="C735" s="14"/>
    </row>
    <row r="736" spans="1:3" s="11" customFormat="1" x14ac:dyDescent="0.25">
      <c r="A736" s="8"/>
      <c r="B736" s="8"/>
      <c r="C736" s="14"/>
    </row>
    <row r="737" spans="1:3" s="11" customFormat="1" x14ac:dyDescent="0.25">
      <c r="A737" s="9"/>
      <c r="B737" s="9"/>
      <c r="C737" s="14"/>
    </row>
    <row r="738" spans="1:3" s="11" customFormat="1" x14ac:dyDescent="0.25">
      <c r="A738" s="9"/>
      <c r="B738" s="9"/>
      <c r="C738" s="14"/>
    </row>
    <row r="739" spans="1:3" s="11" customFormat="1" x14ac:dyDescent="0.25">
      <c r="A739" s="9"/>
      <c r="B739" s="9"/>
      <c r="C739" s="14"/>
    </row>
    <row r="740" spans="1:3" s="11" customFormat="1" x14ac:dyDescent="0.25">
      <c r="A740" s="8"/>
      <c r="B740" s="8"/>
      <c r="C740" s="14"/>
    </row>
    <row r="741" spans="1:3" s="11" customFormat="1" x14ac:dyDescent="0.25">
      <c r="A741" s="9"/>
      <c r="B741" s="9"/>
      <c r="C741" s="14"/>
    </row>
    <row r="742" spans="1:3" s="11" customFormat="1" x14ac:dyDescent="0.25">
      <c r="A742" s="9"/>
      <c r="B742" s="9"/>
      <c r="C742" s="14"/>
    </row>
    <row r="743" spans="1:3" s="11" customFormat="1" x14ac:dyDescent="0.25">
      <c r="A743" s="9"/>
      <c r="B743" s="9"/>
      <c r="C743" s="14"/>
    </row>
    <row r="744" spans="1:3" s="11" customFormat="1" x14ac:dyDescent="0.25">
      <c r="A744" s="8"/>
      <c r="B744" s="8"/>
      <c r="C744" s="14"/>
    </row>
    <row r="745" spans="1:3" s="11" customFormat="1" x14ac:dyDescent="0.25">
      <c r="A745" s="9"/>
      <c r="B745" s="9"/>
      <c r="C745" s="14"/>
    </row>
    <row r="746" spans="1:3" s="11" customFormat="1" x14ac:dyDescent="0.25">
      <c r="A746" s="9"/>
      <c r="B746" s="9"/>
      <c r="C746" s="14"/>
    </row>
    <row r="747" spans="1:3" s="11" customFormat="1" x14ac:dyDescent="0.25">
      <c r="A747" s="9"/>
      <c r="B747" s="9"/>
      <c r="C747" s="14"/>
    </row>
    <row r="748" spans="1:3" s="11" customFormat="1" x14ac:dyDescent="0.25">
      <c r="A748" s="8"/>
      <c r="B748" s="8"/>
      <c r="C748" s="14"/>
    </row>
    <row r="749" spans="1:3" s="11" customFormat="1" x14ac:dyDescent="0.25">
      <c r="A749" s="9"/>
      <c r="B749" s="9"/>
      <c r="C749" s="14"/>
    </row>
    <row r="750" spans="1:3" s="11" customFormat="1" x14ac:dyDescent="0.25">
      <c r="A750" s="9"/>
      <c r="B750" s="9"/>
      <c r="C750" s="14"/>
    </row>
    <row r="751" spans="1:3" s="11" customFormat="1" x14ac:dyDescent="0.25">
      <c r="A751" s="9"/>
      <c r="B751" s="9"/>
      <c r="C751" s="14"/>
    </row>
    <row r="752" spans="1:3" s="11" customFormat="1" x14ac:dyDescent="0.25">
      <c r="A752" s="8"/>
      <c r="B752" s="8"/>
      <c r="C752" s="14"/>
    </row>
    <row r="753" spans="1:3" s="11" customFormat="1" x14ac:dyDescent="0.25">
      <c r="A753" s="9"/>
      <c r="B753" s="9"/>
      <c r="C753" s="14"/>
    </row>
    <row r="754" spans="1:3" s="11" customFormat="1" x14ac:dyDescent="0.25">
      <c r="A754" s="9"/>
      <c r="B754" s="9"/>
      <c r="C754" s="14"/>
    </row>
    <row r="755" spans="1:3" s="11" customFormat="1" x14ac:dyDescent="0.25">
      <c r="A755" s="9"/>
      <c r="B755" s="9"/>
      <c r="C755" s="14"/>
    </row>
    <row r="756" spans="1:3" s="11" customFormat="1" x14ac:dyDescent="0.25">
      <c r="A756" s="8"/>
      <c r="B756" s="8"/>
      <c r="C756" s="14"/>
    </row>
    <row r="757" spans="1:3" s="11" customFormat="1" x14ac:dyDescent="0.25">
      <c r="A757" s="9"/>
      <c r="B757" s="9"/>
      <c r="C757" s="14"/>
    </row>
    <row r="758" spans="1:3" s="11" customFormat="1" x14ac:dyDescent="0.25">
      <c r="A758" s="9"/>
      <c r="B758" s="9"/>
      <c r="C758" s="14"/>
    </row>
    <row r="759" spans="1:3" s="11" customFormat="1" x14ac:dyDescent="0.25">
      <c r="A759" s="9"/>
      <c r="B759" s="9"/>
      <c r="C759" s="14"/>
    </row>
    <row r="760" spans="1:3" s="11" customFormat="1" x14ac:dyDescent="0.25">
      <c r="A760" s="8"/>
      <c r="B760" s="8"/>
      <c r="C760" s="14"/>
    </row>
    <row r="761" spans="1:3" s="11" customFormat="1" x14ac:dyDescent="0.25">
      <c r="A761" s="9"/>
      <c r="B761" s="9"/>
      <c r="C761" s="14"/>
    </row>
    <row r="762" spans="1:3" s="11" customFormat="1" x14ac:dyDescent="0.25">
      <c r="A762" s="9"/>
      <c r="B762" s="9"/>
      <c r="C762" s="14"/>
    </row>
    <row r="763" spans="1:3" s="11" customFormat="1" x14ac:dyDescent="0.25">
      <c r="A763" s="9"/>
      <c r="B763" s="9"/>
      <c r="C763" s="14"/>
    </row>
    <row r="764" spans="1:3" s="11" customFormat="1" x14ac:dyDescent="0.25">
      <c r="A764" s="8"/>
      <c r="B764" s="8"/>
      <c r="C764" s="14"/>
    </row>
    <row r="765" spans="1:3" s="11" customFormat="1" x14ac:dyDescent="0.25">
      <c r="A765" s="9"/>
      <c r="B765" s="9"/>
      <c r="C765" s="14"/>
    </row>
    <row r="766" spans="1:3" s="11" customFormat="1" x14ac:dyDescent="0.25">
      <c r="A766" s="9"/>
      <c r="B766" s="9"/>
      <c r="C766" s="14"/>
    </row>
    <row r="767" spans="1:3" s="11" customFormat="1" x14ac:dyDescent="0.25">
      <c r="A767" s="9"/>
      <c r="B767" s="9"/>
      <c r="C767" s="14"/>
    </row>
    <row r="768" spans="1:3" s="11" customFormat="1" x14ac:dyDescent="0.25">
      <c r="A768" s="8"/>
      <c r="B768" s="8"/>
      <c r="C768" s="14"/>
    </row>
    <row r="769" spans="1:3" s="11" customFormat="1" x14ac:dyDescent="0.25">
      <c r="A769" s="9"/>
      <c r="B769" s="9"/>
      <c r="C769" s="14"/>
    </row>
    <row r="770" spans="1:3" s="11" customFormat="1" x14ac:dyDescent="0.25">
      <c r="A770" s="9"/>
      <c r="B770" s="9"/>
      <c r="C770" s="14"/>
    </row>
    <row r="771" spans="1:3" s="11" customFormat="1" x14ac:dyDescent="0.25">
      <c r="A771" s="9"/>
      <c r="B771" s="9"/>
      <c r="C771" s="14"/>
    </row>
    <row r="772" spans="1:3" s="11" customFormat="1" x14ac:dyDescent="0.25">
      <c r="A772" s="8"/>
      <c r="B772" s="8"/>
      <c r="C772" s="14"/>
    </row>
    <row r="773" spans="1:3" s="11" customFormat="1" x14ac:dyDescent="0.25">
      <c r="A773" s="9"/>
      <c r="B773" s="9"/>
      <c r="C773" s="14"/>
    </row>
    <row r="774" spans="1:3" s="11" customFormat="1" x14ac:dyDescent="0.25">
      <c r="A774" s="9"/>
      <c r="B774" s="9"/>
      <c r="C774" s="14"/>
    </row>
    <row r="775" spans="1:3" s="11" customFormat="1" x14ac:dyDescent="0.25">
      <c r="A775" s="9"/>
      <c r="B775" s="9"/>
      <c r="C775" s="14"/>
    </row>
    <row r="776" spans="1:3" s="11" customFormat="1" x14ac:dyDescent="0.25">
      <c r="A776" s="8"/>
      <c r="B776" s="8"/>
      <c r="C776" s="14"/>
    </row>
    <row r="777" spans="1:3" s="11" customFormat="1" x14ac:dyDescent="0.25">
      <c r="A777" s="9"/>
      <c r="B777" s="9"/>
      <c r="C777" s="14"/>
    </row>
    <row r="778" spans="1:3" s="11" customFormat="1" x14ac:dyDescent="0.25">
      <c r="A778" s="9"/>
      <c r="B778" s="9"/>
      <c r="C778" s="14"/>
    </row>
    <row r="779" spans="1:3" s="11" customFormat="1" x14ac:dyDescent="0.25">
      <c r="A779" s="9"/>
      <c r="B779" s="9"/>
      <c r="C779" s="14"/>
    </row>
    <row r="780" spans="1:3" s="11" customFormat="1" x14ac:dyDescent="0.25">
      <c r="A780" s="8"/>
      <c r="B780" s="8"/>
      <c r="C780" s="14"/>
    </row>
    <row r="781" spans="1:3" s="11" customFormat="1" x14ac:dyDescent="0.25">
      <c r="A781" s="9"/>
      <c r="B781" s="9"/>
      <c r="C781" s="14"/>
    </row>
    <row r="782" spans="1:3" s="11" customFormat="1" x14ac:dyDescent="0.25">
      <c r="A782" s="9"/>
      <c r="B782" s="9"/>
      <c r="C782" s="14"/>
    </row>
    <row r="783" spans="1:3" s="11" customFormat="1" x14ac:dyDescent="0.25">
      <c r="A783" s="9"/>
      <c r="B783" s="9"/>
      <c r="C783" s="14"/>
    </row>
    <row r="784" spans="1:3" s="11" customFormat="1" x14ac:dyDescent="0.25">
      <c r="A784" s="8"/>
      <c r="B784" s="8"/>
      <c r="C784" s="14"/>
    </row>
    <row r="785" spans="1:3" s="11" customFormat="1" x14ac:dyDescent="0.25">
      <c r="A785" s="9"/>
      <c r="B785" s="9"/>
      <c r="C785" s="14"/>
    </row>
    <row r="786" spans="1:3" s="11" customFormat="1" x14ac:dyDescent="0.25">
      <c r="A786" s="9"/>
      <c r="B786" s="9"/>
      <c r="C786" s="14"/>
    </row>
    <row r="787" spans="1:3" s="11" customFormat="1" x14ac:dyDescent="0.25">
      <c r="A787" s="9"/>
      <c r="B787" s="9"/>
      <c r="C787" s="14"/>
    </row>
    <row r="788" spans="1:3" s="11" customFormat="1" x14ac:dyDescent="0.25">
      <c r="A788" s="8"/>
      <c r="B788" s="8"/>
      <c r="C788" s="14"/>
    </row>
    <row r="789" spans="1:3" s="11" customFormat="1" x14ac:dyDescent="0.25">
      <c r="A789" s="9"/>
      <c r="B789" s="9"/>
      <c r="C789" s="14"/>
    </row>
    <row r="790" spans="1:3" s="11" customFormat="1" x14ac:dyDescent="0.25">
      <c r="A790" s="9"/>
      <c r="B790" s="9"/>
      <c r="C790" s="14"/>
    </row>
    <row r="791" spans="1:3" s="11" customFormat="1" x14ac:dyDescent="0.25">
      <c r="A791" s="9"/>
      <c r="B791" s="9"/>
      <c r="C791" s="14"/>
    </row>
    <row r="792" spans="1:3" s="11" customFormat="1" x14ac:dyDescent="0.25">
      <c r="A792" s="8"/>
      <c r="B792" s="8"/>
      <c r="C792" s="14"/>
    </row>
    <row r="793" spans="1:3" s="11" customFormat="1" x14ac:dyDescent="0.25">
      <c r="A793" s="9"/>
      <c r="B793" s="9"/>
      <c r="C793" s="14"/>
    </row>
    <row r="794" spans="1:3" s="11" customFormat="1" x14ac:dyDescent="0.25">
      <c r="A794" s="9"/>
      <c r="B794" s="9"/>
      <c r="C794" s="14"/>
    </row>
    <row r="795" spans="1:3" s="11" customFormat="1" x14ac:dyDescent="0.25">
      <c r="A795" s="9"/>
      <c r="B795" s="9"/>
      <c r="C795" s="14"/>
    </row>
    <row r="796" spans="1:3" s="11" customFormat="1" x14ac:dyDescent="0.25">
      <c r="A796" s="8"/>
      <c r="B796" s="8"/>
      <c r="C796" s="14"/>
    </row>
    <row r="797" spans="1:3" s="11" customFormat="1" x14ac:dyDescent="0.25">
      <c r="A797" s="9"/>
      <c r="B797" s="9"/>
      <c r="C797" s="14"/>
    </row>
    <row r="798" spans="1:3" s="11" customFormat="1" x14ac:dyDescent="0.25">
      <c r="A798" s="9"/>
      <c r="B798" s="9"/>
      <c r="C798" s="14"/>
    </row>
    <row r="799" spans="1:3" s="11" customFormat="1" x14ac:dyDescent="0.25">
      <c r="A799" s="9"/>
      <c r="B799" s="9"/>
      <c r="C799" s="14"/>
    </row>
    <row r="800" spans="1:3" s="11" customFormat="1" x14ac:dyDescent="0.25">
      <c r="A800" s="8"/>
      <c r="B800" s="8"/>
      <c r="C800" s="14"/>
    </row>
    <row r="801" spans="1:3" s="11" customFormat="1" x14ac:dyDescent="0.25">
      <c r="A801" s="9"/>
      <c r="B801" s="9"/>
      <c r="C801" s="14"/>
    </row>
    <row r="802" spans="1:3" s="11" customFormat="1" x14ac:dyDescent="0.25">
      <c r="A802" s="9"/>
      <c r="B802" s="9"/>
      <c r="C802" s="14"/>
    </row>
    <row r="803" spans="1:3" s="11" customFormat="1" x14ac:dyDescent="0.25">
      <c r="A803" s="9"/>
      <c r="B803" s="9"/>
      <c r="C803" s="14"/>
    </row>
    <row r="804" spans="1:3" s="11" customFormat="1" x14ac:dyDescent="0.25">
      <c r="A804" s="8"/>
      <c r="B804" s="8"/>
      <c r="C804" s="14"/>
    </row>
    <row r="805" spans="1:3" s="11" customFormat="1" x14ac:dyDescent="0.25">
      <c r="A805" s="9"/>
      <c r="B805" s="9"/>
      <c r="C805" s="14"/>
    </row>
    <row r="806" spans="1:3" s="11" customFormat="1" x14ac:dyDescent="0.25">
      <c r="A806" s="9"/>
      <c r="B806" s="9"/>
      <c r="C806" s="14"/>
    </row>
    <row r="807" spans="1:3" s="11" customFormat="1" x14ac:dyDescent="0.25">
      <c r="A807" s="9"/>
      <c r="B807" s="9"/>
      <c r="C807" s="14"/>
    </row>
    <row r="808" spans="1:3" s="11" customFormat="1" x14ac:dyDescent="0.25">
      <c r="A808" s="8"/>
      <c r="B808" s="8"/>
      <c r="C808" s="14"/>
    </row>
    <row r="809" spans="1:3" s="11" customFormat="1" x14ac:dyDescent="0.25">
      <c r="A809" s="9"/>
      <c r="B809" s="9"/>
      <c r="C809" s="14"/>
    </row>
    <row r="810" spans="1:3" s="11" customFormat="1" x14ac:dyDescent="0.25">
      <c r="A810" s="9"/>
      <c r="B810" s="9"/>
      <c r="C810" s="14"/>
    </row>
    <row r="811" spans="1:3" s="11" customFormat="1" x14ac:dyDescent="0.25">
      <c r="A811" s="9"/>
      <c r="B811" s="9"/>
      <c r="C811" s="14"/>
    </row>
    <row r="812" spans="1:3" s="11" customFormat="1" x14ac:dyDescent="0.25">
      <c r="A812" s="8"/>
      <c r="B812" s="8"/>
      <c r="C812" s="14"/>
    </row>
    <row r="813" spans="1:3" s="11" customFormat="1" x14ac:dyDescent="0.25">
      <c r="A813" s="9"/>
      <c r="B813" s="9"/>
      <c r="C813" s="14"/>
    </row>
    <row r="814" spans="1:3" s="11" customFormat="1" x14ac:dyDescent="0.25">
      <c r="A814" s="9"/>
      <c r="B814" s="9"/>
      <c r="C814" s="14"/>
    </row>
    <row r="815" spans="1:3" s="11" customFormat="1" x14ac:dyDescent="0.25">
      <c r="A815" s="9"/>
      <c r="B815" s="9"/>
      <c r="C815" s="14"/>
    </row>
    <row r="816" spans="1:3" s="11" customFormat="1" x14ac:dyDescent="0.25">
      <c r="A816" s="8"/>
      <c r="B816" s="8"/>
      <c r="C816" s="14"/>
    </row>
    <row r="817" spans="1:3" s="11" customFormat="1" x14ac:dyDescent="0.25">
      <c r="A817" s="9"/>
      <c r="B817" s="9"/>
      <c r="C817" s="14"/>
    </row>
    <row r="818" spans="1:3" s="11" customFormat="1" x14ac:dyDescent="0.25">
      <c r="A818" s="9"/>
      <c r="B818" s="9"/>
      <c r="C818" s="14"/>
    </row>
    <row r="819" spans="1:3" s="11" customFormat="1" x14ac:dyDescent="0.25">
      <c r="A819" s="9"/>
      <c r="B819" s="9"/>
      <c r="C819" s="14"/>
    </row>
    <row r="820" spans="1:3" s="11" customFormat="1" x14ac:dyDescent="0.25">
      <c r="A820" s="8"/>
      <c r="B820" s="8"/>
      <c r="C820" s="14"/>
    </row>
    <row r="821" spans="1:3" s="11" customFormat="1" x14ac:dyDescent="0.25">
      <c r="A821" s="9"/>
      <c r="B821" s="9"/>
      <c r="C821" s="14"/>
    </row>
    <row r="822" spans="1:3" s="11" customFormat="1" x14ac:dyDescent="0.25">
      <c r="A822" s="9"/>
      <c r="B822" s="9"/>
      <c r="C822" s="14"/>
    </row>
    <row r="823" spans="1:3" s="11" customFormat="1" x14ac:dyDescent="0.25">
      <c r="A823" s="9"/>
      <c r="B823" s="9"/>
      <c r="C823" s="14"/>
    </row>
    <row r="824" spans="1:3" s="11" customFormat="1" x14ac:dyDescent="0.25">
      <c r="A824" s="8"/>
      <c r="B824" s="8"/>
      <c r="C824" s="14"/>
    </row>
    <row r="825" spans="1:3" s="11" customFormat="1" x14ac:dyDescent="0.25">
      <c r="A825" s="9"/>
      <c r="B825" s="9"/>
      <c r="C825" s="14"/>
    </row>
    <row r="826" spans="1:3" s="11" customFormat="1" x14ac:dyDescent="0.25">
      <c r="A826" s="9"/>
      <c r="B826" s="9"/>
      <c r="C826" s="14"/>
    </row>
    <row r="827" spans="1:3" s="11" customFormat="1" x14ac:dyDescent="0.25">
      <c r="A827" s="9"/>
      <c r="B827" s="9"/>
      <c r="C827" s="14"/>
    </row>
    <row r="828" spans="1:3" s="11" customFormat="1" x14ac:dyDescent="0.25">
      <c r="A828" s="8"/>
      <c r="B828" s="8"/>
      <c r="C828" s="14"/>
    </row>
    <row r="829" spans="1:3" s="11" customFormat="1" x14ac:dyDescent="0.25">
      <c r="A829" s="9"/>
      <c r="B829" s="9"/>
      <c r="C829" s="14"/>
    </row>
    <row r="830" spans="1:3" s="11" customFormat="1" x14ac:dyDescent="0.25">
      <c r="A830" s="9"/>
      <c r="B830" s="9"/>
      <c r="C830" s="14"/>
    </row>
    <row r="831" spans="1:3" s="11" customFormat="1" x14ac:dyDescent="0.25">
      <c r="A831" s="9"/>
      <c r="B831" s="9"/>
      <c r="C831" s="14"/>
    </row>
    <row r="832" spans="1:3" s="11" customFormat="1" x14ac:dyDescent="0.25">
      <c r="A832" s="8"/>
      <c r="B832" s="8"/>
      <c r="C832" s="14"/>
    </row>
    <row r="833" spans="1:3" s="11" customFormat="1" x14ac:dyDescent="0.25">
      <c r="A833" s="9"/>
      <c r="B833" s="9"/>
      <c r="C833" s="14"/>
    </row>
    <row r="834" spans="1:3" s="11" customFormat="1" x14ac:dyDescent="0.25">
      <c r="A834" s="9"/>
      <c r="B834" s="9"/>
      <c r="C834" s="14"/>
    </row>
    <row r="835" spans="1:3" s="11" customFormat="1" x14ac:dyDescent="0.25">
      <c r="A835" s="9"/>
      <c r="B835" s="9"/>
      <c r="C835" s="14"/>
    </row>
    <row r="836" spans="1:3" s="11" customFormat="1" x14ac:dyDescent="0.25">
      <c r="A836" s="8"/>
      <c r="B836" s="8"/>
      <c r="C836" s="14"/>
    </row>
    <row r="837" spans="1:3" s="11" customFormat="1" x14ac:dyDescent="0.25">
      <c r="A837" s="9"/>
      <c r="B837" s="9"/>
      <c r="C837" s="14"/>
    </row>
    <row r="838" spans="1:3" s="11" customFormat="1" x14ac:dyDescent="0.25">
      <c r="A838" s="9"/>
      <c r="B838" s="9"/>
      <c r="C838" s="14"/>
    </row>
    <row r="839" spans="1:3" s="11" customFormat="1" x14ac:dyDescent="0.25">
      <c r="A839" s="9"/>
      <c r="B839" s="9"/>
      <c r="C839" s="14"/>
    </row>
    <row r="840" spans="1:3" s="11" customFormat="1" x14ac:dyDescent="0.25">
      <c r="A840" s="8"/>
      <c r="B840" s="8"/>
      <c r="C840" s="14"/>
    </row>
    <row r="841" spans="1:3" s="11" customFormat="1" x14ac:dyDescent="0.25">
      <c r="A841" s="9"/>
      <c r="B841" s="9"/>
      <c r="C841" s="14"/>
    </row>
    <row r="842" spans="1:3" s="11" customFormat="1" x14ac:dyDescent="0.25">
      <c r="A842" s="9"/>
      <c r="B842" s="9"/>
      <c r="C842" s="14"/>
    </row>
    <row r="843" spans="1:3" s="11" customFormat="1" x14ac:dyDescent="0.25">
      <c r="A843" s="9"/>
      <c r="B843" s="9"/>
      <c r="C843" s="14"/>
    </row>
    <row r="844" spans="1:3" s="11" customFormat="1" x14ac:dyDescent="0.25">
      <c r="A844" s="8"/>
      <c r="B844" s="8"/>
      <c r="C844" s="14"/>
    </row>
    <row r="845" spans="1:3" s="11" customFormat="1" x14ac:dyDescent="0.25">
      <c r="A845" s="9"/>
      <c r="B845" s="9"/>
      <c r="C845" s="14"/>
    </row>
    <row r="846" spans="1:3" s="11" customFormat="1" x14ac:dyDescent="0.25">
      <c r="A846" s="9"/>
      <c r="B846" s="9"/>
      <c r="C846" s="14"/>
    </row>
    <row r="847" spans="1:3" s="11" customFormat="1" x14ac:dyDescent="0.25">
      <c r="A847" s="9"/>
      <c r="B847" s="9"/>
      <c r="C847" s="14"/>
    </row>
    <row r="848" spans="1:3" s="11" customFormat="1" x14ac:dyDescent="0.25">
      <c r="A848" s="8"/>
      <c r="B848" s="8"/>
      <c r="C848" s="14"/>
    </row>
    <row r="849" spans="1:3" s="11" customFormat="1" x14ac:dyDescent="0.25">
      <c r="A849" s="9"/>
      <c r="B849" s="9"/>
      <c r="C849" s="14"/>
    </row>
    <row r="850" spans="1:3" s="11" customFormat="1" x14ac:dyDescent="0.25">
      <c r="A850" s="9"/>
      <c r="B850" s="9"/>
      <c r="C850" s="14"/>
    </row>
    <row r="851" spans="1:3" s="11" customFormat="1" x14ac:dyDescent="0.25">
      <c r="A851" s="9"/>
      <c r="B851" s="9"/>
      <c r="C851" s="14"/>
    </row>
    <row r="852" spans="1:3" s="11" customFormat="1" x14ac:dyDescent="0.25">
      <c r="A852" s="8"/>
      <c r="B852" s="8"/>
      <c r="C852" s="14"/>
    </row>
    <row r="853" spans="1:3" s="11" customFormat="1" x14ac:dyDescent="0.25">
      <c r="A853" s="9"/>
      <c r="B853" s="9"/>
      <c r="C853" s="14"/>
    </row>
    <row r="854" spans="1:3" s="11" customFormat="1" x14ac:dyDescent="0.25">
      <c r="A854" s="9"/>
      <c r="B854" s="9"/>
      <c r="C854" s="14"/>
    </row>
    <row r="855" spans="1:3" s="11" customFormat="1" x14ac:dyDescent="0.25">
      <c r="A855" s="9"/>
      <c r="B855" s="9"/>
      <c r="C855" s="14"/>
    </row>
    <row r="856" spans="1:3" s="11" customFormat="1" x14ac:dyDescent="0.25">
      <c r="A856" s="8"/>
      <c r="B856" s="8"/>
      <c r="C856" s="14"/>
    </row>
    <row r="857" spans="1:3" s="11" customFormat="1" x14ac:dyDescent="0.25">
      <c r="A857" s="9"/>
      <c r="B857" s="9"/>
      <c r="C857" s="14"/>
    </row>
    <row r="858" spans="1:3" s="11" customFormat="1" x14ac:dyDescent="0.25">
      <c r="A858" s="9"/>
      <c r="B858" s="9"/>
      <c r="C858" s="14"/>
    </row>
    <row r="859" spans="1:3" s="11" customFormat="1" x14ac:dyDescent="0.25">
      <c r="A859" s="9"/>
      <c r="B859" s="9"/>
      <c r="C859" s="14"/>
    </row>
    <row r="860" spans="1:3" s="11" customFormat="1" x14ac:dyDescent="0.25">
      <c r="A860" s="8"/>
      <c r="B860" s="8"/>
      <c r="C860" s="14"/>
    </row>
    <row r="861" spans="1:3" s="11" customFormat="1" x14ac:dyDescent="0.25">
      <c r="A861" s="9"/>
      <c r="B861" s="9"/>
      <c r="C861" s="14"/>
    </row>
    <row r="862" spans="1:3" s="11" customFormat="1" x14ac:dyDescent="0.25">
      <c r="A862" s="9"/>
      <c r="B862" s="9"/>
      <c r="C862" s="14"/>
    </row>
    <row r="863" spans="1:3" s="11" customFormat="1" x14ac:dyDescent="0.25">
      <c r="A863" s="9"/>
      <c r="B863" s="9"/>
      <c r="C863" s="14"/>
    </row>
    <row r="864" spans="1:3" s="11" customFormat="1" x14ac:dyDescent="0.25">
      <c r="A864" s="8"/>
      <c r="B864" s="8"/>
      <c r="C864" s="14"/>
    </row>
    <row r="865" spans="1:3" s="11" customFormat="1" x14ac:dyDescent="0.25">
      <c r="A865" s="9"/>
      <c r="B865" s="9"/>
      <c r="C865" s="14"/>
    </row>
    <row r="866" spans="1:3" s="11" customFormat="1" x14ac:dyDescent="0.25">
      <c r="A866" s="9"/>
      <c r="B866" s="9"/>
      <c r="C866" s="14"/>
    </row>
    <row r="867" spans="1:3" s="11" customFormat="1" x14ac:dyDescent="0.25">
      <c r="A867" s="9"/>
      <c r="B867" s="9"/>
      <c r="C867" s="14"/>
    </row>
    <row r="868" spans="1:3" s="11" customFormat="1" x14ac:dyDescent="0.25">
      <c r="A868" s="8"/>
      <c r="B868" s="8"/>
      <c r="C868" s="14"/>
    </row>
    <row r="869" spans="1:3" s="11" customFormat="1" x14ac:dyDescent="0.25">
      <c r="A869" s="9"/>
      <c r="B869" s="9"/>
      <c r="C869" s="14"/>
    </row>
    <row r="870" spans="1:3" s="11" customFormat="1" x14ac:dyDescent="0.25">
      <c r="A870" s="9"/>
      <c r="B870" s="9"/>
      <c r="C870" s="14"/>
    </row>
    <row r="871" spans="1:3" s="11" customFormat="1" x14ac:dyDescent="0.25">
      <c r="A871" s="9"/>
      <c r="B871" s="9"/>
      <c r="C871" s="14"/>
    </row>
    <row r="872" spans="1:3" s="11" customFormat="1" x14ac:dyDescent="0.25">
      <c r="A872" s="8"/>
      <c r="B872" s="8"/>
      <c r="C872" s="14"/>
    </row>
    <row r="873" spans="1:3" s="11" customFormat="1" x14ac:dyDescent="0.25">
      <c r="A873" s="9"/>
      <c r="B873" s="9"/>
      <c r="C873" s="14"/>
    </row>
    <row r="874" spans="1:3" s="11" customFormat="1" x14ac:dyDescent="0.25">
      <c r="A874" s="9"/>
      <c r="B874" s="9"/>
      <c r="C874" s="14"/>
    </row>
    <row r="875" spans="1:3" s="11" customFormat="1" x14ac:dyDescent="0.25">
      <c r="A875" s="9"/>
      <c r="B875" s="9"/>
      <c r="C875" s="14"/>
    </row>
    <row r="876" spans="1:3" s="11" customFormat="1" x14ac:dyDescent="0.25">
      <c r="A876" s="8"/>
      <c r="B876" s="8"/>
      <c r="C876" s="14"/>
    </row>
    <row r="877" spans="1:3" s="11" customFormat="1" x14ac:dyDescent="0.25">
      <c r="A877" s="9"/>
      <c r="B877" s="9"/>
      <c r="C877" s="14"/>
    </row>
    <row r="878" spans="1:3" s="11" customFormat="1" x14ac:dyDescent="0.25">
      <c r="A878" s="9"/>
      <c r="B878" s="9"/>
      <c r="C878" s="14"/>
    </row>
    <row r="879" spans="1:3" s="11" customFormat="1" x14ac:dyDescent="0.25">
      <c r="A879" s="9"/>
      <c r="B879" s="9"/>
      <c r="C879" s="14"/>
    </row>
    <row r="880" spans="1:3" s="11" customFormat="1" x14ac:dyDescent="0.25">
      <c r="A880" s="8"/>
      <c r="B880" s="8"/>
      <c r="C880" s="14"/>
    </row>
    <row r="881" spans="1:3" s="11" customFormat="1" x14ac:dyDescent="0.25">
      <c r="A881" s="9"/>
      <c r="B881" s="9"/>
      <c r="C881" s="14"/>
    </row>
    <row r="882" spans="1:3" s="11" customFormat="1" x14ac:dyDescent="0.25">
      <c r="A882" s="9"/>
      <c r="B882" s="9"/>
      <c r="C882" s="14"/>
    </row>
    <row r="883" spans="1:3" s="11" customFormat="1" x14ac:dyDescent="0.25">
      <c r="A883" s="9"/>
      <c r="B883" s="9"/>
      <c r="C883" s="14"/>
    </row>
    <row r="884" spans="1:3" s="11" customFormat="1" x14ac:dyDescent="0.25">
      <c r="A884" s="8"/>
      <c r="B884" s="8"/>
      <c r="C884" s="14"/>
    </row>
    <row r="885" spans="1:3" s="11" customFormat="1" x14ac:dyDescent="0.25">
      <c r="A885" s="9"/>
      <c r="B885" s="9"/>
      <c r="C885" s="14"/>
    </row>
    <row r="886" spans="1:3" s="11" customFormat="1" x14ac:dyDescent="0.25">
      <c r="A886" s="9"/>
      <c r="B886" s="9"/>
      <c r="C886" s="14"/>
    </row>
    <row r="887" spans="1:3" s="11" customFormat="1" x14ac:dyDescent="0.25">
      <c r="A887" s="9"/>
      <c r="B887" s="9"/>
      <c r="C887" s="14"/>
    </row>
    <row r="888" spans="1:3" s="11" customFormat="1" x14ac:dyDescent="0.25">
      <c r="A888" s="8"/>
      <c r="B888" s="8"/>
      <c r="C888" s="14"/>
    </row>
    <row r="889" spans="1:3" s="11" customFormat="1" x14ac:dyDescent="0.25">
      <c r="A889" s="9"/>
      <c r="B889" s="9"/>
      <c r="C889" s="14"/>
    </row>
    <row r="890" spans="1:3" s="11" customFormat="1" x14ac:dyDescent="0.25">
      <c r="A890" s="9"/>
      <c r="B890" s="9"/>
      <c r="C890" s="14"/>
    </row>
    <row r="891" spans="1:3" s="11" customFormat="1" x14ac:dyDescent="0.25">
      <c r="A891" s="9"/>
      <c r="B891" s="9"/>
      <c r="C891" s="14"/>
    </row>
    <row r="892" spans="1:3" s="11" customFormat="1" x14ac:dyDescent="0.25">
      <c r="A892" s="8"/>
      <c r="B892" s="8"/>
      <c r="C892" s="14"/>
    </row>
    <row r="893" spans="1:3" s="11" customFormat="1" x14ac:dyDescent="0.25">
      <c r="A893" s="9"/>
      <c r="B893" s="9"/>
      <c r="C893" s="14"/>
    </row>
    <row r="894" spans="1:3" s="11" customFormat="1" x14ac:dyDescent="0.25">
      <c r="A894" s="9"/>
      <c r="B894" s="9"/>
      <c r="C894" s="14"/>
    </row>
    <row r="895" spans="1:3" s="11" customFormat="1" x14ac:dyDescent="0.25">
      <c r="A895" s="9"/>
      <c r="B895" s="9"/>
      <c r="C895" s="14"/>
    </row>
    <row r="896" spans="1:3" s="11" customFormat="1" x14ac:dyDescent="0.25">
      <c r="A896" s="8"/>
      <c r="B896" s="8"/>
      <c r="C896" s="14"/>
    </row>
    <row r="897" spans="1:3" s="11" customFormat="1" x14ac:dyDescent="0.25">
      <c r="A897" s="9"/>
      <c r="B897" s="9"/>
      <c r="C897" s="14"/>
    </row>
    <row r="898" spans="1:3" s="11" customFormat="1" x14ac:dyDescent="0.25">
      <c r="A898" s="9"/>
      <c r="B898" s="9"/>
      <c r="C898" s="14"/>
    </row>
    <row r="899" spans="1:3" s="11" customFormat="1" x14ac:dyDescent="0.25">
      <c r="A899" s="9"/>
      <c r="B899" s="9"/>
      <c r="C899" s="14"/>
    </row>
    <row r="900" spans="1:3" s="11" customFormat="1" x14ac:dyDescent="0.25">
      <c r="A900" s="8"/>
      <c r="B900" s="8"/>
      <c r="C900" s="14"/>
    </row>
    <row r="901" spans="1:3" s="11" customFormat="1" x14ac:dyDescent="0.25">
      <c r="A901" s="9"/>
      <c r="B901" s="9"/>
      <c r="C901" s="14"/>
    </row>
    <row r="902" spans="1:3" s="11" customFormat="1" x14ac:dyDescent="0.25">
      <c r="A902" s="9"/>
      <c r="B902" s="9"/>
      <c r="C902" s="14"/>
    </row>
    <row r="903" spans="1:3" s="11" customFormat="1" x14ac:dyDescent="0.25">
      <c r="A903" s="9"/>
      <c r="B903" s="9"/>
      <c r="C903" s="14"/>
    </row>
    <row r="904" spans="1:3" s="11" customFormat="1" x14ac:dyDescent="0.25">
      <c r="A904" s="8"/>
      <c r="B904" s="8"/>
      <c r="C904" s="14"/>
    </row>
    <row r="905" spans="1:3" s="11" customFormat="1" x14ac:dyDescent="0.25">
      <c r="A905" s="9"/>
      <c r="B905" s="9"/>
      <c r="C905" s="14"/>
    </row>
    <row r="906" spans="1:3" s="11" customFormat="1" x14ac:dyDescent="0.25">
      <c r="A906" s="9"/>
      <c r="B906" s="9"/>
      <c r="C906" s="14"/>
    </row>
    <row r="907" spans="1:3" s="11" customFormat="1" x14ac:dyDescent="0.25">
      <c r="A907" s="9"/>
      <c r="B907" s="9"/>
      <c r="C907" s="14"/>
    </row>
    <row r="908" spans="1:3" s="11" customFormat="1" x14ac:dyDescent="0.25">
      <c r="A908" s="8"/>
      <c r="B908" s="8"/>
      <c r="C908" s="14"/>
    </row>
    <row r="909" spans="1:3" s="11" customFormat="1" x14ac:dyDescent="0.25">
      <c r="A909" s="9"/>
      <c r="B909" s="9"/>
      <c r="C909" s="14"/>
    </row>
    <row r="910" spans="1:3" s="11" customFormat="1" x14ac:dyDescent="0.25">
      <c r="A910" s="9"/>
      <c r="B910" s="9"/>
      <c r="C910" s="14"/>
    </row>
    <row r="911" spans="1:3" s="11" customFormat="1" x14ac:dyDescent="0.25">
      <c r="A911" s="9"/>
      <c r="B911" s="9"/>
      <c r="C911" s="14"/>
    </row>
    <row r="912" spans="1:3" s="11" customFormat="1" x14ac:dyDescent="0.25">
      <c r="A912" s="8"/>
      <c r="B912" s="8"/>
      <c r="C912" s="14"/>
    </row>
    <row r="913" spans="1:3" s="11" customFormat="1" x14ac:dyDescent="0.25">
      <c r="A913" s="9"/>
      <c r="B913" s="9"/>
      <c r="C913" s="14"/>
    </row>
    <row r="914" spans="1:3" s="11" customFormat="1" x14ac:dyDescent="0.25">
      <c r="A914" s="9"/>
      <c r="B914" s="9"/>
      <c r="C914" s="14"/>
    </row>
    <row r="915" spans="1:3" s="11" customFormat="1" x14ac:dyDescent="0.25">
      <c r="A915" s="9"/>
      <c r="B915" s="9"/>
      <c r="C915" s="14"/>
    </row>
    <row r="916" spans="1:3" s="11" customFormat="1" x14ac:dyDescent="0.25">
      <c r="A916" s="8"/>
      <c r="B916" s="8"/>
      <c r="C916" s="14"/>
    </row>
    <row r="917" spans="1:3" s="11" customFormat="1" x14ac:dyDescent="0.25">
      <c r="A917" s="9"/>
      <c r="B917" s="9"/>
      <c r="C917" s="14"/>
    </row>
    <row r="918" spans="1:3" s="11" customFormat="1" x14ac:dyDescent="0.25">
      <c r="A918" s="9"/>
      <c r="B918" s="9"/>
      <c r="C918" s="14"/>
    </row>
    <row r="919" spans="1:3" s="11" customFormat="1" x14ac:dyDescent="0.25">
      <c r="A919" s="9"/>
      <c r="B919" s="9"/>
      <c r="C919" s="14"/>
    </row>
    <row r="920" spans="1:3" s="11" customFormat="1" x14ac:dyDescent="0.25">
      <c r="A920" s="8"/>
      <c r="B920" s="8"/>
      <c r="C920" s="14"/>
    </row>
    <row r="921" spans="1:3" s="11" customFormat="1" x14ac:dyDescent="0.25">
      <c r="A921" s="9"/>
      <c r="B921" s="9"/>
      <c r="C921" s="14"/>
    </row>
    <row r="922" spans="1:3" s="11" customFormat="1" x14ac:dyDescent="0.25">
      <c r="A922" s="9"/>
      <c r="B922" s="9"/>
      <c r="C922" s="14"/>
    </row>
    <row r="923" spans="1:3" s="11" customFormat="1" x14ac:dyDescent="0.25">
      <c r="A923" s="9"/>
      <c r="B923" s="9"/>
      <c r="C923" s="14"/>
    </row>
    <row r="924" spans="1:3" s="11" customFormat="1" x14ac:dyDescent="0.25">
      <c r="A924" s="8"/>
      <c r="B924" s="8"/>
      <c r="C924" s="14"/>
    </row>
    <row r="925" spans="1:3" s="11" customFormat="1" x14ac:dyDescent="0.25">
      <c r="A925" s="9"/>
      <c r="B925" s="9"/>
      <c r="C925" s="14"/>
    </row>
    <row r="926" spans="1:3" s="11" customFormat="1" x14ac:dyDescent="0.25">
      <c r="A926" s="9"/>
      <c r="B926" s="9"/>
      <c r="C926" s="14"/>
    </row>
    <row r="927" spans="1:3" s="11" customFormat="1" x14ac:dyDescent="0.25">
      <c r="A927" s="9"/>
      <c r="B927" s="9"/>
      <c r="C927" s="14"/>
    </row>
    <row r="928" spans="1:3" s="11" customFormat="1" x14ac:dyDescent="0.25">
      <c r="A928" s="8"/>
      <c r="B928" s="8"/>
      <c r="C928" s="14"/>
    </row>
    <row r="929" spans="1:3" s="11" customFormat="1" x14ac:dyDescent="0.25">
      <c r="A929" s="9"/>
      <c r="B929" s="9"/>
      <c r="C929" s="14"/>
    </row>
    <row r="930" spans="1:3" s="11" customFormat="1" x14ac:dyDescent="0.25">
      <c r="A930" s="9"/>
      <c r="B930" s="9"/>
      <c r="C930" s="14"/>
    </row>
    <row r="931" spans="1:3" s="11" customFormat="1" x14ac:dyDescent="0.25">
      <c r="A931" s="9"/>
      <c r="B931" s="9"/>
      <c r="C931" s="14"/>
    </row>
    <row r="932" spans="1:3" s="11" customFormat="1" x14ac:dyDescent="0.25">
      <c r="A932" s="8"/>
      <c r="B932" s="8"/>
      <c r="C932" s="14"/>
    </row>
    <row r="933" spans="1:3" s="11" customFormat="1" x14ac:dyDescent="0.25">
      <c r="A933" s="9"/>
      <c r="B933" s="9"/>
      <c r="C933" s="14"/>
    </row>
    <row r="934" spans="1:3" s="11" customFormat="1" x14ac:dyDescent="0.25">
      <c r="A934" s="9"/>
      <c r="B934" s="9"/>
      <c r="C934" s="14"/>
    </row>
    <row r="935" spans="1:3" s="11" customFormat="1" x14ac:dyDescent="0.25">
      <c r="A935" s="9"/>
      <c r="B935" s="9"/>
      <c r="C935" s="14"/>
    </row>
    <row r="936" spans="1:3" s="11" customFormat="1" x14ac:dyDescent="0.25">
      <c r="A936" s="8"/>
      <c r="B936" s="8"/>
      <c r="C936" s="14"/>
    </row>
    <row r="937" spans="1:3" s="11" customFormat="1" x14ac:dyDescent="0.25">
      <c r="A937" s="9"/>
      <c r="B937" s="9"/>
      <c r="C937" s="14"/>
    </row>
    <row r="938" spans="1:3" s="11" customFormat="1" x14ac:dyDescent="0.25">
      <c r="A938" s="9"/>
      <c r="B938" s="9"/>
      <c r="C938" s="14"/>
    </row>
    <row r="939" spans="1:3" s="11" customFormat="1" x14ac:dyDescent="0.25">
      <c r="A939" s="9"/>
      <c r="B939" s="9"/>
      <c r="C939" s="14"/>
    </row>
    <row r="940" spans="1:3" s="11" customFormat="1" x14ac:dyDescent="0.25">
      <c r="A940" s="8"/>
      <c r="B940" s="8"/>
      <c r="C940" s="14"/>
    </row>
    <row r="941" spans="1:3" s="11" customFormat="1" x14ac:dyDescent="0.25">
      <c r="A941" s="9"/>
      <c r="B941" s="9"/>
      <c r="C941" s="14"/>
    </row>
    <row r="942" spans="1:3" s="11" customFormat="1" x14ac:dyDescent="0.25">
      <c r="A942" s="9"/>
      <c r="B942" s="9"/>
      <c r="C942" s="14"/>
    </row>
    <row r="943" spans="1:3" s="11" customFormat="1" x14ac:dyDescent="0.25">
      <c r="A943" s="9"/>
      <c r="B943" s="9"/>
      <c r="C943" s="14"/>
    </row>
    <row r="944" spans="1:3" s="11" customFormat="1" x14ac:dyDescent="0.25">
      <c r="A944" s="8"/>
      <c r="B944" s="8"/>
      <c r="C944" s="14"/>
    </row>
    <row r="945" spans="1:3" s="11" customFormat="1" x14ac:dyDescent="0.25">
      <c r="A945" s="9"/>
      <c r="B945" s="9"/>
      <c r="C945" s="14"/>
    </row>
    <row r="946" spans="1:3" s="11" customFormat="1" x14ac:dyDescent="0.25">
      <c r="A946" s="9"/>
      <c r="B946" s="9"/>
      <c r="C946" s="14"/>
    </row>
    <row r="947" spans="1:3" s="11" customFormat="1" x14ac:dyDescent="0.25">
      <c r="A947" s="9"/>
      <c r="B947" s="9"/>
      <c r="C947" s="14"/>
    </row>
    <row r="948" spans="1:3" s="11" customFormat="1" x14ac:dyDescent="0.25">
      <c r="A948" s="8"/>
      <c r="B948" s="8"/>
      <c r="C948" s="14"/>
    </row>
    <row r="949" spans="1:3" s="11" customFormat="1" x14ac:dyDescent="0.25">
      <c r="A949" s="9"/>
      <c r="B949" s="9"/>
      <c r="C949" s="14"/>
    </row>
    <row r="950" spans="1:3" s="11" customFormat="1" x14ac:dyDescent="0.25">
      <c r="A950" s="9"/>
      <c r="B950" s="9"/>
      <c r="C950" s="14"/>
    </row>
    <row r="951" spans="1:3" s="11" customFormat="1" x14ac:dyDescent="0.25">
      <c r="A951" s="9"/>
      <c r="B951" s="9"/>
      <c r="C951" s="14"/>
    </row>
    <row r="952" spans="1:3" s="11" customFormat="1" x14ac:dyDescent="0.25">
      <c r="A952" s="8"/>
      <c r="B952" s="8"/>
      <c r="C952" s="14"/>
    </row>
    <row r="953" spans="1:3" s="11" customFormat="1" x14ac:dyDescent="0.25">
      <c r="A953" s="9"/>
      <c r="B953" s="9"/>
      <c r="C953" s="14"/>
    </row>
    <row r="954" spans="1:3" s="11" customFormat="1" x14ac:dyDescent="0.25">
      <c r="A954" s="9"/>
      <c r="B954" s="9"/>
      <c r="C954" s="14"/>
    </row>
    <row r="955" spans="1:3" s="11" customFormat="1" x14ac:dyDescent="0.25">
      <c r="A955" s="9"/>
      <c r="B955" s="9"/>
      <c r="C955" s="14"/>
    </row>
    <row r="956" spans="1:3" s="11" customFormat="1" x14ac:dyDescent="0.25">
      <c r="A956" s="8"/>
      <c r="B956" s="8"/>
      <c r="C956" s="14"/>
    </row>
    <row r="957" spans="1:3" s="11" customFormat="1" x14ac:dyDescent="0.25">
      <c r="A957" s="9"/>
      <c r="B957" s="9"/>
      <c r="C957" s="14"/>
    </row>
    <row r="958" spans="1:3" s="11" customFormat="1" x14ac:dyDescent="0.25">
      <c r="A958" s="9"/>
      <c r="B958" s="9"/>
      <c r="C958" s="14"/>
    </row>
    <row r="959" spans="1:3" s="11" customFormat="1" x14ac:dyDescent="0.25">
      <c r="A959" s="9"/>
      <c r="B959" s="9"/>
      <c r="C959" s="14"/>
    </row>
    <row r="960" spans="1:3" s="11" customFormat="1" x14ac:dyDescent="0.25">
      <c r="A960" s="8"/>
      <c r="B960" s="8"/>
      <c r="C960" s="14"/>
    </row>
    <row r="961" spans="1:3" s="11" customFormat="1" x14ac:dyDescent="0.25">
      <c r="A961" s="9"/>
      <c r="B961" s="9"/>
      <c r="C961" s="14"/>
    </row>
    <row r="962" spans="1:3" s="11" customFormat="1" x14ac:dyDescent="0.25">
      <c r="A962" s="9"/>
      <c r="B962" s="9"/>
      <c r="C962" s="14"/>
    </row>
    <row r="963" spans="1:3" s="11" customFormat="1" x14ac:dyDescent="0.25">
      <c r="A963" s="9"/>
      <c r="B963" s="9"/>
      <c r="C963" s="14"/>
    </row>
    <row r="964" spans="1:3" s="11" customFormat="1" x14ac:dyDescent="0.25">
      <c r="A964" s="8"/>
      <c r="B964" s="8"/>
      <c r="C964" s="14"/>
    </row>
    <row r="965" spans="1:3" s="11" customFormat="1" x14ac:dyDescent="0.25">
      <c r="A965" s="9"/>
      <c r="B965" s="9"/>
      <c r="C965" s="14"/>
    </row>
    <row r="966" spans="1:3" s="11" customFormat="1" x14ac:dyDescent="0.25">
      <c r="A966" s="9"/>
      <c r="B966" s="9"/>
      <c r="C966" s="14"/>
    </row>
    <row r="967" spans="1:3" s="11" customFormat="1" x14ac:dyDescent="0.25">
      <c r="A967" s="9"/>
      <c r="B967" s="9"/>
      <c r="C967" s="14"/>
    </row>
    <row r="968" spans="1:3" s="11" customFormat="1" x14ac:dyDescent="0.25">
      <c r="A968" s="8"/>
      <c r="B968" s="8"/>
      <c r="C968" s="14"/>
    </row>
    <row r="969" spans="1:3" s="11" customFormat="1" x14ac:dyDescent="0.25">
      <c r="A969" s="9"/>
      <c r="B969" s="9"/>
      <c r="C969" s="14"/>
    </row>
    <row r="970" spans="1:3" s="11" customFormat="1" x14ac:dyDescent="0.25">
      <c r="A970" s="9"/>
      <c r="B970" s="9"/>
      <c r="C970" s="14"/>
    </row>
    <row r="971" spans="1:3" s="11" customFormat="1" x14ac:dyDescent="0.25">
      <c r="A971" s="9"/>
      <c r="B971" s="9"/>
      <c r="C971" s="14"/>
    </row>
    <row r="972" spans="1:3" s="11" customFormat="1" x14ac:dyDescent="0.25">
      <c r="A972" s="8"/>
      <c r="B972" s="8"/>
      <c r="C972" s="14"/>
    </row>
    <row r="973" spans="1:3" s="11" customFormat="1" x14ac:dyDescent="0.25">
      <c r="A973" s="9"/>
      <c r="B973" s="9"/>
      <c r="C973" s="14"/>
    </row>
    <row r="974" spans="1:3" s="11" customFormat="1" x14ac:dyDescent="0.25">
      <c r="A974" s="9"/>
      <c r="B974" s="9"/>
      <c r="C974" s="14"/>
    </row>
    <row r="975" spans="1:3" s="11" customFormat="1" x14ac:dyDescent="0.25">
      <c r="A975" s="9"/>
      <c r="B975" s="9"/>
      <c r="C975" s="14"/>
    </row>
    <row r="976" spans="1:3" s="11" customFormat="1" x14ac:dyDescent="0.25">
      <c r="A976" s="8"/>
      <c r="B976" s="8"/>
      <c r="C976" s="14"/>
    </row>
    <row r="977" spans="1:3" s="11" customFormat="1" x14ac:dyDescent="0.25">
      <c r="A977" s="9"/>
      <c r="B977" s="9"/>
      <c r="C977" s="14"/>
    </row>
    <row r="978" spans="1:3" s="11" customFormat="1" x14ac:dyDescent="0.25">
      <c r="A978" s="9"/>
      <c r="B978" s="9"/>
      <c r="C978" s="14"/>
    </row>
    <row r="979" spans="1:3" s="11" customFormat="1" x14ac:dyDescent="0.25">
      <c r="A979" s="9"/>
      <c r="B979" s="9"/>
      <c r="C979" s="14"/>
    </row>
    <row r="980" spans="1:3" s="11" customFormat="1" x14ac:dyDescent="0.25">
      <c r="A980" s="8"/>
      <c r="B980" s="8"/>
      <c r="C980" s="14"/>
    </row>
    <row r="981" spans="1:3" s="11" customFormat="1" x14ac:dyDescent="0.25">
      <c r="A981" s="9"/>
      <c r="B981" s="9"/>
      <c r="C981" s="14"/>
    </row>
    <row r="982" spans="1:3" s="11" customFormat="1" x14ac:dyDescent="0.25">
      <c r="A982" s="9"/>
      <c r="B982" s="9"/>
      <c r="C982" s="14"/>
    </row>
    <row r="983" spans="1:3" s="11" customFormat="1" x14ac:dyDescent="0.25">
      <c r="A983" s="9"/>
      <c r="B983" s="9"/>
      <c r="C983" s="14"/>
    </row>
    <row r="984" spans="1:3" s="11" customFormat="1" x14ac:dyDescent="0.25">
      <c r="A984" s="8"/>
      <c r="B984" s="8"/>
      <c r="C984" s="14"/>
    </row>
    <row r="985" spans="1:3" s="11" customFormat="1" x14ac:dyDescent="0.25">
      <c r="A985" s="9"/>
      <c r="B985" s="9"/>
      <c r="C985" s="14"/>
    </row>
    <row r="986" spans="1:3" s="11" customFormat="1" x14ac:dyDescent="0.25">
      <c r="A986" s="9"/>
      <c r="B986" s="9"/>
      <c r="C986" s="14"/>
    </row>
    <row r="987" spans="1:3" s="11" customFormat="1" x14ac:dyDescent="0.25">
      <c r="A987" s="9"/>
      <c r="B987" s="9"/>
      <c r="C987" s="14"/>
    </row>
    <row r="988" spans="1:3" s="11" customFormat="1" x14ac:dyDescent="0.25">
      <c r="A988" s="8"/>
      <c r="B988" s="8"/>
      <c r="C988" s="14"/>
    </row>
    <row r="989" spans="1:3" s="11" customFormat="1" x14ac:dyDescent="0.25">
      <c r="A989" s="9"/>
      <c r="B989" s="9"/>
      <c r="C989" s="14"/>
    </row>
    <row r="990" spans="1:3" s="11" customFormat="1" x14ac:dyDescent="0.25">
      <c r="A990" s="9"/>
      <c r="B990" s="9"/>
      <c r="C990" s="14"/>
    </row>
    <row r="991" spans="1:3" s="11" customFormat="1" x14ac:dyDescent="0.25">
      <c r="A991" s="9"/>
      <c r="B991" s="9"/>
      <c r="C991" s="14"/>
    </row>
    <row r="992" spans="1:3" s="11" customFormat="1" x14ac:dyDescent="0.25">
      <c r="A992" s="8"/>
      <c r="B992" s="8"/>
      <c r="C992" s="14"/>
    </row>
    <row r="993" spans="1:3" s="11" customFormat="1" x14ac:dyDescent="0.25">
      <c r="A993" s="9"/>
      <c r="B993" s="9"/>
      <c r="C993" s="14"/>
    </row>
    <row r="994" spans="1:3" s="11" customFormat="1" x14ac:dyDescent="0.25">
      <c r="A994" s="9"/>
      <c r="B994" s="9"/>
      <c r="C994" s="14"/>
    </row>
    <row r="995" spans="1:3" s="11" customFormat="1" x14ac:dyDescent="0.25">
      <c r="A995" s="9"/>
      <c r="B995" s="9"/>
      <c r="C995" s="14"/>
    </row>
    <row r="996" spans="1:3" s="11" customFormat="1" x14ac:dyDescent="0.25">
      <c r="A996" s="8"/>
      <c r="B996" s="8"/>
      <c r="C996" s="14"/>
    </row>
    <row r="997" spans="1:3" s="11" customFormat="1" x14ac:dyDescent="0.25">
      <c r="A997" s="9"/>
      <c r="B997" s="9"/>
      <c r="C997" s="14"/>
    </row>
    <row r="998" spans="1:3" s="11" customFormat="1" x14ac:dyDescent="0.25">
      <c r="A998" s="9"/>
      <c r="B998" s="9"/>
      <c r="C998" s="14"/>
    </row>
    <row r="999" spans="1:3" s="11" customFormat="1" x14ac:dyDescent="0.25">
      <c r="A999" s="9"/>
      <c r="B999" s="9"/>
      <c r="C999" s="14"/>
    </row>
    <row r="1000" spans="1:3" s="11" customFormat="1" x14ac:dyDescent="0.25">
      <c r="A1000" s="8"/>
      <c r="B1000" s="8"/>
      <c r="C1000" s="14"/>
    </row>
    <row r="1001" spans="1:3" s="11" customFormat="1" x14ac:dyDescent="0.25">
      <c r="A1001" s="9"/>
      <c r="B1001" s="9"/>
      <c r="C1001" s="14"/>
    </row>
    <row r="1002" spans="1:3" s="11" customFormat="1" x14ac:dyDescent="0.25">
      <c r="A1002" s="9"/>
      <c r="B1002" s="9"/>
      <c r="C1002" s="14"/>
    </row>
    <row r="1003" spans="1:3" s="11" customFormat="1" x14ac:dyDescent="0.25">
      <c r="A1003" s="9"/>
      <c r="B1003" s="9"/>
      <c r="C1003" s="14"/>
    </row>
    <row r="1004" spans="1:3" s="11" customFormat="1" x14ac:dyDescent="0.25">
      <c r="A1004" s="8"/>
      <c r="B1004" s="8"/>
      <c r="C1004" s="14"/>
    </row>
    <row r="1005" spans="1:3" s="11" customFormat="1" x14ac:dyDescent="0.25">
      <c r="A1005" s="9"/>
      <c r="B1005" s="9"/>
      <c r="C1005" s="14"/>
    </row>
    <row r="1006" spans="1:3" s="11" customFormat="1" x14ac:dyDescent="0.25">
      <c r="A1006" s="9"/>
      <c r="B1006" s="9"/>
      <c r="C1006" s="14"/>
    </row>
    <row r="1007" spans="1:3" s="11" customFormat="1" x14ac:dyDescent="0.25">
      <c r="A1007" s="9"/>
      <c r="B1007" s="9"/>
      <c r="C1007" s="14"/>
    </row>
    <row r="1008" spans="1:3" s="11" customFormat="1" x14ac:dyDescent="0.25">
      <c r="A1008" s="8"/>
      <c r="B1008" s="8"/>
      <c r="C1008" s="14"/>
    </row>
    <row r="1009" spans="1:3" s="11" customFormat="1" x14ac:dyDescent="0.25">
      <c r="A1009" s="9"/>
      <c r="B1009" s="9"/>
      <c r="C1009" s="14"/>
    </row>
    <row r="1010" spans="1:3" s="11" customFormat="1" x14ac:dyDescent="0.25">
      <c r="A1010" s="9"/>
      <c r="B1010" s="9"/>
      <c r="C1010" s="14"/>
    </row>
    <row r="1011" spans="1:3" s="11" customFormat="1" x14ac:dyDescent="0.25">
      <c r="A1011" s="9"/>
      <c r="B1011" s="9"/>
      <c r="C1011" s="14"/>
    </row>
    <row r="1012" spans="1:3" s="11" customFormat="1" x14ac:dyDescent="0.25">
      <c r="A1012" s="8"/>
      <c r="B1012" s="8"/>
      <c r="C1012" s="14"/>
    </row>
    <row r="1013" spans="1:3" s="11" customFormat="1" x14ac:dyDescent="0.25">
      <c r="A1013" s="9"/>
      <c r="B1013" s="9"/>
      <c r="C1013" s="14"/>
    </row>
    <row r="1014" spans="1:3" s="11" customFormat="1" x14ac:dyDescent="0.25">
      <c r="A1014" s="9"/>
      <c r="B1014" s="9"/>
      <c r="C1014" s="14"/>
    </row>
    <row r="1015" spans="1:3" s="11" customFormat="1" x14ac:dyDescent="0.25">
      <c r="A1015" s="9"/>
      <c r="B1015" s="9"/>
      <c r="C1015" s="14"/>
    </row>
    <row r="1016" spans="1:3" s="11" customFormat="1" x14ac:dyDescent="0.25">
      <c r="A1016" s="8"/>
      <c r="B1016" s="8"/>
      <c r="C1016" s="14"/>
    </row>
    <row r="1017" spans="1:3" s="11" customFormat="1" x14ac:dyDescent="0.25">
      <c r="A1017" s="9"/>
      <c r="B1017" s="9"/>
      <c r="C1017" s="14"/>
    </row>
    <row r="1018" spans="1:3" s="11" customFormat="1" x14ac:dyDescent="0.25">
      <c r="A1018" s="9"/>
      <c r="B1018" s="9"/>
      <c r="C1018" s="14"/>
    </row>
    <row r="1019" spans="1:3" s="11" customFormat="1" x14ac:dyDescent="0.25">
      <c r="A1019" s="9"/>
      <c r="B1019" s="9"/>
      <c r="C1019" s="14"/>
    </row>
    <row r="1020" spans="1:3" s="11" customFormat="1" x14ac:dyDescent="0.25">
      <c r="A1020" s="8"/>
      <c r="B1020" s="8"/>
      <c r="C1020" s="14"/>
    </row>
    <row r="1021" spans="1:3" s="11" customFormat="1" x14ac:dyDescent="0.25">
      <c r="A1021" s="9"/>
      <c r="B1021" s="9"/>
      <c r="C1021" s="14"/>
    </row>
    <row r="1022" spans="1:3" s="11" customFormat="1" x14ac:dyDescent="0.25">
      <c r="A1022" s="9"/>
      <c r="B1022" s="9"/>
      <c r="C1022" s="14"/>
    </row>
    <row r="1023" spans="1:3" s="11" customFormat="1" x14ac:dyDescent="0.25">
      <c r="A1023" s="9"/>
      <c r="B1023" s="9"/>
      <c r="C1023" s="14"/>
    </row>
    <row r="1024" spans="1:3" s="11" customFormat="1" x14ac:dyDescent="0.25">
      <c r="A1024" s="8"/>
      <c r="B1024" s="8"/>
      <c r="C1024" s="14"/>
    </row>
    <row r="1025" spans="1:3" s="11" customFormat="1" x14ac:dyDescent="0.25">
      <c r="A1025" s="9"/>
      <c r="B1025" s="9"/>
      <c r="C1025" s="14"/>
    </row>
    <row r="1026" spans="1:3" s="11" customFormat="1" x14ac:dyDescent="0.25">
      <c r="A1026" s="9"/>
      <c r="B1026" s="9"/>
      <c r="C1026" s="14"/>
    </row>
    <row r="1027" spans="1:3" s="11" customFormat="1" x14ac:dyDescent="0.25">
      <c r="A1027" s="9"/>
      <c r="B1027" s="9"/>
      <c r="C1027" s="14"/>
    </row>
    <row r="1028" spans="1:3" s="11" customFormat="1" x14ac:dyDescent="0.25">
      <c r="A1028" s="8"/>
      <c r="B1028" s="8"/>
      <c r="C1028" s="14"/>
    </row>
    <row r="1029" spans="1:3" s="11" customFormat="1" x14ac:dyDescent="0.25">
      <c r="A1029" s="9"/>
      <c r="B1029" s="9"/>
      <c r="C1029" s="14"/>
    </row>
    <row r="1030" spans="1:3" s="11" customFormat="1" x14ac:dyDescent="0.25">
      <c r="A1030" s="9"/>
      <c r="B1030" s="9"/>
      <c r="C1030" s="14"/>
    </row>
    <row r="1031" spans="1:3" s="11" customFormat="1" x14ac:dyDescent="0.25">
      <c r="A1031" s="9"/>
      <c r="B1031" s="9"/>
      <c r="C1031" s="14"/>
    </row>
    <row r="1032" spans="1:3" s="11" customFormat="1" x14ac:dyDescent="0.25">
      <c r="A1032" s="8"/>
      <c r="B1032" s="8"/>
      <c r="C1032" s="14"/>
    </row>
    <row r="1033" spans="1:3" s="11" customFormat="1" x14ac:dyDescent="0.25">
      <c r="A1033" s="9"/>
      <c r="B1033" s="9"/>
      <c r="C1033" s="14"/>
    </row>
    <row r="1034" spans="1:3" s="11" customFormat="1" x14ac:dyDescent="0.25">
      <c r="A1034" s="9"/>
      <c r="B1034" s="9"/>
      <c r="C1034" s="14"/>
    </row>
    <row r="1035" spans="1:3" s="11" customFormat="1" x14ac:dyDescent="0.25">
      <c r="A1035" s="9"/>
      <c r="B1035" s="9"/>
      <c r="C1035" s="14"/>
    </row>
    <row r="1036" spans="1:3" s="11" customFormat="1" x14ac:dyDescent="0.25">
      <c r="A1036" s="8"/>
      <c r="B1036" s="8"/>
      <c r="C1036" s="14"/>
    </row>
    <row r="1037" spans="1:3" s="11" customFormat="1" x14ac:dyDescent="0.25">
      <c r="A1037" s="9"/>
      <c r="B1037" s="9"/>
      <c r="C1037" s="14"/>
    </row>
    <row r="1038" spans="1:3" s="11" customFormat="1" x14ac:dyDescent="0.25">
      <c r="A1038" s="9"/>
      <c r="B1038" s="9"/>
      <c r="C1038" s="14"/>
    </row>
    <row r="1039" spans="1:3" s="11" customFormat="1" x14ac:dyDescent="0.25">
      <c r="A1039" s="9"/>
      <c r="B1039" s="9"/>
      <c r="C1039" s="14"/>
    </row>
    <row r="1040" spans="1:3" s="11" customFormat="1" x14ac:dyDescent="0.25">
      <c r="A1040" s="8"/>
      <c r="B1040" s="8"/>
      <c r="C1040" s="14"/>
    </row>
    <row r="1041" spans="1:3" s="11" customFormat="1" x14ac:dyDescent="0.25">
      <c r="A1041" s="9"/>
      <c r="B1041" s="9"/>
      <c r="C1041" s="14"/>
    </row>
    <row r="1042" spans="1:3" s="11" customFormat="1" x14ac:dyDescent="0.25">
      <c r="A1042" s="9"/>
      <c r="B1042" s="9"/>
      <c r="C1042" s="14"/>
    </row>
    <row r="1043" spans="1:3" s="11" customFormat="1" x14ac:dyDescent="0.25">
      <c r="A1043" s="9"/>
      <c r="B1043" s="9"/>
      <c r="C1043" s="14"/>
    </row>
    <row r="1044" spans="1:3" s="11" customFormat="1" x14ac:dyDescent="0.25">
      <c r="A1044" s="8"/>
      <c r="B1044" s="8"/>
      <c r="C1044" s="14"/>
    </row>
    <row r="1045" spans="1:3" s="11" customFormat="1" x14ac:dyDescent="0.25">
      <c r="A1045" s="9"/>
      <c r="B1045" s="9"/>
      <c r="C1045" s="14"/>
    </row>
    <row r="1046" spans="1:3" s="11" customFormat="1" x14ac:dyDescent="0.25">
      <c r="A1046" s="9"/>
      <c r="B1046" s="9"/>
      <c r="C1046" s="14"/>
    </row>
    <row r="1047" spans="1:3" s="11" customFormat="1" x14ac:dyDescent="0.25">
      <c r="A1047" s="9"/>
      <c r="B1047" s="9"/>
      <c r="C1047" s="14"/>
    </row>
    <row r="1048" spans="1:3" s="11" customFormat="1" x14ac:dyDescent="0.25">
      <c r="A1048" s="8"/>
      <c r="B1048" s="8"/>
      <c r="C1048" s="14"/>
    </row>
    <row r="1049" spans="1:3" s="11" customFormat="1" x14ac:dyDescent="0.25">
      <c r="A1049" s="9"/>
      <c r="B1049" s="9"/>
      <c r="C1049" s="14"/>
    </row>
    <row r="1050" spans="1:3" s="11" customFormat="1" x14ac:dyDescent="0.25">
      <c r="A1050" s="9"/>
      <c r="B1050" s="9"/>
      <c r="C1050" s="14"/>
    </row>
    <row r="1051" spans="1:3" s="11" customFormat="1" x14ac:dyDescent="0.25">
      <c r="A1051" s="9"/>
      <c r="B1051" s="9"/>
      <c r="C1051" s="14"/>
    </row>
    <row r="1052" spans="1:3" s="11" customFormat="1" x14ac:dyDescent="0.25">
      <c r="A1052" s="8"/>
      <c r="B1052" s="8"/>
      <c r="C1052" s="14"/>
    </row>
    <row r="1053" spans="1:3" s="11" customFormat="1" x14ac:dyDescent="0.25">
      <c r="A1053" s="9"/>
      <c r="B1053" s="9"/>
      <c r="C1053" s="14"/>
    </row>
    <row r="1054" spans="1:3" s="11" customFormat="1" x14ac:dyDescent="0.25">
      <c r="A1054" s="9"/>
      <c r="B1054" s="9"/>
      <c r="C1054" s="14"/>
    </row>
    <row r="1055" spans="1:3" s="11" customFormat="1" x14ac:dyDescent="0.25">
      <c r="A1055" s="9"/>
      <c r="B1055" s="9"/>
      <c r="C1055" s="14"/>
    </row>
    <row r="1056" spans="1:3" s="11" customFormat="1" x14ac:dyDescent="0.25">
      <c r="A1056" s="8"/>
      <c r="B1056" s="8"/>
      <c r="C1056" s="14"/>
    </row>
    <row r="1057" spans="1:3" s="11" customFormat="1" x14ac:dyDescent="0.25">
      <c r="A1057" s="9"/>
      <c r="B1057" s="9"/>
      <c r="C1057" s="14"/>
    </row>
    <row r="1058" spans="1:3" s="11" customFormat="1" x14ac:dyDescent="0.25">
      <c r="A1058" s="9"/>
      <c r="B1058" s="9"/>
      <c r="C1058" s="14"/>
    </row>
    <row r="1059" spans="1:3" s="11" customFormat="1" x14ac:dyDescent="0.25">
      <c r="A1059" s="9"/>
      <c r="B1059" s="9"/>
      <c r="C1059" s="14"/>
    </row>
    <row r="1060" spans="1:3" x14ac:dyDescent="0.25">
      <c r="A1060" s="8"/>
      <c r="B1060" s="8"/>
    </row>
    <row r="1061" spans="1:3" x14ac:dyDescent="0.25">
      <c r="A1061" s="9"/>
      <c r="B1061" s="9"/>
    </row>
    <row r="1062" spans="1:3" x14ac:dyDescent="0.25">
      <c r="A1062" s="9"/>
      <c r="B1062" s="9"/>
    </row>
    <row r="1063" spans="1:3" x14ac:dyDescent="0.25">
      <c r="A1063" s="9"/>
      <c r="B1063" s="9"/>
    </row>
    <row r="1064" spans="1:3" x14ac:dyDescent="0.25">
      <c r="A1064" s="8"/>
      <c r="B1064" s="8"/>
    </row>
    <row r="1065" spans="1:3" x14ac:dyDescent="0.25">
      <c r="A1065" s="9"/>
      <c r="B1065" s="9"/>
    </row>
    <row r="1066" spans="1:3" x14ac:dyDescent="0.25">
      <c r="A1066" s="9"/>
      <c r="B1066" s="9"/>
    </row>
    <row r="1067" spans="1:3" x14ac:dyDescent="0.25">
      <c r="A1067" s="9"/>
      <c r="B1067" s="9"/>
    </row>
    <row r="1068" spans="1:3" x14ac:dyDescent="0.25">
      <c r="A1068" s="8"/>
      <c r="B1068" s="8"/>
    </row>
    <row r="1069" spans="1:3" x14ac:dyDescent="0.25">
      <c r="A1069" s="9"/>
      <c r="B1069" s="9"/>
    </row>
    <row r="1070" spans="1:3" x14ac:dyDescent="0.25">
      <c r="A1070" s="9"/>
      <c r="B1070" s="9"/>
    </row>
    <row r="1071" spans="1:3" x14ac:dyDescent="0.25">
      <c r="A1071" s="9"/>
      <c r="B1071" s="9"/>
    </row>
    <row r="1072" spans="1:3" x14ac:dyDescent="0.25">
      <c r="A1072" s="8"/>
      <c r="B1072" s="8"/>
    </row>
    <row r="1073" spans="1:2" x14ac:dyDescent="0.25">
      <c r="A1073" s="9"/>
      <c r="B1073" s="9"/>
    </row>
    <row r="1074" spans="1:2" x14ac:dyDescent="0.25">
      <c r="A1074" s="9"/>
      <c r="B1074" s="9"/>
    </row>
    <row r="1075" spans="1:2" x14ac:dyDescent="0.25">
      <c r="A1075" s="9"/>
      <c r="B1075" s="9"/>
    </row>
    <row r="1076" spans="1:2" x14ac:dyDescent="0.25">
      <c r="A1076" s="8"/>
      <c r="B1076" s="8"/>
    </row>
    <row r="1077" spans="1:2" x14ac:dyDescent="0.25">
      <c r="A1077" s="9"/>
      <c r="B1077" s="9"/>
    </row>
    <row r="1078" spans="1:2" x14ac:dyDescent="0.25">
      <c r="A1078" s="9"/>
      <c r="B1078" s="9"/>
    </row>
    <row r="1079" spans="1:2" x14ac:dyDescent="0.25">
      <c r="A1079" s="9"/>
      <c r="B1079" s="9"/>
    </row>
    <row r="1080" spans="1:2" x14ac:dyDescent="0.25">
      <c r="A1080" s="8"/>
      <c r="B1080" s="8"/>
    </row>
    <row r="1081" spans="1:2" x14ac:dyDescent="0.25">
      <c r="A1081" s="9"/>
      <c r="B1081" s="9"/>
    </row>
    <row r="1082" spans="1:2" x14ac:dyDescent="0.25">
      <c r="A1082" s="9"/>
      <c r="B1082" s="9"/>
    </row>
    <row r="1083" spans="1:2" x14ac:dyDescent="0.25">
      <c r="A1083" s="9"/>
      <c r="B1083" s="9"/>
    </row>
    <row r="1084" spans="1:2" x14ac:dyDescent="0.25">
      <c r="A1084" s="8"/>
      <c r="B1084" s="8"/>
    </row>
    <row r="1085" spans="1:2" x14ac:dyDescent="0.25">
      <c r="A1085" s="9"/>
      <c r="B1085" s="9"/>
    </row>
    <row r="1086" spans="1:2" x14ac:dyDescent="0.25">
      <c r="A1086" s="9"/>
      <c r="B1086" s="9"/>
    </row>
    <row r="1087" spans="1:2" x14ac:dyDescent="0.25">
      <c r="A1087" s="9"/>
      <c r="B1087" s="9"/>
    </row>
    <row r="1088" spans="1:2" x14ac:dyDescent="0.25">
      <c r="A1088" s="8"/>
      <c r="B1088" s="8"/>
    </row>
    <row r="1089" spans="1:2" x14ac:dyDescent="0.25">
      <c r="A1089" s="9"/>
      <c r="B1089" s="9"/>
    </row>
    <row r="1090" spans="1:2" x14ac:dyDescent="0.25">
      <c r="A1090" s="9"/>
      <c r="B1090" s="9"/>
    </row>
    <row r="1091" spans="1:2" x14ac:dyDescent="0.25">
      <c r="A1091" s="9"/>
      <c r="B1091" s="9"/>
    </row>
    <row r="1092" spans="1:2" x14ac:dyDescent="0.25">
      <c r="A1092" s="8"/>
      <c r="B1092" s="8"/>
    </row>
    <row r="1093" spans="1:2" x14ac:dyDescent="0.25">
      <c r="A1093" s="9"/>
      <c r="B1093" s="9"/>
    </row>
    <row r="1094" spans="1:2" x14ac:dyDescent="0.25">
      <c r="A1094" s="9"/>
      <c r="B1094" s="9"/>
    </row>
    <row r="1095" spans="1:2" x14ac:dyDescent="0.25">
      <c r="A1095" s="9"/>
      <c r="B1095" s="9"/>
    </row>
    <row r="1096" spans="1:2" x14ac:dyDescent="0.25">
      <c r="A1096" s="8"/>
      <c r="B1096" s="8"/>
    </row>
    <row r="1097" spans="1:2" x14ac:dyDescent="0.25">
      <c r="A1097" s="9"/>
      <c r="B1097" s="9"/>
    </row>
    <row r="1098" spans="1:2" x14ac:dyDescent="0.25">
      <c r="A1098" s="9"/>
      <c r="B1098" s="9"/>
    </row>
    <row r="1099" spans="1:2" x14ac:dyDescent="0.25">
      <c r="A1099" s="9"/>
      <c r="B1099" s="9"/>
    </row>
    <row r="1100" spans="1:2" x14ac:dyDescent="0.25">
      <c r="A1100" s="8"/>
      <c r="B1100" s="8"/>
    </row>
    <row r="1101" spans="1:2" x14ac:dyDescent="0.25">
      <c r="A1101" s="9"/>
      <c r="B1101" s="9"/>
    </row>
    <row r="1102" spans="1:2" x14ac:dyDescent="0.25">
      <c r="A1102" s="9"/>
      <c r="B1102" s="9"/>
    </row>
    <row r="1103" spans="1:2" x14ac:dyDescent="0.25">
      <c r="A1103" s="9"/>
      <c r="B1103" s="9"/>
    </row>
    <row r="1104" spans="1:2" x14ac:dyDescent="0.25">
      <c r="A1104" s="8"/>
      <c r="B1104" s="8"/>
    </row>
    <row r="1105" spans="1:2" x14ac:dyDescent="0.25">
      <c r="A1105" s="9"/>
      <c r="B1105" s="9"/>
    </row>
    <row r="1106" spans="1:2" x14ac:dyDescent="0.25">
      <c r="A1106" s="9"/>
      <c r="B1106" s="9"/>
    </row>
    <row r="1107" spans="1:2" x14ac:dyDescent="0.25">
      <c r="A1107" s="9"/>
      <c r="B1107" s="9"/>
    </row>
    <row r="1108" spans="1:2" x14ac:dyDescent="0.25">
      <c r="A1108" s="8"/>
      <c r="B1108" s="8"/>
    </row>
    <row r="1109" spans="1:2" x14ac:dyDescent="0.25">
      <c r="A1109" s="9"/>
      <c r="B1109" s="9"/>
    </row>
    <row r="1110" spans="1:2" x14ac:dyDescent="0.25">
      <c r="A1110" s="9"/>
      <c r="B1110" s="9"/>
    </row>
    <row r="1111" spans="1:2" x14ac:dyDescent="0.25">
      <c r="A1111" s="9"/>
      <c r="B1111" s="9"/>
    </row>
    <row r="1112" spans="1:2" x14ac:dyDescent="0.25">
      <c r="A1112" s="8"/>
      <c r="B1112" s="8"/>
    </row>
    <row r="1113" spans="1:2" x14ac:dyDescent="0.25">
      <c r="A1113" s="9"/>
      <c r="B1113" s="9"/>
    </row>
    <row r="1114" spans="1:2" x14ac:dyDescent="0.25">
      <c r="A1114" s="9"/>
      <c r="B1114" s="9"/>
    </row>
    <row r="1115" spans="1:2" x14ac:dyDescent="0.25">
      <c r="A1115" s="9"/>
      <c r="B1115" s="9"/>
    </row>
    <row r="1116" spans="1:2" x14ac:dyDescent="0.25">
      <c r="A1116" s="8"/>
      <c r="B1116" s="8"/>
    </row>
    <row r="1117" spans="1:2" x14ac:dyDescent="0.25">
      <c r="A1117" s="9"/>
      <c r="B1117" s="9"/>
    </row>
    <row r="1118" spans="1:2" x14ac:dyDescent="0.25">
      <c r="A1118" s="9"/>
      <c r="B1118" s="9"/>
    </row>
    <row r="1119" spans="1:2" x14ac:dyDescent="0.25">
      <c r="A1119" s="9"/>
      <c r="B1119" s="9"/>
    </row>
    <row r="1120" spans="1:2" x14ac:dyDescent="0.25">
      <c r="A1120" s="8"/>
      <c r="B1120" s="8"/>
    </row>
    <row r="1121" spans="1:2" x14ac:dyDescent="0.25">
      <c r="A1121" s="9"/>
      <c r="B1121" s="9"/>
    </row>
    <row r="1122" spans="1:2" x14ac:dyDescent="0.25">
      <c r="A1122" s="9"/>
      <c r="B1122" s="9"/>
    </row>
    <row r="1123" spans="1:2" x14ac:dyDescent="0.25">
      <c r="A1123" s="9"/>
      <c r="B1123" s="9"/>
    </row>
    <row r="1124" spans="1:2" x14ac:dyDescent="0.25">
      <c r="A1124" s="8"/>
      <c r="B1124" s="8"/>
    </row>
    <row r="1125" spans="1:2" x14ac:dyDescent="0.25">
      <c r="A1125" s="9"/>
      <c r="B1125" s="9"/>
    </row>
    <row r="1126" spans="1:2" x14ac:dyDescent="0.25">
      <c r="A1126" s="9"/>
      <c r="B1126" s="9"/>
    </row>
    <row r="1127" spans="1:2" x14ac:dyDescent="0.25">
      <c r="A1127" s="9"/>
      <c r="B1127" s="9"/>
    </row>
    <row r="1128" spans="1:2" x14ac:dyDescent="0.25">
      <c r="A1128" s="8"/>
      <c r="B1128" s="8"/>
    </row>
    <row r="1129" spans="1:2" x14ac:dyDescent="0.25">
      <c r="A1129" s="9"/>
      <c r="B1129" s="9"/>
    </row>
    <row r="1130" spans="1:2" x14ac:dyDescent="0.25">
      <c r="A1130" s="9"/>
      <c r="B1130" s="9"/>
    </row>
    <row r="1131" spans="1:2" x14ac:dyDescent="0.25">
      <c r="A1131" s="9"/>
      <c r="B1131" s="9"/>
    </row>
    <row r="1132" spans="1:2" x14ac:dyDescent="0.25">
      <c r="A1132" s="8"/>
      <c r="B1132" s="8"/>
    </row>
    <row r="1133" spans="1:2" x14ac:dyDescent="0.25">
      <c r="A1133" s="9"/>
      <c r="B1133" s="9"/>
    </row>
    <row r="1134" spans="1:2" x14ac:dyDescent="0.25">
      <c r="A1134" s="9"/>
      <c r="B1134" s="9"/>
    </row>
    <row r="1135" spans="1:2" x14ac:dyDescent="0.25">
      <c r="A1135" s="9"/>
      <c r="B1135" s="9"/>
    </row>
    <row r="1136" spans="1:2" x14ac:dyDescent="0.25">
      <c r="A1136" s="8"/>
      <c r="B1136" s="8"/>
    </row>
    <row r="1137" spans="1:2" x14ac:dyDescent="0.25">
      <c r="A1137" s="9"/>
      <c r="B1137" s="9"/>
    </row>
    <row r="1138" spans="1:2" x14ac:dyDescent="0.25">
      <c r="A1138" s="9"/>
      <c r="B1138" s="9"/>
    </row>
    <row r="1139" spans="1:2" x14ac:dyDescent="0.25">
      <c r="A1139" s="9"/>
      <c r="B1139" s="9"/>
    </row>
    <row r="1140" spans="1:2" x14ac:dyDescent="0.25">
      <c r="A1140" s="8"/>
      <c r="B1140" s="8"/>
    </row>
    <row r="1141" spans="1:2" x14ac:dyDescent="0.25">
      <c r="A1141" s="9"/>
      <c r="B1141" s="9"/>
    </row>
    <row r="1142" spans="1:2" x14ac:dyDescent="0.25">
      <c r="A1142" s="9"/>
      <c r="B1142" s="9"/>
    </row>
    <row r="1143" spans="1:2" x14ac:dyDescent="0.25">
      <c r="A1143" s="9"/>
      <c r="B1143" s="9"/>
    </row>
    <row r="1144" spans="1:2" x14ac:dyDescent="0.25">
      <c r="A1144" s="8"/>
      <c r="B1144" s="8"/>
    </row>
    <row r="1145" spans="1:2" x14ac:dyDescent="0.25">
      <c r="A1145" s="9"/>
      <c r="B1145" s="9"/>
    </row>
    <row r="1146" spans="1:2" x14ac:dyDescent="0.25">
      <c r="A1146" s="9"/>
      <c r="B1146" s="9"/>
    </row>
    <row r="1147" spans="1:2" x14ac:dyDescent="0.25">
      <c r="A1147" s="9"/>
      <c r="B1147" s="9"/>
    </row>
    <row r="1148" spans="1:2" x14ac:dyDescent="0.25">
      <c r="A1148" s="8"/>
      <c r="B1148" s="8"/>
    </row>
    <row r="1149" spans="1:2" x14ac:dyDescent="0.25">
      <c r="A1149" s="9"/>
      <c r="B1149" s="9"/>
    </row>
    <row r="1150" spans="1:2" x14ac:dyDescent="0.25">
      <c r="A1150" s="9"/>
      <c r="B1150" s="9"/>
    </row>
    <row r="1151" spans="1:2" x14ac:dyDescent="0.25">
      <c r="A1151" s="9"/>
      <c r="B1151" s="9"/>
    </row>
    <row r="1152" spans="1:2" x14ac:dyDescent="0.25">
      <c r="A1152" s="8"/>
      <c r="B1152" s="8"/>
    </row>
    <row r="1153" spans="1:2" x14ac:dyDescent="0.25">
      <c r="A1153" s="9"/>
      <c r="B1153" s="9"/>
    </row>
    <row r="1154" spans="1:2" x14ac:dyDescent="0.25">
      <c r="A1154" s="9"/>
      <c r="B1154" s="9"/>
    </row>
    <row r="1155" spans="1:2" x14ac:dyDescent="0.25">
      <c r="A1155" s="9"/>
      <c r="B1155" s="9"/>
    </row>
    <row r="1156" spans="1:2" x14ac:dyDescent="0.25">
      <c r="A1156" s="8"/>
      <c r="B1156" s="8"/>
    </row>
    <row r="1157" spans="1:2" x14ac:dyDescent="0.25">
      <c r="A1157" s="9"/>
      <c r="B1157" s="9"/>
    </row>
    <row r="1158" spans="1:2" x14ac:dyDescent="0.25">
      <c r="A1158" s="9"/>
      <c r="B1158" s="9"/>
    </row>
    <row r="1159" spans="1:2" x14ac:dyDescent="0.25">
      <c r="A1159" s="9"/>
      <c r="B1159" s="9"/>
    </row>
    <row r="1160" spans="1:2" x14ac:dyDescent="0.25">
      <c r="A1160" s="8"/>
      <c r="B1160" s="8"/>
    </row>
    <row r="1161" spans="1:2" x14ac:dyDescent="0.25">
      <c r="A1161" s="9"/>
      <c r="B1161" s="9"/>
    </row>
    <row r="1162" spans="1:2" x14ac:dyDescent="0.25">
      <c r="A1162" s="9"/>
      <c r="B1162" s="9"/>
    </row>
  </sheetData>
  <mergeCells count="5">
    <mergeCell ref="M3:N3"/>
    <mergeCell ref="K3:L3"/>
    <mergeCell ref="K2:N2"/>
    <mergeCell ref="A1:I1"/>
    <mergeCell ref="A2:I2"/>
  </mergeCells>
  <conditionalFormatting sqref="L4:L135 N4:N135">
    <cfRule type="containsText" dxfId="0" priority="15" operator="containsText" text="FALSE">
      <formula>NOT(ISERROR(SEARCH("FALSE",L4)))</formula>
    </cfRule>
  </conditionalFormatting>
  <pageMargins left="0.7" right="0.7" top="0.75" bottom="0.75" header="0.3" footer="0.3"/>
  <pageSetup paperSize="5" scale="73" orientation="landscape" r:id="rId1"/>
  <headerFooter>
    <oddHeader>&amp;LTemplate 21&amp;C&amp;P&amp;RServed Data</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sheetPr>
  <dimension ref="A1:S21"/>
  <sheetViews>
    <sheetView zoomScaleNormal="100" workbookViewId="0">
      <pane xSplit="3" ySplit="2" topLeftCell="H3" activePane="bottomRight" state="frozen"/>
      <selection pane="topRight" activeCell="D1" sqref="D1"/>
      <selection pane="bottomLeft" activeCell="A2" sqref="A2"/>
      <selection pane="bottomRight" activeCell="M2" sqref="M2"/>
    </sheetView>
  </sheetViews>
  <sheetFormatPr defaultRowHeight="15" x14ac:dyDescent="0.25"/>
  <cols>
    <col min="1" max="3" width="13.5703125" customWidth="1"/>
    <col min="4" max="5" width="31.7109375" style="1" customWidth="1"/>
    <col min="6" max="6" width="32" style="1" customWidth="1"/>
    <col min="7" max="7" width="15.7109375" style="1" customWidth="1"/>
    <col min="8" max="8" width="28.5703125" style="1" customWidth="1"/>
    <col min="9" max="12" width="20.7109375" style="1" customWidth="1"/>
    <col min="13" max="13" width="20.140625" style="1" customWidth="1"/>
    <col min="14" max="15" width="20.7109375" style="1" customWidth="1"/>
    <col min="16" max="19" width="20.7109375" customWidth="1"/>
  </cols>
  <sheetData>
    <row r="1" spans="1:19" s="6" customFormat="1" x14ac:dyDescent="0.25">
      <c r="A1" s="105" t="s">
        <v>99</v>
      </c>
      <c r="B1" s="105"/>
      <c r="C1" s="105"/>
      <c r="D1" s="1"/>
      <c r="E1" s="1"/>
      <c r="F1" s="1"/>
      <c r="G1" s="1"/>
      <c r="H1" s="1"/>
      <c r="I1" s="1"/>
      <c r="J1" s="1"/>
      <c r="K1" s="1"/>
      <c r="L1" s="1"/>
      <c r="M1" s="1"/>
      <c r="N1" s="1"/>
      <c r="O1" s="1"/>
    </row>
    <row r="2" spans="1:19" s="13" customFormat="1" ht="165" x14ac:dyDescent="0.25">
      <c r="A2" s="5" t="s">
        <v>23</v>
      </c>
      <c r="B2" s="5" t="s">
        <v>24</v>
      </c>
      <c r="C2" s="5" t="s">
        <v>25</v>
      </c>
      <c r="D2" s="28" t="s">
        <v>91</v>
      </c>
      <c r="E2" s="28" t="s">
        <v>33</v>
      </c>
      <c r="F2" s="28" t="s">
        <v>34</v>
      </c>
      <c r="G2" s="29" t="s">
        <v>37</v>
      </c>
      <c r="H2" s="30" t="s">
        <v>35</v>
      </c>
      <c r="I2" s="48" t="s">
        <v>36</v>
      </c>
      <c r="J2" s="48" t="s">
        <v>46</v>
      </c>
      <c r="K2" s="49" t="s">
        <v>74</v>
      </c>
      <c r="L2" s="50" t="s">
        <v>67</v>
      </c>
      <c r="M2" s="59" t="s">
        <v>68</v>
      </c>
      <c r="N2" s="59" t="s">
        <v>69</v>
      </c>
      <c r="O2" s="59" t="s">
        <v>78</v>
      </c>
      <c r="P2" s="59" t="s">
        <v>79</v>
      </c>
      <c r="Q2" s="62" t="s">
        <v>94</v>
      </c>
      <c r="R2" s="62" t="s">
        <v>92</v>
      </c>
      <c r="S2" s="62" t="s">
        <v>93</v>
      </c>
    </row>
    <row r="3" spans="1:19" x14ac:dyDescent="0.25">
      <c r="A3" s="9">
        <v>1</v>
      </c>
      <c r="C3" s="7">
        <v>44378</v>
      </c>
      <c r="D3" s="84" t="e">
        <f t="shared" ref="D3:D6" si="0">F3/E3</f>
        <v>#DIV/0!</v>
      </c>
      <c r="E3" s="77"/>
      <c r="F3" s="77"/>
      <c r="G3" s="77"/>
      <c r="H3" s="84" t="e">
        <f>J3/I3</f>
        <v>#DIV/0!</v>
      </c>
      <c r="I3" s="78"/>
      <c r="J3" s="78"/>
      <c r="K3" s="79"/>
      <c r="L3" s="79"/>
      <c r="M3" s="80"/>
      <c r="N3" s="80"/>
      <c r="O3" s="81"/>
      <c r="P3" s="82"/>
      <c r="Q3" s="97" t="e">
        <f t="shared" ref="Q3:Q14" si="1">S3/R3</f>
        <v>#DIV/0!</v>
      </c>
      <c r="R3" s="83"/>
      <c r="S3" s="83"/>
    </row>
    <row r="4" spans="1:19" x14ac:dyDescent="0.25">
      <c r="A4" s="9">
        <v>2</v>
      </c>
      <c r="C4" s="7">
        <v>44409</v>
      </c>
      <c r="D4" s="84" t="e">
        <f t="shared" si="0"/>
        <v>#DIV/0!</v>
      </c>
      <c r="E4" s="77"/>
      <c r="F4" s="77"/>
      <c r="G4" s="77"/>
      <c r="H4" s="84" t="e">
        <f t="shared" ref="H4:H14" si="2">J4/I4</f>
        <v>#DIV/0!</v>
      </c>
      <c r="I4" s="78"/>
      <c r="J4" s="78"/>
      <c r="K4" s="79"/>
      <c r="L4" s="79"/>
      <c r="M4" s="80"/>
      <c r="N4" s="80"/>
      <c r="O4" s="81"/>
      <c r="P4" s="82"/>
      <c r="Q4" s="97" t="e">
        <f t="shared" si="1"/>
        <v>#DIV/0!</v>
      </c>
      <c r="R4" s="83"/>
      <c r="S4" s="83"/>
    </row>
    <row r="5" spans="1:19" x14ac:dyDescent="0.25">
      <c r="A5" s="9">
        <v>3</v>
      </c>
      <c r="B5" s="6"/>
      <c r="C5" s="7">
        <v>44440</v>
      </c>
      <c r="D5" s="84" t="e">
        <f t="shared" si="0"/>
        <v>#DIV/0!</v>
      </c>
      <c r="E5" s="77"/>
      <c r="F5" s="77"/>
      <c r="G5" s="77"/>
      <c r="H5" s="84" t="e">
        <f t="shared" si="2"/>
        <v>#DIV/0!</v>
      </c>
      <c r="I5" s="78"/>
      <c r="J5" s="78"/>
      <c r="K5" s="79"/>
      <c r="L5" s="79"/>
      <c r="M5" s="80"/>
      <c r="N5" s="80"/>
      <c r="O5" s="81"/>
      <c r="P5" s="82"/>
      <c r="Q5" s="97" t="e">
        <f t="shared" si="1"/>
        <v>#DIV/0!</v>
      </c>
      <c r="R5" s="83"/>
      <c r="S5" s="83"/>
    </row>
    <row r="6" spans="1:19" x14ac:dyDescent="0.25">
      <c r="A6" s="8">
        <v>4</v>
      </c>
      <c r="B6" s="6"/>
      <c r="C6" s="7">
        <v>44470</v>
      </c>
      <c r="D6" s="84" t="e">
        <f t="shared" si="0"/>
        <v>#DIV/0!</v>
      </c>
      <c r="E6" s="77"/>
      <c r="F6" s="77"/>
      <c r="G6" s="77"/>
      <c r="H6" s="84" t="e">
        <f t="shared" si="2"/>
        <v>#DIV/0!</v>
      </c>
      <c r="I6" s="78"/>
      <c r="J6" s="78"/>
      <c r="K6" s="79"/>
      <c r="L6" s="79"/>
      <c r="M6" s="80"/>
      <c r="N6" s="80"/>
      <c r="O6" s="81"/>
      <c r="P6" s="82"/>
      <c r="Q6" s="97" t="e">
        <f t="shared" si="1"/>
        <v>#DIV/0!</v>
      </c>
      <c r="R6" s="83"/>
      <c r="S6" s="83"/>
    </row>
    <row r="7" spans="1:19" x14ac:dyDescent="0.25">
      <c r="A7" s="8">
        <v>5</v>
      </c>
      <c r="B7" s="6"/>
      <c r="C7" s="7">
        <v>44501</v>
      </c>
      <c r="D7" s="84" t="e">
        <f>F7/E7</f>
        <v>#DIV/0!</v>
      </c>
      <c r="E7" s="77"/>
      <c r="F7" s="77"/>
      <c r="G7" s="77"/>
      <c r="H7" s="84" t="e">
        <f t="shared" si="2"/>
        <v>#DIV/0!</v>
      </c>
      <c r="I7" s="78"/>
      <c r="J7" s="78"/>
      <c r="K7" s="79"/>
      <c r="L7" s="79"/>
      <c r="M7" s="80"/>
      <c r="N7" s="80"/>
      <c r="O7" s="81"/>
      <c r="P7" s="82"/>
      <c r="Q7" s="97" t="e">
        <f t="shared" si="1"/>
        <v>#DIV/0!</v>
      </c>
      <c r="R7" s="83"/>
      <c r="S7" s="83"/>
    </row>
    <row r="8" spans="1:19" x14ac:dyDescent="0.25">
      <c r="A8" s="9">
        <v>6</v>
      </c>
      <c r="B8" s="6"/>
      <c r="C8" s="7">
        <v>44531</v>
      </c>
      <c r="D8" s="84" t="e">
        <f t="shared" ref="D8:D14" si="3">F8/E8</f>
        <v>#DIV/0!</v>
      </c>
      <c r="E8" s="77"/>
      <c r="F8" s="77"/>
      <c r="G8" s="77"/>
      <c r="H8" s="84" t="e">
        <f t="shared" si="2"/>
        <v>#DIV/0!</v>
      </c>
      <c r="I8" s="78"/>
      <c r="J8" s="78"/>
      <c r="K8" s="78"/>
      <c r="L8" s="78"/>
      <c r="M8" s="80"/>
      <c r="N8" s="80"/>
      <c r="O8" s="81"/>
      <c r="P8" s="82"/>
      <c r="Q8" s="97" t="e">
        <f t="shared" si="1"/>
        <v>#DIV/0!</v>
      </c>
      <c r="R8" s="83"/>
      <c r="S8" s="83"/>
    </row>
    <row r="9" spans="1:19" x14ac:dyDescent="0.25">
      <c r="A9" s="9">
        <v>7</v>
      </c>
      <c r="B9" s="6"/>
      <c r="C9" s="7">
        <v>44562</v>
      </c>
      <c r="D9" s="84" t="e">
        <f t="shared" si="3"/>
        <v>#DIV/0!</v>
      </c>
      <c r="E9" s="77"/>
      <c r="F9" s="77"/>
      <c r="G9" s="77"/>
      <c r="H9" s="84" t="e">
        <f t="shared" si="2"/>
        <v>#DIV/0!</v>
      </c>
      <c r="I9" s="78"/>
      <c r="J9" s="78"/>
      <c r="K9" s="78"/>
      <c r="L9" s="78"/>
      <c r="M9" s="80"/>
      <c r="N9" s="80"/>
      <c r="O9" s="81"/>
      <c r="P9" s="82"/>
      <c r="Q9" s="97" t="e">
        <f t="shared" si="1"/>
        <v>#DIV/0!</v>
      </c>
      <c r="R9" s="83"/>
      <c r="S9" s="83"/>
    </row>
    <row r="10" spans="1:19" x14ac:dyDescent="0.25">
      <c r="A10" s="9">
        <v>8</v>
      </c>
      <c r="B10" s="6"/>
      <c r="C10" s="7">
        <v>44593</v>
      </c>
      <c r="D10" s="84" t="e">
        <f t="shared" si="3"/>
        <v>#DIV/0!</v>
      </c>
      <c r="E10" s="77"/>
      <c r="F10" s="77"/>
      <c r="G10" s="77"/>
      <c r="H10" s="84" t="e">
        <f t="shared" si="2"/>
        <v>#DIV/0!</v>
      </c>
      <c r="I10" s="78"/>
      <c r="J10" s="78"/>
      <c r="K10" s="78"/>
      <c r="L10" s="78"/>
      <c r="M10" s="80"/>
      <c r="N10" s="80"/>
      <c r="O10" s="81"/>
      <c r="P10" s="82"/>
      <c r="Q10" s="97" t="e">
        <f t="shared" si="1"/>
        <v>#DIV/0!</v>
      </c>
      <c r="R10" s="83"/>
      <c r="S10" s="83"/>
    </row>
    <row r="11" spans="1:19" x14ac:dyDescent="0.25">
      <c r="A11" s="8">
        <v>9</v>
      </c>
      <c r="B11" s="6"/>
      <c r="C11" s="7">
        <v>44621</v>
      </c>
      <c r="D11" s="84" t="e">
        <f t="shared" si="3"/>
        <v>#DIV/0!</v>
      </c>
      <c r="E11" s="77"/>
      <c r="F11" s="77"/>
      <c r="G11" s="77"/>
      <c r="H11" s="84" t="e">
        <f t="shared" si="2"/>
        <v>#DIV/0!</v>
      </c>
      <c r="I11" s="78"/>
      <c r="J11" s="78"/>
      <c r="K11" s="78"/>
      <c r="L11" s="78"/>
      <c r="M11" s="80"/>
      <c r="N11" s="80"/>
      <c r="O11" s="81"/>
      <c r="P11" s="82"/>
      <c r="Q11" s="97" t="e">
        <f t="shared" si="1"/>
        <v>#DIV/0!</v>
      </c>
      <c r="R11" s="83"/>
      <c r="S11" s="83"/>
    </row>
    <row r="12" spans="1:19" x14ac:dyDescent="0.25">
      <c r="A12" s="8">
        <v>10</v>
      </c>
      <c r="B12" s="6"/>
      <c r="C12" s="7">
        <v>44652</v>
      </c>
      <c r="D12" s="84" t="e">
        <f t="shared" si="3"/>
        <v>#DIV/0!</v>
      </c>
      <c r="E12" s="77"/>
      <c r="F12" s="77"/>
      <c r="G12" s="77"/>
      <c r="H12" s="84" t="e">
        <f t="shared" si="2"/>
        <v>#DIV/0!</v>
      </c>
      <c r="I12" s="78"/>
      <c r="J12" s="78"/>
      <c r="K12" s="78"/>
      <c r="L12" s="78"/>
      <c r="M12" s="80"/>
      <c r="N12" s="80"/>
      <c r="O12" s="81"/>
      <c r="P12" s="82"/>
      <c r="Q12" s="97" t="e">
        <f t="shared" si="1"/>
        <v>#DIV/0!</v>
      </c>
      <c r="R12" s="83"/>
      <c r="S12" s="83"/>
    </row>
    <row r="13" spans="1:19" x14ac:dyDescent="0.25">
      <c r="A13" s="9">
        <v>11</v>
      </c>
      <c r="B13" s="6"/>
      <c r="C13" s="7">
        <v>44682</v>
      </c>
      <c r="D13" s="84" t="e">
        <f t="shared" si="3"/>
        <v>#DIV/0!</v>
      </c>
      <c r="E13" s="77"/>
      <c r="F13" s="77"/>
      <c r="G13" s="77"/>
      <c r="H13" s="84" t="e">
        <f t="shared" si="2"/>
        <v>#DIV/0!</v>
      </c>
      <c r="I13" s="78"/>
      <c r="J13" s="78"/>
      <c r="K13" s="78"/>
      <c r="L13" s="78"/>
      <c r="M13" s="80"/>
      <c r="N13" s="80"/>
      <c r="O13" s="81"/>
      <c r="P13" s="82"/>
      <c r="Q13" s="97" t="e">
        <f t="shared" si="1"/>
        <v>#DIV/0!</v>
      </c>
      <c r="R13" s="83"/>
      <c r="S13" s="83"/>
    </row>
    <row r="14" spans="1:19" x14ac:dyDescent="0.25">
      <c r="A14" s="9">
        <v>12</v>
      </c>
      <c r="B14" s="6"/>
      <c r="C14" s="7">
        <v>44713</v>
      </c>
      <c r="D14" s="84" t="e">
        <f t="shared" si="3"/>
        <v>#DIV/0!</v>
      </c>
      <c r="E14" s="77"/>
      <c r="F14" s="77"/>
      <c r="G14" s="77"/>
      <c r="H14" s="84" t="e">
        <f t="shared" si="2"/>
        <v>#DIV/0!</v>
      </c>
      <c r="I14" s="78"/>
      <c r="J14" s="78"/>
      <c r="K14" s="78"/>
      <c r="L14" s="78"/>
      <c r="M14" s="80"/>
      <c r="N14" s="80"/>
      <c r="O14" s="81"/>
      <c r="P14" s="82"/>
      <c r="Q14" s="97" t="e">
        <f t="shared" si="1"/>
        <v>#DIV/0!</v>
      </c>
      <c r="R14" s="83"/>
      <c r="S14" s="83"/>
    </row>
    <row r="15" spans="1:19" x14ac:dyDescent="0.25">
      <c r="A15" s="9"/>
    </row>
    <row r="16" spans="1:19" x14ac:dyDescent="0.25">
      <c r="A16" s="8"/>
    </row>
    <row r="17" spans="1:1" x14ac:dyDescent="0.25">
      <c r="A17" s="8" t="s">
        <v>21</v>
      </c>
    </row>
    <row r="18" spans="1:1" x14ac:dyDescent="0.25">
      <c r="A18" s="9"/>
    </row>
    <row r="19" spans="1:1" x14ac:dyDescent="0.25">
      <c r="A19" s="9"/>
    </row>
    <row r="20" spans="1:1" x14ac:dyDescent="0.25">
      <c r="A20" s="9"/>
    </row>
    <row r="21" spans="1:1" x14ac:dyDescent="0.25">
      <c r="A21" s="8"/>
    </row>
  </sheetData>
  <mergeCells count="1">
    <mergeCell ref="A1:C1"/>
  </mergeCells>
  <pageMargins left="0.7" right="0.7" top="0.75" bottom="0.75" header="0.3" footer="0.3"/>
  <pageSetup paperSize="5" orientation="landscape" r:id="rId1"/>
  <headerFooter>
    <oddHeader>&amp;LTemplate 21&amp;RMonthly Performance Data</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499984740745262"/>
  </sheetPr>
  <dimension ref="A1:A32"/>
  <sheetViews>
    <sheetView showGridLines="0" workbookViewId="0"/>
  </sheetViews>
  <sheetFormatPr defaultRowHeight="15" x14ac:dyDescent="0.25"/>
  <cols>
    <col min="1" max="1" width="85.7109375" style="3" customWidth="1"/>
    <col min="2" max="16384" width="9.140625" style="3"/>
  </cols>
  <sheetData>
    <row r="1" spans="1:1" x14ac:dyDescent="0.25">
      <c r="A1" s="36" t="s">
        <v>41</v>
      </c>
    </row>
    <row r="2" spans="1:1" x14ac:dyDescent="0.25">
      <c r="A2" s="37" t="s">
        <v>4</v>
      </c>
    </row>
    <row r="3" spans="1:1" x14ac:dyDescent="0.25">
      <c r="A3" s="37" t="s">
        <v>5</v>
      </c>
    </row>
    <row r="4" spans="1:1" x14ac:dyDescent="0.25">
      <c r="A4" s="37" t="s">
        <v>6</v>
      </c>
    </row>
    <row r="5" spans="1:1" x14ac:dyDescent="0.25">
      <c r="A5" s="37" t="s">
        <v>18</v>
      </c>
    </row>
    <row r="6" spans="1:1" x14ac:dyDescent="0.25">
      <c r="A6" s="37" t="s">
        <v>17</v>
      </c>
    </row>
    <row r="7" spans="1:1" x14ac:dyDescent="0.25">
      <c r="A7" s="37" t="s">
        <v>7</v>
      </c>
    </row>
    <row r="8" spans="1:1" x14ac:dyDescent="0.25">
      <c r="A8" s="37"/>
    </row>
    <row r="9" spans="1:1" x14ac:dyDescent="0.25">
      <c r="A9" s="36" t="s">
        <v>37</v>
      </c>
    </row>
    <row r="10" spans="1:1" x14ac:dyDescent="0.25">
      <c r="A10" s="37" t="s">
        <v>44</v>
      </c>
    </row>
    <row r="11" spans="1:1" x14ac:dyDescent="0.25">
      <c r="A11" s="37" t="s">
        <v>8</v>
      </c>
    </row>
    <row r="12" spans="1:1" x14ac:dyDescent="0.25">
      <c r="A12" s="37" t="s">
        <v>45</v>
      </c>
    </row>
    <row r="13" spans="1:1" x14ac:dyDescent="0.25">
      <c r="A13" s="37" t="s">
        <v>9</v>
      </c>
    </row>
    <row r="14" spans="1:1" x14ac:dyDescent="0.25">
      <c r="A14" s="37"/>
    </row>
    <row r="15" spans="1:1" x14ac:dyDescent="0.25">
      <c r="A15" s="36" t="s">
        <v>42</v>
      </c>
    </row>
    <row r="16" spans="1:1" x14ac:dyDescent="0.25">
      <c r="A16" s="37"/>
    </row>
    <row r="17" spans="1:1" x14ac:dyDescent="0.25">
      <c r="A17" s="37" t="s">
        <v>75</v>
      </c>
    </row>
    <row r="18" spans="1:1" x14ac:dyDescent="0.25">
      <c r="A18" s="37" t="s">
        <v>76</v>
      </c>
    </row>
    <row r="19" spans="1:1" x14ac:dyDescent="0.25">
      <c r="A19" s="37" t="s">
        <v>10</v>
      </c>
    </row>
    <row r="20" spans="1:1" x14ac:dyDescent="0.25">
      <c r="A20" s="37" t="s">
        <v>11</v>
      </c>
    </row>
    <row r="21" spans="1:1" x14ac:dyDescent="0.25">
      <c r="A21" s="37"/>
    </row>
    <row r="22" spans="1:1" x14ac:dyDescent="0.25">
      <c r="A22" s="36" t="s">
        <v>77</v>
      </c>
    </row>
    <row r="23" spans="1:1" x14ac:dyDescent="0.25">
      <c r="A23" s="37" t="s">
        <v>12</v>
      </c>
    </row>
    <row r="24" spans="1:1" x14ac:dyDescent="0.25">
      <c r="A24" s="37" t="s">
        <v>13</v>
      </c>
    </row>
    <row r="25" spans="1:1" x14ac:dyDescent="0.25">
      <c r="A25" s="37" t="s">
        <v>19</v>
      </c>
    </row>
    <row r="26" spans="1:1" x14ac:dyDescent="0.25">
      <c r="A26" s="37" t="s">
        <v>14</v>
      </c>
    </row>
    <row r="27" spans="1:1" x14ac:dyDescent="0.25">
      <c r="A27" s="37"/>
    </row>
    <row r="28" spans="1:1" x14ac:dyDescent="0.25">
      <c r="A28" s="36" t="s">
        <v>43</v>
      </c>
    </row>
    <row r="29" spans="1:1" x14ac:dyDescent="0.25">
      <c r="A29" s="37" t="s">
        <v>15</v>
      </c>
    </row>
    <row r="30" spans="1:1" x14ac:dyDescent="0.25">
      <c r="A30" s="37" t="s">
        <v>16</v>
      </c>
    </row>
    <row r="31" spans="1:1" x14ac:dyDescent="0.25">
      <c r="A31" s="37" t="s">
        <v>20</v>
      </c>
    </row>
    <row r="32" spans="1:1" x14ac:dyDescent="0.25">
      <c r="A32" s="37" t="s">
        <v>14</v>
      </c>
    </row>
  </sheetData>
  <pageMargins left="0.7" right="0.7" top="0.75" bottom="0.75" header="0.3" footer="0.3"/>
  <pageSetup orientation="portrait" r:id="rId1"/>
  <headerFooter>
    <oddHeader>&amp;LTemplate 21&amp;RMetric Definitions</oddHead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AD163-5460-4A23-B511-0F0F3B78E5A3}">
  <sheetPr>
    <tabColor theme="9" tint="-0.499984740745262"/>
  </sheetPr>
  <dimension ref="A1:E37"/>
  <sheetViews>
    <sheetView workbookViewId="0">
      <selection sqref="A1:C2"/>
    </sheetView>
  </sheetViews>
  <sheetFormatPr defaultRowHeight="15" x14ac:dyDescent="0.25"/>
  <cols>
    <col min="1" max="1" width="3.7109375" customWidth="1"/>
    <col min="2" max="2" width="75.7109375" customWidth="1"/>
    <col min="3" max="3" width="3.7109375" customWidth="1"/>
  </cols>
  <sheetData>
    <row r="1" spans="1:5" x14ac:dyDescent="0.25">
      <c r="A1" s="106" t="s">
        <v>62</v>
      </c>
      <c r="B1" s="107"/>
      <c r="C1" s="108"/>
    </row>
    <row r="2" spans="1:5" ht="15.75" thickBot="1" x14ac:dyDescent="0.3">
      <c r="A2" s="109"/>
      <c r="B2" s="110"/>
      <c r="C2" s="111"/>
    </row>
    <row r="3" spans="1:5" s="6" customFormat="1" ht="16.5" thickBot="1" x14ac:dyDescent="0.3">
      <c r="A3" s="112" t="s">
        <v>98</v>
      </c>
      <c r="B3" s="113"/>
      <c r="C3" s="114"/>
    </row>
    <row r="4" spans="1:5" ht="15.75" thickBot="1" x14ac:dyDescent="0.3">
      <c r="A4" s="43"/>
      <c r="B4" s="39" t="s">
        <v>48</v>
      </c>
      <c r="C4" s="43"/>
      <c r="E4" s="6"/>
    </row>
    <row r="5" spans="1:5" ht="60.75" thickBot="1" x14ac:dyDescent="0.3">
      <c r="A5" s="41"/>
      <c r="B5" s="34" t="s">
        <v>49</v>
      </c>
      <c r="C5" s="41"/>
      <c r="E5" s="6"/>
    </row>
    <row r="6" spans="1:5" ht="15.75" thickBot="1" x14ac:dyDescent="0.3">
      <c r="A6" s="41"/>
      <c r="B6" s="42"/>
      <c r="C6" s="41"/>
      <c r="E6" s="6"/>
    </row>
    <row r="7" spans="1:5" ht="15.75" thickBot="1" x14ac:dyDescent="0.3">
      <c r="A7" s="41"/>
      <c r="B7" s="40" t="s">
        <v>52</v>
      </c>
      <c r="C7" s="41"/>
      <c r="E7" s="6"/>
    </row>
    <row r="8" spans="1:5" ht="15.75" thickBot="1" x14ac:dyDescent="0.3">
      <c r="A8" s="41"/>
      <c r="B8" s="34" t="s">
        <v>50</v>
      </c>
      <c r="C8" s="41"/>
      <c r="E8" s="6"/>
    </row>
    <row r="9" spans="1:5" ht="15.75" thickBot="1" x14ac:dyDescent="0.3">
      <c r="A9" s="41"/>
      <c r="B9" s="42"/>
      <c r="C9" s="41"/>
      <c r="E9" s="6"/>
    </row>
    <row r="10" spans="1:5" ht="15.75" thickBot="1" x14ac:dyDescent="0.3">
      <c r="A10" s="41"/>
      <c r="B10" s="40" t="s">
        <v>53</v>
      </c>
      <c r="C10" s="41"/>
      <c r="E10" s="6"/>
    </row>
    <row r="11" spans="1:5" ht="15.75" thickBot="1" x14ac:dyDescent="0.3">
      <c r="A11" s="41"/>
      <c r="B11" s="33" t="s">
        <v>51</v>
      </c>
      <c r="C11" s="41"/>
      <c r="E11" s="6"/>
    </row>
    <row r="12" spans="1:5" ht="15.75" thickBot="1" x14ac:dyDescent="0.3">
      <c r="A12" s="41"/>
      <c r="B12" s="42"/>
      <c r="C12" s="41"/>
      <c r="E12" s="6"/>
    </row>
    <row r="13" spans="1:5" ht="15.75" thickBot="1" x14ac:dyDescent="0.3">
      <c r="A13" s="41"/>
      <c r="B13" s="40" t="s">
        <v>63</v>
      </c>
      <c r="C13" s="41"/>
      <c r="E13" s="6"/>
    </row>
    <row r="14" spans="1:5" ht="75.75" thickBot="1" x14ac:dyDescent="0.3">
      <c r="A14" s="41"/>
      <c r="B14" s="34" t="s">
        <v>54</v>
      </c>
      <c r="C14" s="41"/>
      <c r="E14" s="6"/>
    </row>
    <row r="15" spans="1:5" ht="15.75" thickBot="1" x14ac:dyDescent="0.3">
      <c r="A15" s="41"/>
      <c r="B15" s="42"/>
      <c r="C15" s="41"/>
    </row>
    <row r="16" spans="1:5" ht="15.75" thickBot="1" x14ac:dyDescent="0.3">
      <c r="A16" s="41"/>
      <c r="B16" s="40" t="s">
        <v>64</v>
      </c>
      <c r="C16" s="41"/>
    </row>
    <row r="17" spans="1:3" ht="45.75" thickBot="1" x14ac:dyDescent="0.3">
      <c r="A17" s="41"/>
      <c r="B17" s="34" t="s">
        <v>55</v>
      </c>
      <c r="C17" s="41"/>
    </row>
    <row r="18" spans="1:3" ht="15.75" thickBot="1" x14ac:dyDescent="0.3">
      <c r="A18" s="41"/>
      <c r="B18" s="42"/>
      <c r="C18" s="41"/>
    </row>
    <row r="19" spans="1:3" ht="15.75" thickBot="1" x14ac:dyDescent="0.3">
      <c r="A19" s="41"/>
      <c r="B19" s="39" t="s">
        <v>65</v>
      </c>
      <c r="C19" s="41"/>
    </row>
    <row r="20" spans="1:3" ht="165.75" thickBot="1" x14ac:dyDescent="0.3">
      <c r="A20" s="41"/>
      <c r="B20" s="34" t="s">
        <v>56</v>
      </c>
      <c r="C20" s="41"/>
    </row>
    <row r="21" spans="1:3" ht="15.75" thickBot="1" x14ac:dyDescent="0.3">
      <c r="A21" s="41"/>
      <c r="B21" s="42"/>
      <c r="C21" s="41"/>
    </row>
    <row r="22" spans="1:3" ht="15.75" thickBot="1" x14ac:dyDescent="0.3">
      <c r="A22" s="41"/>
      <c r="B22" s="40" t="s">
        <v>57</v>
      </c>
      <c r="C22" s="41"/>
    </row>
    <row r="23" spans="1:3" ht="30.75" thickBot="1" x14ac:dyDescent="0.3">
      <c r="A23" s="41"/>
      <c r="B23" s="34" t="s">
        <v>58</v>
      </c>
      <c r="C23" s="41"/>
    </row>
    <row r="24" spans="1:3" ht="15.75" thickBot="1" x14ac:dyDescent="0.3">
      <c r="A24" s="41"/>
      <c r="B24" s="42"/>
      <c r="C24" s="41"/>
    </row>
    <row r="25" spans="1:3" ht="15.75" thickBot="1" x14ac:dyDescent="0.3">
      <c r="A25" s="41"/>
      <c r="B25" s="39" t="s">
        <v>66</v>
      </c>
      <c r="C25" s="41"/>
    </row>
    <row r="26" spans="1:3" ht="30.75" thickBot="1" x14ac:dyDescent="0.3">
      <c r="A26" s="41"/>
      <c r="B26" s="34" t="s">
        <v>59</v>
      </c>
      <c r="C26" s="41"/>
    </row>
    <row r="27" spans="1:3" ht="15.75" thickBot="1" x14ac:dyDescent="0.3">
      <c r="A27" s="41"/>
      <c r="B27" s="42"/>
      <c r="C27" s="41"/>
    </row>
    <row r="28" spans="1:3" ht="15.75" thickBot="1" x14ac:dyDescent="0.3">
      <c r="A28" s="41"/>
      <c r="B28" s="40" t="s">
        <v>61</v>
      </c>
      <c r="C28" s="41"/>
    </row>
    <row r="29" spans="1:3" ht="30.75" customHeight="1" thickBot="1" x14ac:dyDescent="0.3">
      <c r="A29" s="44"/>
      <c r="B29" s="34" t="s">
        <v>60</v>
      </c>
      <c r="C29" s="44"/>
    </row>
    <row r="37" spans="2:2" x14ac:dyDescent="0.25">
      <c r="B37" s="38"/>
    </row>
  </sheetData>
  <mergeCells count="2">
    <mergeCell ref="A1:C2"/>
    <mergeCell ref="A3:C3"/>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B60330760399E42ADB9C8CE6E4BAB9E" ma:contentTypeVersion="12" ma:contentTypeDescription="Create a new document." ma:contentTypeScope="" ma:versionID="004e65e3de9a9f4e739dcc4afd5871cb">
  <xsd:schema xmlns:xsd="http://www.w3.org/2001/XMLSchema" xmlns:xs="http://www.w3.org/2001/XMLSchema" xmlns:p="http://schemas.microsoft.com/office/2006/metadata/properties" xmlns:ns2="e9ea9e6d-d4e6-408d-93e0-60520d6455ff" targetNamespace="http://schemas.microsoft.com/office/2006/metadata/properties" ma:root="true" ma:fieldsID="1c4aaac758ad54054a9396f0c4f0152e" ns2:_="">
    <xsd:import namespace="e9ea9e6d-d4e6-408d-93e0-60520d6455f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ea9e6d-d4e6-408d-93e0-60520d6455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9ea9e6d-d4e6-408d-93e0-60520d6455f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D5FC710-C54D-4E53-846D-613DCD637A5B}"/>
</file>

<file path=customXml/itemProps2.xml><?xml version="1.0" encoding="utf-8"?>
<ds:datastoreItem xmlns:ds="http://schemas.openxmlformats.org/officeDocument/2006/customXml" ds:itemID="{1AD0A54B-B5EC-44C1-9070-38E6266342DA}"/>
</file>

<file path=customXml/itemProps3.xml><?xml version="1.0" encoding="utf-8"?>
<ds:datastoreItem xmlns:ds="http://schemas.openxmlformats.org/officeDocument/2006/customXml" ds:itemID="{C95AF622-4CEB-4C5C-AAE2-729A5CCB06A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WELCOME</vt:lpstr>
      <vt:lpstr>MONTHLY NARRATIVE</vt:lpstr>
      <vt:lpstr>CC SERVED DATASHEET</vt:lpstr>
      <vt:lpstr>CC MONTHLY PERFORMANCE</vt:lpstr>
      <vt:lpstr>METRIC DEFINITIONS</vt:lpstr>
      <vt:lpstr>POPULATION DEFINITIONS</vt:lpstr>
      <vt:lpstr>'CC SERVED DATASHEET'!Print_Area</vt:lpstr>
      <vt:lpstr>'CC MONTHLY PERFORMANCE'!Print_Titles</vt:lpstr>
      <vt:lpstr>'CC SERVED DATASHEET'!Print_Titles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2021-2022 Template 21 - Monthly Care Coordination Report</dc:title>
  <dc:creator>Rachel Province</dc:creator>
  <cp:lastModifiedBy>VanDyke, Misty N</cp:lastModifiedBy>
  <cp:lastPrinted>2018-01-02T21:51:59Z</cp:lastPrinted>
  <dcterms:created xsi:type="dcterms:W3CDTF">2016-08-05T12:14:33Z</dcterms:created>
  <dcterms:modified xsi:type="dcterms:W3CDTF">2025-06-18T17:27:40Z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0x0101003B60330760399E42ADB9C8CE6E4BAB9E</vt:lpwstr>
  </property>
  <property fmtid="{D5CDD505-2E9C-101B-9397-08002B2CF9AE}" pid="3" name="MediaServiceImageTags">
    <vt:lpwstr/>
  </property>
</Properties>
</file>