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joy_blocker_myflfamilies_com/Documents/Desktop/FY 25-26/Drafts/"/>
    </mc:Choice>
  </mc:AlternateContent>
  <xr:revisionPtr revIDLastSave="5" documentId="8_{7BBA9EA7-9A71-4268-832B-CE3BBFCFCBD7}" xr6:coauthVersionLast="47" xr6:coauthVersionMax="47" xr10:uidLastSave="{E1C6FFF9-1266-4C90-B1F4-937342C3E1F9}"/>
  <bookViews>
    <workbookView xWindow="-108" yWindow="-108" windowWidth="23256" windowHeight="13896" xr2:uid="{C3580A40-5D6E-497B-AC78-FC5FE71C247F}"/>
  </bookViews>
  <sheets>
    <sheet name="Volunteer Personnel File Review" sheetId="1" r:id="rId1"/>
  </sheets>
  <externalReferences>
    <externalReference r:id="rId2"/>
  </externalReferences>
  <definedNames>
    <definedName name="Centers">[1]Lists!$A$1:$A$41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P78" i="1"/>
  <c r="P77" i="1"/>
  <c r="P76" i="1"/>
  <c r="P75" i="1"/>
  <c r="P74" i="1"/>
  <c r="O73" i="1"/>
  <c r="N73" i="1"/>
  <c r="M73" i="1"/>
  <c r="L73" i="1"/>
  <c r="K73" i="1"/>
  <c r="J73" i="1"/>
  <c r="I73" i="1"/>
  <c r="H73" i="1"/>
  <c r="G73" i="1"/>
  <c r="F73" i="1"/>
  <c r="O71" i="1"/>
  <c r="N71" i="1"/>
  <c r="K71" i="1"/>
  <c r="G71" i="1"/>
  <c r="F71" i="1"/>
  <c r="O70" i="1"/>
  <c r="N70" i="1"/>
  <c r="M70" i="1"/>
  <c r="M71" i="1" s="1"/>
  <c r="L70" i="1"/>
  <c r="L71" i="1" s="1"/>
  <c r="K70" i="1"/>
  <c r="J70" i="1"/>
  <c r="J71" i="1" s="1"/>
  <c r="I70" i="1"/>
  <c r="I71" i="1" s="1"/>
  <c r="H70" i="1"/>
  <c r="H71" i="1" s="1"/>
  <c r="G70" i="1"/>
  <c r="F70" i="1"/>
  <c r="P70" i="1" s="1"/>
  <c r="O69" i="1"/>
  <c r="N69" i="1"/>
  <c r="M69" i="1"/>
  <c r="L69" i="1"/>
  <c r="K69" i="1"/>
  <c r="J69" i="1"/>
  <c r="I69" i="1"/>
  <c r="H69" i="1"/>
  <c r="G69" i="1"/>
  <c r="F69" i="1"/>
  <c r="O67" i="1"/>
  <c r="N67" i="1"/>
  <c r="K67" i="1"/>
  <c r="G67" i="1"/>
  <c r="F67" i="1"/>
  <c r="O66" i="1"/>
  <c r="N66" i="1"/>
  <c r="M66" i="1"/>
  <c r="M67" i="1" s="1"/>
  <c r="L66" i="1"/>
  <c r="L67" i="1" s="1"/>
  <c r="K66" i="1"/>
  <c r="J66" i="1"/>
  <c r="J67" i="1" s="1"/>
  <c r="I66" i="1"/>
  <c r="I67" i="1" s="1"/>
  <c r="H66" i="1"/>
  <c r="H67" i="1" s="1"/>
  <c r="G66" i="1"/>
  <c r="F66" i="1"/>
  <c r="P66" i="1" s="1"/>
  <c r="O65" i="1"/>
  <c r="N65" i="1"/>
  <c r="M65" i="1"/>
  <c r="L65" i="1"/>
  <c r="K65" i="1"/>
  <c r="J65" i="1"/>
  <c r="I65" i="1"/>
  <c r="H65" i="1"/>
  <c r="G65" i="1"/>
  <c r="F65" i="1"/>
  <c r="O63" i="1"/>
  <c r="N63" i="1"/>
  <c r="K63" i="1"/>
  <c r="G63" i="1"/>
  <c r="F63" i="1"/>
  <c r="O62" i="1"/>
  <c r="N62" i="1"/>
  <c r="M62" i="1"/>
  <c r="M63" i="1" s="1"/>
  <c r="L62" i="1"/>
  <c r="L63" i="1" s="1"/>
  <c r="K62" i="1"/>
  <c r="J62" i="1"/>
  <c r="J63" i="1" s="1"/>
  <c r="I62" i="1"/>
  <c r="I63" i="1" s="1"/>
  <c r="H62" i="1"/>
  <c r="H63" i="1" s="1"/>
  <c r="G62" i="1"/>
  <c r="F62" i="1"/>
  <c r="P62" i="1" s="1"/>
  <c r="O61" i="1"/>
  <c r="N61" i="1"/>
  <c r="M61" i="1"/>
  <c r="L61" i="1"/>
  <c r="K61" i="1"/>
  <c r="J61" i="1"/>
  <c r="I61" i="1"/>
  <c r="H61" i="1"/>
  <c r="G61" i="1"/>
  <c r="F61" i="1"/>
  <c r="O59" i="1"/>
  <c r="N59" i="1"/>
  <c r="K59" i="1"/>
  <c r="G59" i="1"/>
  <c r="F59" i="1"/>
  <c r="O58" i="1"/>
  <c r="N58" i="1"/>
  <c r="M58" i="1"/>
  <c r="M59" i="1" s="1"/>
  <c r="L58" i="1"/>
  <c r="L59" i="1" s="1"/>
  <c r="K58" i="1"/>
  <c r="J58" i="1"/>
  <c r="J59" i="1" s="1"/>
  <c r="I58" i="1"/>
  <c r="I59" i="1" s="1"/>
  <c r="H58" i="1"/>
  <c r="H59" i="1" s="1"/>
  <c r="G58" i="1"/>
  <c r="F58" i="1"/>
  <c r="P58" i="1" s="1"/>
  <c r="O57" i="1"/>
  <c r="N57" i="1"/>
  <c r="M57" i="1"/>
  <c r="L57" i="1"/>
  <c r="K57" i="1"/>
  <c r="J57" i="1"/>
  <c r="I57" i="1"/>
  <c r="H57" i="1"/>
  <c r="G57" i="1"/>
  <c r="F57" i="1"/>
  <c r="O55" i="1"/>
  <c r="N55" i="1"/>
  <c r="K55" i="1"/>
  <c r="G55" i="1"/>
  <c r="F55" i="1"/>
  <c r="O54" i="1"/>
  <c r="N54" i="1"/>
  <c r="M54" i="1"/>
  <c r="M55" i="1" s="1"/>
  <c r="L54" i="1"/>
  <c r="L55" i="1" s="1"/>
  <c r="K54" i="1"/>
  <c r="J54" i="1"/>
  <c r="J55" i="1" s="1"/>
  <c r="I54" i="1"/>
  <c r="I55" i="1" s="1"/>
  <c r="H54" i="1"/>
  <c r="H55" i="1" s="1"/>
  <c r="G54" i="1"/>
  <c r="F54" i="1"/>
  <c r="P54" i="1" s="1"/>
  <c r="O53" i="1"/>
  <c r="N53" i="1"/>
  <c r="M53" i="1"/>
  <c r="L53" i="1"/>
  <c r="K53" i="1"/>
  <c r="J53" i="1"/>
  <c r="I53" i="1"/>
  <c r="H53" i="1"/>
  <c r="G53" i="1"/>
  <c r="O51" i="1"/>
  <c r="N51" i="1"/>
  <c r="K51" i="1"/>
  <c r="G51" i="1"/>
  <c r="F51" i="1"/>
  <c r="P51" i="1" s="1"/>
  <c r="O50" i="1"/>
  <c r="N50" i="1"/>
  <c r="M50" i="1"/>
  <c r="M51" i="1" s="1"/>
  <c r="L50" i="1"/>
  <c r="L51" i="1" s="1"/>
  <c r="K50" i="1"/>
  <c r="J50" i="1"/>
  <c r="J51" i="1" s="1"/>
  <c r="I50" i="1"/>
  <c r="I51" i="1" s="1"/>
  <c r="H50" i="1"/>
  <c r="H51" i="1" s="1"/>
  <c r="G50" i="1"/>
  <c r="F50" i="1"/>
  <c r="P50" i="1" s="1"/>
  <c r="O49" i="1"/>
  <c r="N49" i="1"/>
  <c r="M49" i="1"/>
  <c r="L49" i="1"/>
  <c r="K49" i="1"/>
  <c r="J49" i="1"/>
  <c r="I49" i="1"/>
  <c r="H49" i="1"/>
  <c r="G49" i="1"/>
  <c r="F49" i="1"/>
  <c r="N47" i="1"/>
  <c r="M47" i="1"/>
  <c r="I47" i="1"/>
  <c r="F47" i="1"/>
  <c r="N46" i="1"/>
  <c r="M46" i="1"/>
  <c r="L46" i="1"/>
  <c r="J46" i="1"/>
  <c r="I46" i="1"/>
  <c r="F46" i="1"/>
  <c r="M45" i="1"/>
  <c r="L45" i="1"/>
  <c r="I45" i="1"/>
  <c r="O44" i="1"/>
  <c r="O47" i="1" s="1"/>
  <c r="N44" i="1"/>
  <c r="N45" i="1" s="1"/>
  <c r="M44" i="1"/>
  <c r="L44" i="1"/>
  <c r="L47" i="1" s="1"/>
  <c r="K44" i="1"/>
  <c r="K45" i="1" s="1"/>
  <c r="J44" i="1"/>
  <c r="J47" i="1" s="1"/>
  <c r="I44" i="1"/>
  <c r="H44" i="1"/>
  <c r="H46" i="1" s="1"/>
  <c r="G44" i="1"/>
  <c r="G46" i="1" s="1"/>
  <c r="F44" i="1"/>
  <c r="F45" i="1" s="1"/>
  <c r="O43" i="1"/>
  <c r="N43" i="1"/>
  <c r="M43" i="1"/>
  <c r="L43" i="1"/>
  <c r="K43" i="1"/>
  <c r="J43" i="1"/>
  <c r="I43" i="1"/>
  <c r="H43" i="1"/>
  <c r="G43" i="1"/>
  <c r="F43" i="1"/>
  <c r="O41" i="1"/>
  <c r="L41" i="1"/>
  <c r="K41" i="1"/>
  <c r="G41" i="1"/>
  <c r="O40" i="1"/>
  <c r="L40" i="1"/>
  <c r="K40" i="1"/>
  <c r="J40" i="1"/>
  <c r="H40" i="1"/>
  <c r="G40" i="1"/>
  <c r="O39" i="1"/>
  <c r="K39" i="1"/>
  <c r="J39" i="1"/>
  <c r="G39" i="1"/>
  <c r="O38" i="1"/>
  <c r="N38" i="1"/>
  <c r="N40" i="1" s="1"/>
  <c r="M38" i="1"/>
  <c r="M41" i="1" s="1"/>
  <c r="L38" i="1"/>
  <c r="L39" i="1" s="1"/>
  <c r="K38" i="1"/>
  <c r="J38" i="1"/>
  <c r="J41" i="1" s="1"/>
  <c r="I38" i="1"/>
  <c r="I39" i="1" s="1"/>
  <c r="H38" i="1"/>
  <c r="H41" i="1" s="1"/>
  <c r="G38" i="1"/>
  <c r="F38" i="1"/>
  <c r="F40" i="1" s="1"/>
  <c r="O37" i="1"/>
  <c r="N37" i="1"/>
  <c r="M37" i="1"/>
  <c r="L37" i="1"/>
  <c r="K37" i="1"/>
  <c r="J37" i="1"/>
  <c r="I37" i="1"/>
  <c r="H37" i="1"/>
  <c r="G37" i="1"/>
  <c r="F37" i="1"/>
  <c r="M35" i="1"/>
  <c r="J35" i="1"/>
  <c r="I35" i="1"/>
  <c r="N34" i="1"/>
  <c r="M34" i="1"/>
  <c r="J34" i="1"/>
  <c r="I34" i="1"/>
  <c r="H34" i="1"/>
  <c r="F34" i="1"/>
  <c r="M33" i="1"/>
  <c r="I33" i="1"/>
  <c r="H33" i="1"/>
  <c r="O32" i="1"/>
  <c r="O33" i="1" s="1"/>
  <c r="N32" i="1"/>
  <c r="N35" i="1" s="1"/>
  <c r="M32" i="1"/>
  <c r="L32" i="1"/>
  <c r="L34" i="1" s="1"/>
  <c r="K32" i="1"/>
  <c r="K34" i="1" s="1"/>
  <c r="J32" i="1"/>
  <c r="J33" i="1" s="1"/>
  <c r="I32" i="1"/>
  <c r="H32" i="1"/>
  <c r="H35" i="1" s="1"/>
  <c r="G32" i="1"/>
  <c r="G33" i="1" s="1"/>
  <c r="F32" i="1"/>
  <c r="P32" i="1" s="1"/>
  <c r="O31" i="1"/>
  <c r="N31" i="1"/>
  <c r="M31" i="1"/>
  <c r="L31" i="1"/>
  <c r="K31" i="1"/>
  <c r="J31" i="1"/>
  <c r="I31" i="1"/>
  <c r="H31" i="1"/>
  <c r="G31" i="1"/>
  <c r="F31" i="1"/>
  <c r="O29" i="1"/>
  <c r="K29" i="1"/>
  <c r="H29" i="1"/>
  <c r="G29" i="1"/>
  <c r="O28" i="1"/>
  <c r="N28" i="1"/>
  <c r="L28" i="1"/>
  <c r="K28" i="1"/>
  <c r="H28" i="1"/>
  <c r="G28" i="1"/>
  <c r="F28" i="1"/>
  <c r="O27" i="1"/>
  <c r="N27" i="1"/>
  <c r="K27" i="1"/>
  <c r="G27" i="1"/>
  <c r="F27" i="1"/>
  <c r="O26" i="1"/>
  <c r="N26" i="1"/>
  <c r="N29" i="1" s="1"/>
  <c r="M26" i="1"/>
  <c r="M27" i="1" s="1"/>
  <c r="L26" i="1"/>
  <c r="L29" i="1" s="1"/>
  <c r="K26" i="1"/>
  <c r="J26" i="1"/>
  <c r="J28" i="1" s="1"/>
  <c r="I26" i="1"/>
  <c r="I28" i="1" s="1"/>
  <c r="H26" i="1"/>
  <c r="H27" i="1" s="1"/>
  <c r="G26" i="1"/>
  <c r="F26" i="1"/>
  <c r="P26" i="1" s="1"/>
  <c r="O25" i="1"/>
  <c r="N25" i="1"/>
  <c r="M25" i="1"/>
  <c r="L25" i="1"/>
  <c r="K25" i="1"/>
  <c r="J25" i="1"/>
  <c r="I25" i="1"/>
  <c r="H25" i="1"/>
  <c r="G25" i="1"/>
  <c r="F25" i="1"/>
  <c r="O23" i="1"/>
  <c r="N23" i="1"/>
  <c r="K23" i="1"/>
  <c r="G23" i="1"/>
  <c r="F23" i="1"/>
  <c r="P23" i="1" s="1"/>
  <c r="O22" i="1"/>
  <c r="N22" i="1"/>
  <c r="M22" i="1"/>
  <c r="M23" i="1" s="1"/>
  <c r="L22" i="1"/>
  <c r="L23" i="1" s="1"/>
  <c r="K22" i="1"/>
  <c r="J22" i="1"/>
  <c r="J23" i="1" s="1"/>
  <c r="I22" i="1"/>
  <c r="I23" i="1" s="1"/>
  <c r="H22" i="1"/>
  <c r="H23" i="1" s="1"/>
  <c r="G22" i="1"/>
  <c r="F22" i="1"/>
  <c r="P22" i="1" s="1"/>
  <c r="P21" i="1"/>
  <c r="O18" i="1"/>
  <c r="N18" i="1"/>
  <c r="M18" i="1"/>
  <c r="L18" i="1"/>
  <c r="K18" i="1"/>
  <c r="J18" i="1"/>
  <c r="I18" i="1"/>
  <c r="H18" i="1"/>
  <c r="G18" i="1"/>
  <c r="F18" i="1"/>
  <c r="O17" i="1"/>
  <c r="N17" i="1"/>
  <c r="M17" i="1"/>
  <c r="L17" i="1"/>
  <c r="K17" i="1"/>
  <c r="J17" i="1"/>
  <c r="I17" i="1"/>
  <c r="H17" i="1"/>
  <c r="G17" i="1"/>
  <c r="F17" i="1"/>
  <c r="O16" i="1"/>
  <c r="N16" i="1"/>
  <c r="M16" i="1"/>
  <c r="L16" i="1"/>
  <c r="K16" i="1"/>
  <c r="J16" i="1"/>
  <c r="I16" i="1"/>
  <c r="H16" i="1"/>
  <c r="G16" i="1"/>
  <c r="F16" i="1"/>
  <c r="P55" i="1" l="1"/>
  <c r="P63" i="1"/>
  <c r="P34" i="1"/>
  <c r="P67" i="1"/>
  <c r="P45" i="1"/>
  <c r="P71" i="1"/>
  <c r="P59" i="1"/>
  <c r="I29" i="1"/>
  <c r="K35" i="1"/>
  <c r="P44" i="1"/>
  <c r="G47" i="1"/>
  <c r="P47" i="1" s="1"/>
  <c r="M28" i="1"/>
  <c r="P28" i="1" s="1"/>
  <c r="J29" i="1"/>
  <c r="G34" i="1"/>
  <c r="O34" i="1"/>
  <c r="L35" i="1"/>
  <c r="I40" i="1"/>
  <c r="P40" i="1" s="1"/>
  <c r="F41" i="1"/>
  <c r="P41" i="1" s="1"/>
  <c r="N41" i="1"/>
  <c r="K46" i="1"/>
  <c r="P46" i="1" s="1"/>
  <c r="H47" i="1"/>
  <c r="K33" i="1"/>
  <c r="M39" i="1"/>
  <c r="I27" i="1"/>
  <c r="P38" i="1"/>
  <c r="G45" i="1"/>
  <c r="O45" i="1"/>
  <c r="F39" i="1"/>
  <c r="P39" i="1" s="1"/>
  <c r="N39" i="1"/>
  <c r="H45" i="1"/>
  <c r="M29" i="1"/>
  <c r="G35" i="1"/>
  <c r="K47" i="1"/>
  <c r="L27" i="1"/>
  <c r="F29" i="1"/>
  <c r="P29" i="1" s="1"/>
  <c r="F33" i="1"/>
  <c r="P33" i="1" s="1"/>
  <c r="N33" i="1"/>
  <c r="H39" i="1"/>
  <c r="M40" i="1"/>
  <c r="J45" i="1"/>
  <c r="O46" i="1"/>
  <c r="J27" i="1"/>
  <c r="P27" i="1" s="1"/>
  <c r="L33" i="1"/>
  <c r="F35" i="1"/>
  <c r="P35" i="1" s="1"/>
  <c r="O35" i="1"/>
  <c r="I41" i="1"/>
</calcChain>
</file>

<file path=xl/sharedStrings.xml><?xml version="1.0" encoding="utf-8"?>
<sst xmlns="http://schemas.openxmlformats.org/spreadsheetml/2006/main" count="75" uniqueCount="43">
  <si>
    <t>OFFICE OF DOMESTIC VIOLENCE</t>
  </si>
  <si>
    <t>DIRECT-SERVICE VOLUNTEER FILE REVIEW CHECKLIST</t>
  </si>
  <si>
    <t>Center Name:</t>
  </si>
  <si>
    <t xml:space="preserve">Monitor Name: </t>
  </si>
  <si>
    <t xml:space="preserve">Monitoring Dates: </t>
  </si>
  <si>
    <t xml:space="preserve">Sample Size: </t>
  </si>
  <si>
    <t>Did the Provider have any direct-service volunteers during the monitoring scope?</t>
  </si>
  <si>
    <t>Direct-Service Volunteer File Requirements</t>
  </si>
  <si>
    <t>Volunteer Name, Title</t>
  </si>
  <si>
    <t>Direct-Service Start Date</t>
  </si>
  <si>
    <t>Direct-Service End Date</t>
  </si>
  <si>
    <t>30 Days From Date of Direct-Service Start for New Hires</t>
  </si>
  <si>
    <t>60 Days From Date of Direct-Service Start for New Hires</t>
  </si>
  <si>
    <t>90 Days From Date of Direct-Service Start for New Hires</t>
  </si>
  <si>
    <t>Total "No"s</t>
  </si>
  <si>
    <t>F = Full Review; P = Partial Review</t>
  </si>
  <si>
    <t>Valid Drivers License, if transporting participants</t>
  </si>
  <si>
    <t>Documentation of Privilege Registration (transfer to new center)</t>
  </si>
  <si>
    <t>If yes, was it completed within 30 days of direct-service start date?</t>
  </si>
  <si>
    <t>If not completed within 30 days of start, what date was it completed?</t>
  </si>
  <si>
    <t>Calculation: # of days late</t>
  </si>
  <si>
    <t>Position Description</t>
  </si>
  <si>
    <t>If yes, was it signed?</t>
  </si>
  <si>
    <t>If yes, was it dated?</t>
  </si>
  <si>
    <t>If yes, was it completed within 60 days of direct-service start date?</t>
  </si>
  <si>
    <t>If not completed within 60 days of start, what date was it completed?</t>
  </si>
  <si>
    <t>Policy &amp; Procedure Acknowledgement</t>
  </si>
  <si>
    <t>Confidentiality Policy Statement</t>
  </si>
  <si>
    <t>Drug Free Policy Statement</t>
  </si>
  <si>
    <t>New Volunteer Anti-Bullying/Anti-Harassment Training</t>
  </si>
  <si>
    <t>If yes, was it completed within 90 days of direct-service start date?</t>
  </si>
  <si>
    <t>If not completed within 90 days of start, what date was it completed?</t>
  </si>
  <si>
    <t>New Volunteer Documentation of Core Competency Training</t>
  </si>
  <si>
    <t>New Volunteer Documentation of Privilege Certification</t>
  </si>
  <si>
    <t>New Volunteer Emergency Management Plan Training</t>
  </si>
  <si>
    <t>New Volunteer Center Specific Data Security Training</t>
  </si>
  <si>
    <t>New Volunteer Conflict Resolution and De-escalation Training</t>
  </si>
  <si>
    <t>Annual 16 In-Service Training Hours</t>
  </si>
  <si>
    <t xml:space="preserve">Annual Emergency Management Plan Training </t>
  </si>
  <si>
    <t>Annual Center Specific Data Security Training</t>
  </si>
  <si>
    <t>Annual Anti-Bullying/Anti-Harassment Training</t>
  </si>
  <si>
    <t>Annual Conflict Resolution and De-escalation Training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</si>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</sst>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4" x14ac:knownFonts="1">
    <font>
      <sz val="12"/>
      <color theme="1"/>
      <name val="Times New Roman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8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sz val="8"/>
      <color rgb="FF0070C0"/>
      <name val="Arial"/>
      <family val="2"/>
    </font>
    <font>
      <b/>
      <sz val="11"/>
      <color rgb="FF7030A0"/>
      <name val="Arial"/>
      <family val="2"/>
    </font>
    <font>
      <sz val="11"/>
      <color rgb="FF7030A0"/>
      <name val="Arial"/>
      <family val="2"/>
    </font>
    <font>
      <b/>
      <sz val="11"/>
      <color rgb="FF009644"/>
      <name val="Arial"/>
      <family val="2"/>
    </font>
    <font>
      <sz val="11"/>
      <color rgb="FF009644"/>
      <name val="Arial"/>
      <family val="2"/>
    </font>
    <font>
      <sz val="8"/>
      <color rgb="FF009644"/>
      <name val="Arial"/>
      <family val="2"/>
    </font>
    <font>
      <i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 wrapText="1"/>
      <protection locked="0"/>
    </xf>
    <xf numFmtId="14" fontId="9" fillId="5" borderId="6" xfId="0" applyNumberFormat="1" applyFont="1" applyFill="1" applyBorder="1" applyAlignment="1" applyProtection="1">
      <alignment vertical="center" wrapText="1"/>
      <protection locked="0"/>
    </xf>
    <xf numFmtId="0" fontId="9" fillId="5" borderId="6" xfId="0" applyFont="1" applyFill="1" applyBorder="1" applyAlignment="1" applyProtection="1">
      <alignment horizontal="center" vertical="center" textRotation="90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textRotation="90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6" fillId="0" borderId="6" xfId="0" applyNumberFormat="1" applyFont="1" applyBorder="1" applyAlignment="1" applyProtection="1">
      <alignment horizontal="center" vertical="center" wrapText="1"/>
      <protection locked="0"/>
    </xf>
    <xf numFmtId="164" fontId="18" fillId="0" borderId="6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" fontId="22" fillId="8" borderId="6" xfId="0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20" fillId="0" borderId="2" xfId="0" applyFont="1" applyBorder="1" applyAlignment="1">
      <alignment horizontal="left" vertical="center" indent="4"/>
    </xf>
    <xf numFmtId="0" fontId="20" fillId="0" borderId="3" xfId="0" applyFont="1" applyBorder="1" applyAlignment="1">
      <alignment horizontal="left" vertical="center" indent="4"/>
    </xf>
    <xf numFmtId="0" fontId="20" fillId="0" borderId="4" xfId="0" applyFont="1" applyBorder="1" applyAlignment="1">
      <alignment horizontal="left" vertical="center" indent="4"/>
    </xf>
    <xf numFmtId="0" fontId="21" fillId="8" borderId="2" xfId="0" applyFont="1" applyFill="1" applyBorder="1" applyAlignment="1">
      <alignment horizontal="right" vertical="center"/>
    </xf>
    <xf numFmtId="0" fontId="21" fillId="8" borderId="3" xfId="0" applyFont="1" applyFill="1" applyBorder="1" applyAlignment="1">
      <alignment horizontal="right" vertical="center"/>
    </xf>
    <xf numFmtId="0" fontId="21" fillId="8" borderId="4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indent="2"/>
    </xf>
    <xf numFmtId="0" fontId="20" fillId="0" borderId="3" xfId="0" applyFont="1" applyBorder="1" applyAlignment="1">
      <alignment horizontal="left" vertical="center" indent="2"/>
    </xf>
    <xf numFmtId="0" fontId="20" fillId="0" borderId="4" xfId="0" applyFont="1" applyBorder="1" applyAlignment="1">
      <alignment horizontal="left" vertical="center" indent="2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14237-E231-4541-83E6-C9293802AE05}">
  <sheetPr>
    <tabColor theme="4"/>
    <pageSetUpPr fitToPage="1"/>
  </sheetPr>
  <dimension ref="A1:Q81"/>
  <sheetViews>
    <sheetView tabSelected="1" topLeftCell="A52" zoomScale="90" zoomScaleNormal="90" workbookViewId="0">
      <selection activeCell="G11" sqref="G11"/>
    </sheetView>
  </sheetViews>
  <sheetFormatPr defaultColWidth="8.09765625" defaultRowHeight="13.8" x14ac:dyDescent="0.3"/>
  <cols>
    <col min="1" max="1" width="33.69921875" style="3" customWidth="1"/>
    <col min="2" max="2" width="8.59765625" style="3" bestFit="1" customWidth="1"/>
    <col min="3" max="3" width="13.09765625" style="3" customWidth="1"/>
    <col min="4" max="4" width="7.19921875" style="3" customWidth="1"/>
    <col min="5" max="5" width="5.19921875" style="3" customWidth="1"/>
    <col min="6" max="15" width="7.3984375" style="3" customWidth="1"/>
    <col min="16" max="16" width="7.3984375" style="1" customWidth="1"/>
    <col min="17" max="16384" width="8.09765625" style="3"/>
  </cols>
  <sheetData>
    <row r="1" spans="1:17" s="2" customFormat="1" ht="14.25" customHeight="1" x14ac:dyDescent="0.3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"/>
    </row>
    <row r="2" spans="1:17" s="2" customFormat="1" ht="14.25" customHeight="1" x14ac:dyDescent="0.3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1"/>
    </row>
    <row r="3" spans="1:17" ht="14.25" customHeight="1" x14ac:dyDescent="0.3">
      <c r="D3" s="4"/>
      <c r="G3" s="100"/>
      <c r="H3" s="100"/>
      <c r="I3" s="100"/>
      <c r="J3" s="100"/>
      <c r="K3" s="100"/>
      <c r="L3" s="100"/>
      <c r="M3" s="100"/>
      <c r="N3" s="100"/>
      <c r="O3" s="100"/>
    </row>
    <row r="4" spans="1:17" ht="14.25" customHeight="1" x14ac:dyDescent="0.3"/>
    <row r="5" spans="1:17" s="2" customFormat="1" ht="14.25" customHeight="1" x14ac:dyDescent="0.3">
      <c r="A5" s="5" t="s">
        <v>2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  <c r="Q5" s="8"/>
    </row>
    <row r="6" spans="1:17" s="11" customFormat="1" ht="14.25" customHeight="1" x14ac:dyDescent="0.3">
      <c r="A6" s="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4"/>
      <c r="P6" s="1"/>
    </row>
    <row r="7" spans="1:17" s="2" customFormat="1" ht="14.25" customHeight="1" x14ac:dyDescent="0.3">
      <c r="A7" s="5" t="s">
        <v>3</v>
      </c>
      <c r="B7" s="101"/>
      <c r="C7" s="101"/>
      <c r="D7" s="101"/>
      <c r="F7" s="8"/>
      <c r="G7" s="12" t="s">
        <v>4</v>
      </c>
      <c r="H7" s="102"/>
      <c r="I7" s="102"/>
      <c r="J7" s="102"/>
      <c r="K7" s="102"/>
      <c r="L7" s="102"/>
      <c r="M7" s="102"/>
      <c r="P7" s="1"/>
    </row>
    <row r="8" spans="1:17" s="11" customFormat="1" ht="14.25" customHeight="1" x14ac:dyDescent="0.3">
      <c r="A8" s="4"/>
      <c r="B8" s="9"/>
      <c r="C8" s="9"/>
      <c r="D8" s="9"/>
      <c r="E8" s="4"/>
      <c r="F8" s="13"/>
      <c r="G8" s="4"/>
      <c r="H8" s="4"/>
      <c r="I8" s="4"/>
      <c r="J8" s="4"/>
      <c r="K8" s="4"/>
      <c r="L8" s="4"/>
      <c r="O8" s="13"/>
      <c r="P8" s="1"/>
    </row>
    <row r="9" spans="1:17" s="11" customFormat="1" ht="14.25" customHeight="1" x14ac:dyDescent="0.3">
      <c r="A9" s="5" t="s">
        <v>5</v>
      </c>
      <c r="B9" s="102"/>
      <c r="C9" s="102"/>
      <c r="D9" s="9"/>
      <c r="E9" s="4"/>
      <c r="F9" s="13"/>
      <c r="G9" s="4"/>
      <c r="H9" s="4"/>
      <c r="I9" s="4"/>
      <c r="J9" s="4"/>
      <c r="K9" s="4"/>
      <c r="L9" s="4"/>
      <c r="O9" s="13"/>
      <c r="P9" s="1"/>
    </row>
    <row r="10" spans="1:17" s="15" customFormat="1" ht="14.25" customHeight="1" x14ac:dyDescent="0.3">
      <c r="A10" s="14"/>
      <c r="P10" s="1"/>
    </row>
    <row r="11" spans="1:17" s="15" customFormat="1" ht="24" customHeight="1" x14ac:dyDescent="0.3">
      <c r="A11" s="85" t="s">
        <v>6</v>
      </c>
      <c r="B11" s="86"/>
      <c r="C11" s="86"/>
      <c r="D11" s="86"/>
      <c r="E11" s="86"/>
      <c r="F11" s="87"/>
      <c r="G11" s="16"/>
      <c r="N11" s="1"/>
    </row>
    <row r="12" spans="1:17" s="19" customFormat="1" ht="129" customHeight="1" x14ac:dyDescent="0.3">
      <c r="A12" s="88" t="s">
        <v>7</v>
      </c>
      <c r="B12" s="89"/>
      <c r="C12" s="89"/>
      <c r="D12" s="89"/>
      <c r="E12" s="17" t="s">
        <v>8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"/>
    </row>
    <row r="13" spans="1:17" s="19" customFormat="1" ht="3" customHeight="1" x14ac:dyDescent="0.3">
      <c r="A13" s="20"/>
      <c r="B13" s="20"/>
      <c r="C13" s="20"/>
      <c r="D13" s="21"/>
      <c r="E13" s="22"/>
      <c r="F13" s="21"/>
      <c r="G13" s="23"/>
      <c r="H13" s="23"/>
      <c r="I13" s="23"/>
      <c r="J13" s="23"/>
      <c r="K13" s="23"/>
      <c r="L13" s="23"/>
      <c r="M13" s="23"/>
      <c r="N13" s="24"/>
      <c r="O13" s="24"/>
      <c r="P13" s="1"/>
    </row>
    <row r="14" spans="1:17" s="19" customFormat="1" ht="14.25" customHeight="1" x14ac:dyDescent="0.3">
      <c r="A14" s="90" t="s">
        <v>9</v>
      </c>
      <c r="B14" s="91"/>
      <c r="C14" s="91"/>
      <c r="D14" s="91"/>
      <c r="E14" s="92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1"/>
    </row>
    <row r="15" spans="1:17" s="19" customFormat="1" ht="14.25" customHeight="1" x14ac:dyDescent="0.3">
      <c r="A15" s="90" t="s">
        <v>10</v>
      </c>
      <c r="B15" s="91"/>
      <c r="C15" s="91"/>
      <c r="D15" s="91"/>
      <c r="E15" s="92"/>
      <c r="F15" s="26"/>
      <c r="G15" s="27"/>
      <c r="H15" s="27"/>
      <c r="I15" s="27"/>
      <c r="J15" s="27"/>
      <c r="K15" s="27"/>
      <c r="L15" s="27"/>
      <c r="M15" s="27"/>
      <c r="N15" s="26"/>
      <c r="O15" s="26"/>
      <c r="P15" s="1"/>
    </row>
    <row r="16" spans="1:17" s="30" customFormat="1" ht="14.25" customHeight="1" x14ac:dyDescent="0.3">
      <c r="A16" s="93" t="s">
        <v>11</v>
      </c>
      <c r="B16" s="94"/>
      <c r="C16" s="94"/>
      <c r="D16" s="94"/>
      <c r="E16" s="95"/>
      <c r="F16" s="28">
        <f t="shared" ref="F16:O16" si="0">F14+30</f>
        <v>30</v>
      </c>
      <c r="G16" s="28">
        <f t="shared" si="0"/>
        <v>30</v>
      </c>
      <c r="H16" s="28">
        <f t="shared" si="0"/>
        <v>30</v>
      </c>
      <c r="I16" s="28">
        <f t="shared" si="0"/>
        <v>30</v>
      </c>
      <c r="J16" s="28">
        <f t="shared" si="0"/>
        <v>30</v>
      </c>
      <c r="K16" s="28">
        <f t="shared" si="0"/>
        <v>30</v>
      </c>
      <c r="L16" s="28">
        <f t="shared" si="0"/>
        <v>30</v>
      </c>
      <c r="M16" s="28">
        <f t="shared" si="0"/>
        <v>30</v>
      </c>
      <c r="N16" s="28">
        <f t="shared" si="0"/>
        <v>30</v>
      </c>
      <c r="O16" s="28">
        <f t="shared" si="0"/>
        <v>30</v>
      </c>
      <c r="P16" s="29"/>
    </row>
    <row r="17" spans="1:16" s="19" customFormat="1" ht="14.25" customHeight="1" x14ac:dyDescent="0.3">
      <c r="A17" s="96" t="s">
        <v>12</v>
      </c>
      <c r="B17" s="97"/>
      <c r="C17" s="97"/>
      <c r="D17" s="97"/>
      <c r="E17" s="98"/>
      <c r="F17" s="31">
        <f t="shared" ref="F17:O17" si="1">F14+60</f>
        <v>60</v>
      </c>
      <c r="G17" s="31">
        <f t="shared" si="1"/>
        <v>60</v>
      </c>
      <c r="H17" s="31">
        <f t="shared" si="1"/>
        <v>60</v>
      </c>
      <c r="I17" s="31">
        <f t="shared" si="1"/>
        <v>60</v>
      </c>
      <c r="J17" s="31">
        <f t="shared" si="1"/>
        <v>60</v>
      </c>
      <c r="K17" s="31">
        <f t="shared" si="1"/>
        <v>60</v>
      </c>
      <c r="L17" s="31">
        <f t="shared" si="1"/>
        <v>60</v>
      </c>
      <c r="M17" s="31">
        <f t="shared" si="1"/>
        <v>60</v>
      </c>
      <c r="N17" s="31">
        <f t="shared" si="1"/>
        <v>60</v>
      </c>
      <c r="O17" s="31">
        <f t="shared" si="1"/>
        <v>60</v>
      </c>
      <c r="P17" s="1"/>
    </row>
    <row r="18" spans="1:16" s="33" customFormat="1" ht="14.25" customHeight="1" x14ac:dyDescent="0.3">
      <c r="A18" s="75" t="s">
        <v>13</v>
      </c>
      <c r="B18" s="76"/>
      <c r="C18" s="76"/>
      <c r="D18" s="76"/>
      <c r="E18" s="77"/>
      <c r="F18" s="32">
        <f t="shared" ref="F18:O18" si="2">F14+90</f>
        <v>90</v>
      </c>
      <c r="G18" s="32">
        <f t="shared" si="2"/>
        <v>90</v>
      </c>
      <c r="H18" s="32">
        <f t="shared" si="2"/>
        <v>90</v>
      </c>
      <c r="I18" s="32">
        <f t="shared" si="2"/>
        <v>90</v>
      </c>
      <c r="J18" s="32">
        <f t="shared" si="2"/>
        <v>90</v>
      </c>
      <c r="K18" s="32">
        <f t="shared" si="2"/>
        <v>90</v>
      </c>
      <c r="L18" s="32">
        <f t="shared" si="2"/>
        <v>90</v>
      </c>
      <c r="M18" s="32">
        <f t="shared" si="2"/>
        <v>90</v>
      </c>
      <c r="N18" s="32">
        <f t="shared" si="2"/>
        <v>90</v>
      </c>
      <c r="O18" s="32">
        <f t="shared" si="2"/>
        <v>90</v>
      </c>
      <c r="P18" s="78" t="s">
        <v>14</v>
      </c>
    </row>
    <row r="19" spans="1:16" ht="14.25" customHeight="1" x14ac:dyDescent="0.3">
      <c r="A19" s="79" t="s">
        <v>15</v>
      </c>
      <c r="B19" s="80"/>
      <c r="C19" s="80"/>
      <c r="D19" s="80"/>
      <c r="E19" s="81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78"/>
    </row>
    <row r="20" spans="1:16" s="19" customFormat="1" ht="3" customHeight="1" x14ac:dyDescent="0.3">
      <c r="A20" s="20"/>
      <c r="B20" s="20"/>
      <c r="C20" s="20"/>
      <c r="D20" s="21"/>
      <c r="E20" s="22"/>
      <c r="F20" s="21"/>
      <c r="G20" s="23"/>
      <c r="H20" s="23"/>
      <c r="I20" s="23"/>
      <c r="J20" s="23"/>
      <c r="K20" s="23"/>
      <c r="L20" s="23"/>
      <c r="M20" s="23"/>
      <c r="N20" s="24"/>
      <c r="O20" s="24"/>
      <c r="P20" s="35"/>
    </row>
    <row r="21" spans="1:16" ht="14.25" customHeight="1" x14ac:dyDescent="0.3">
      <c r="A21" s="63" t="s">
        <v>16</v>
      </c>
      <c r="B21" s="64"/>
      <c r="C21" s="64"/>
      <c r="D21" s="64"/>
      <c r="E21" s="65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>
        <f>COUNTIF(F21:O21, "No")</f>
        <v>0</v>
      </c>
    </row>
    <row r="22" spans="1:16" ht="14.25" customHeight="1" x14ac:dyDescent="0.3">
      <c r="A22" s="82" t="s">
        <v>17</v>
      </c>
      <c r="B22" s="83"/>
      <c r="C22" s="83"/>
      <c r="D22" s="83"/>
      <c r="E22" s="84"/>
      <c r="F22" s="36" t="str">
        <f t="shared" ref="F22:O22" si="3">IF(F19="P","N/A","-")</f>
        <v>-</v>
      </c>
      <c r="G22" s="36" t="str">
        <f t="shared" si="3"/>
        <v>-</v>
      </c>
      <c r="H22" s="36" t="str">
        <f t="shared" si="3"/>
        <v>-</v>
      </c>
      <c r="I22" s="36" t="str">
        <f t="shared" si="3"/>
        <v>-</v>
      </c>
      <c r="J22" s="36" t="str">
        <f t="shared" si="3"/>
        <v>-</v>
      </c>
      <c r="K22" s="36" t="str">
        <f t="shared" si="3"/>
        <v>-</v>
      </c>
      <c r="L22" s="36" t="str">
        <f t="shared" si="3"/>
        <v>-</v>
      </c>
      <c r="M22" s="36" t="str">
        <f t="shared" si="3"/>
        <v>-</v>
      </c>
      <c r="N22" s="36" t="str">
        <f t="shared" si="3"/>
        <v>-</v>
      </c>
      <c r="O22" s="36" t="str">
        <f t="shared" si="3"/>
        <v>-</v>
      </c>
      <c r="P22" s="37">
        <f>COUNTIF(F22:O22, "No")</f>
        <v>0</v>
      </c>
    </row>
    <row r="23" spans="1:16" ht="14.25" customHeight="1" x14ac:dyDescent="0.3">
      <c r="A23" s="69" t="s">
        <v>18</v>
      </c>
      <c r="B23" s="70"/>
      <c r="C23" s="70"/>
      <c r="D23" s="70"/>
      <c r="E23" s="71"/>
      <c r="F23" s="36" t="str">
        <f t="shared" ref="F23:O23" si="4">IF(F22="N","N/A",IF(F22="NOT YET","N/A",IF(F22="N/A","N/A","-")))</f>
        <v>-</v>
      </c>
      <c r="G23" s="36" t="str">
        <f t="shared" si="4"/>
        <v>-</v>
      </c>
      <c r="H23" s="36" t="str">
        <f t="shared" si="4"/>
        <v>-</v>
      </c>
      <c r="I23" s="36" t="str">
        <f t="shared" si="4"/>
        <v>-</v>
      </c>
      <c r="J23" s="36" t="str">
        <f t="shared" si="4"/>
        <v>-</v>
      </c>
      <c r="K23" s="36" t="str">
        <f t="shared" si="4"/>
        <v>-</v>
      </c>
      <c r="L23" s="36" t="str">
        <f t="shared" si="4"/>
        <v>-</v>
      </c>
      <c r="M23" s="36" t="str">
        <f t="shared" si="4"/>
        <v>-</v>
      </c>
      <c r="N23" s="36" t="str">
        <f t="shared" si="4"/>
        <v>-</v>
      </c>
      <c r="O23" s="36" t="str">
        <f t="shared" si="4"/>
        <v>-</v>
      </c>
      <c r="P23" s="37">
        <f>COUNTIF(F23:O23, "No")</f>
        <v>0</v>
      </c>
    </row>
    <row r="24" spans="1:16" ht="14.25" customHeight="1" x14ac:dyDescent="0.3">
      <c r="A24" s="57" t="s">
        <v>19</v>
      </c>
      <c r="B24" s="58"/>
      <c r="C24" s="58"/>
      <c r="D24" s="58"/>
      <c r="E24" s="59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9"/>
    </row>
    <row r="25" spans="1:16" s="42" customFormat="1" ht="14.25" customHeight="1" x14ac:dyDescent="0.3">
      <c r="A25" s="60" t="s">
        <v>20</v>
      </c>
      <c r="B25" s="61"/>
      <c r="C25" s="61"/>
      <c r="D25" s="61"/>
      <c r="E25" s="62"/>
      <c r="F25" s="40" t="str">
        <f t="shared" ref="F25:O25" si="5">IF(F24&gt;0,F24-F16," ")</f>
        <v xml:space="preserve"> </v>
      </c>
      <c r="G25" s="40" t="str">
        <f t="shared" si="5"/>
        <v xml:space="preserve"> </v>
      </c>
      <c r="H25" s="40" t="str">
        <f t="shared" si="5"/>
        <v xml:space="preserve"> </v>
      </c>
      <c r="I25" s="40" t="str">
        <f t="shared" si="5"/>
        <v xml:space="preserve"> </v>
      </c>
      <c r="J25" s="40" t="str">
        <f t="shared" si="5"/>
        <v xml:space="preserve"> </v>
      </c>
      <c r="K25" s="40" t="str">
        <f t="shared" si="5"/>
        <v xml:space="preserve"> </v>
      </c>
      <c r="L25" s="40" t="str">
        <f t="shared" si="5"/>
        <v xml:space="preserve"> </v>
      </c>
      <c r="M25" s="40" t="str">
        <f t="shared" si="5"/>
        <v xml:space="preserve"> </v>
      </c>
      <c r="N25" s="40" t="str">
        <f t="shared" si="5"/>
        <v xml:space="preserve"> </v>
      </c>
      <c r="O25" s="40" t="str">
        <f t="shared" si="5"/>
        <v xml:space="preserve"> </v>
      </c>
      <c r="P25" s="41"/>
    </row>
    <row r="26" spans="1:16" ht="14.25" customHeight="1" x14ac:dyDescent="0.3">
      <c r="A26" s="72" t="s">
        <v>21</v>
      </c>
      <c r="B26" s="73"/>
      <c r="C26" s="73"/>
      <c r="D26" s="73"/>
      <c r="E26" s="74"/>
      <c r="F26" s="36" t="str">
        <f t="shared" ref="F26:O26" si="6">IF(F13="P","N/A","-")</f>
        <v>-</v>
      </c>
      <c r="G26" s="36" t="str">
        <f t="shared" si="6"/>
        <v>-</v>
      </c>
      <c r="H26" s="36" t="str">
        <f t="shared" si="6"/>
        <v>-</v>
      </c>
      <c r="I26" s="36" t="str">
        <f t="shared" si="6"/>
        <v>-</v>
      </c>
      <c r="J26" s="36" t="str">
        <f t="shared" si="6"/>
        <v>-</v>
      </c>
      <c r="K26" s="36" t="str">
        <f t="shared" si="6"/>
        <v>-</v>
      </c>
      <c r="L26" s="36" t="str">
        <f t="shared" si="6"/>
        <v>-</v>
      </c>
      <c r="M26" s="36" t="str">
        <f t="shared" si="6"/>
        <v>-</v>
      </c>
      <c r="N26" s="36" t="str">
        <f t="shared" si="6"/>
        <v>-</v>
      </c>
      <c r="O26" s="36" t="str">
        <f t="shared" si="6"/>
        <v>-</v>
      </c>
      <c r="P26" s="37">
        <f>COUNTIF(F26:O26, "No")</f>
        <v>0</v>
      </c>
    </row>
    <row r="27" spans="1:16" ht="14.25" customHeight="1" x14ac:dyDescent="0.3">
      <c r="A27" s="69" t="s">
        <v>22</v>
      </c>
      <c r="B27" s="70"/>
      <c r="C27" s="70"/>
      <c r="D27" s="70"/>
      <c r="E27" s="71"/>
      <c r="F27" s="36" t="str">
        <f t="shared" ref="F27:O27" si="7">IF(F26="N","N/A",IF(F26="NOT YET","N/A",IF(F26="N/A","N/A","-")))</f>
        <v>-</v>
      </c>
      <c r="G27" s="36" t="str">
        <f t="shared" si="7"/>
        <v>-</v>
      </c>
      <c r="H27" s="36" t="str">
        <f t="shared" si="7"/>
        <v>-</v>
      </c>
      <c r="I27" s="36" t="str">
        <f t="shared" si="7"/>
        <v>-</v>
      </c>
      <c r="J27" s="36" t="str">
        <f t="shared" si="7"/>
        <v>-</v>
      </c>
      <c r="K27" s="36" t="str">
        <f t="shared" si="7"/>
        <v>-</v>
      </c>
      <c r="L27" s="36" t="str">
        <f t="shared" si="7"/>
        <v>-</v>
      </c>
      <c r="M27" s="36" t="str">
        <f t="shared" si="7"/>
        <v>-</v>
      </c>
      <c r="N27" s="36" t="str">
        <f t="shared" si="7"/>
        <v>-</v>
      </c>
      <c r="O27" s="36" t="str">
        <f t="shared" si="7"/>
        <v>-</v>
      </c>
      <c r="P27" s="37">
        <f>COUNTIF(F27:O27, "No")</f>
        <v>0</v>
      </c>
    </row>
    <row r="28" spans="1:16" ht="14.25" customHeight="1" x14ac:dyDescent="0.3">
      <c r="A28" s="69" t="s">
        <v>23</v>
      </c>
      <c r="B28" s="70"/>
      <c r="C28" s="70"/>
      <c r="D28" s="70"/>
      <c r="E28" s="71"/>
      <c r="F28" s="36" t="str">
        <f t="shared" ref="F28:O28" si="8">IF(F26="N","N/A",IF(F26="NOT YET","N/A",IF(F26="N/A","N/A","-")))</f>
        <v>-</v>
      </c>
      <c r="G28" s="36" t="str">
        <f t="shared" si="8"/>
        <v>-</v>
      </c>
      <c r="H28" s="36" t="str">
        <f t="shared" si="8"/>
        <v>-</v>
      </c>
      <c r="I28" s="36" t="str">
        <f t="shared" si="8"/>
        <v>-</v>
      </c>
      <c r="J28" s="36" t="str">
        <f t="shared" si="8"/>
        <v>-</v>
      </c>
      <c r="K28" s="36" t="str">
        <f t="shared" si="8"/>
        <v>-</v>
      </c>
      <c r="L28" s="36" t="str">
        <f t="shared" si="8"/>
        <v>-</v>
      </c>
      <c r="M28" s="36" t="str">
        <f t="shared" si="8"/>
        <v>-</v>
      </c>
      <c r="N28" s="36" t="str">
        <f t="shared" si="8"/>
        <v>-</v>
      </c>
      <c r="O28" s="36" t="str">
        <f t="shared" si="8"/>
        <v>-</v>
      </c>
      <c r="P28" s="37">
        <f>COUNTIF(F28:O28, "No")</f>
        <v>0</v>
      </c>
    </row>
    <row r="29" spans="1:16" ht="14.25" customHeight="1" x14ac:dyDescent="0.3">
      <c r="A29" s="69" t="s">
        <v>24</v>
      </c>
      <c r="B29" s="70"/>
      <c r="C29" s="70"/>
      <c r="D29" s="70"/>
      <c r="E29" s="71"/>
      <c r="F29" s="36" t="str">
        <f t="shared" ref="F29:O29" si="9">IF(F26="N","N/A",IF(F26="NOT YET","N/A",IF(F26="N/A","N/A","-")))</f>
        <v>-</v>
      </c>
      <c r="G29" s="36" t="str">
        <f t="shared" si="9"/>
        <v>-</v>
      </c>
      <c r="H29" s="36" t="str">
        <f t="shared" si="9"/>
        <v>-</v>
      </c>
      <c r="I29" s="36" t="str">
        <f t="shared" si="9"/>
        <v>-</v>
      </c>
      <c r="J29" s="36" t="str">
        <f t="shared" si="9"/>
        <v>-</v>
      </c>
      <c r="K29" s="36" t="str">
        <f t="shared" si="9"/>
        <v>-</v>
      </c>
      <c r="L29" s="36" t="str">
        <f t="shared" si="9"/>
        <v>-</v>
      </c>
      <c r="M29" s="36" t="str">
        <f t="shared" si="9"/>
        <v>-</v>
      </c>
      <c r="N29" s="36" t="str">
        <f t="shared" si="9"/>
        <v>-</v>
      </c>
      <c r="O29" s="36" t="str">
        <f t="shared" si="9"/>
        <v>-</v>
      </c>
      <c r="P29" s="37">
        <f>COUNTIF(F29:O29, "No")</f>
        <v>0</v>
      </c>
    </row>
    <row r="30" spans="1:16" ht="14.25" customHeight="1" x14ac:dyDescent="0.3">
      <c r="A30" s="57" t="s">
        <v>25</v>
      </c>
      <c r="B30" s="58"/>
      <c r="C30" s="58"/>
      <c r="D30" s="58"/>
      <c r="E30" s="59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9"/>
    </row>
    <row r="31" spans="1:16" s="42" customFormat="1" ht="14.25" customHeight="1" x14ac:dyDescent="0.3">
      <c r="A31" s="60" t="s">
        <v>20</v>
      </c>
      <c r="B31" s="61"/>
      <c r="C31" s="61"/>
      <c r="D31" s="61"/>
      <c r="E31" s="62"/>
      <c r="F31" s="40" t="str">
        <f t="shared" ref="F31:O31" si="10">IF(F30&gt;0,F30-F17," ")</f>
        <v xml:space="preserve"> </v>
      </c>
      <c r="G31" s="40" t="str">
        <f t="shared" si="10"/>
        <v xml:space="preserve"> </v>
      </c>
      <c r="H31" s="40" t="str">
        <f t="shared" si="10"/>
        <v xml:space="preserve"> </v>
      </c>
      <c r="I31" s="40" t="str">
        <f t="shared" si="10"/>
        <v xml:space="preserve"> </v>
      </c>
      <c r="J31" s="40" t="str">
        <f t="shared" si="10"/>
        <v xml:space="preserve"> </v>
      </c>
      <c r="K31" s="40" t="str">
        <f t="shared" si="10"/>
        <v xml:space="preserve"> </v>
      </c>
      <c r="L31" s="40" t="str">
        <f t="shared" si="10"/>
        <v xml:space="preserve"> </v>
      </c>
      <c r="M31" s="40" t="str">
        <f t="shared" si="10"/>
        <v xml:space="preserve"> </v>
      </c>
      <c r="N31" s="40" t="str">
        <f t="shared" si="10"/>
        <v xml:space="preserve"> </v>
      </c>
      <c r="O31" s="40" t="str">
        <f t="shared" si="10"/>
        <v xml:space="preserve"> </v>
      </c>
      <c r="P31" s="41"/>
    </row>
    <row r="32" spans="1:16" ht="14.25" customHeight="1" x14ac:dyDescent="0.3">
      <c r="A32" s="72" t="s">
        <v>26</v>
      </c>
      <c r="B32" s="73"/>
      <c r="C32" s="73"/>
      <c r="D32" s="73"/>
      <c r="E32" s="74"/>
      <c r="F32" s="36" t="str">
        <f t="shared" ref="F32:O32" si="11">IF(F19="P","N/A","-")</f>
        <v>-</v>
      </c>
      <c r="G32" s="36" t="str">
        <f t="shared" si="11"/>
        <v>-</v>
      </c>
      <c r="H32" s="36" t="str">
        <f t="shared" si="11"/>
        <v>-</v>
      </c>
      <c r="I32" s="36" t="str">
        <f t="shared" si="11"/>
        <v>-</v>
      </c>
      <c r="J32" s="36" t="str">
        <f t="shared" si="11"/>
        <v>-</v>
      </c>
      <c r="K32" s="36" t="str">
        <f t="shared" si="11"/>
        <v>-</v>
      </c>
      <c r="L32" s="36" t="str">
        <f t="shared" si="11"/>
        <v>-</v>
      </c>
      <c r="M32" s="36" t="str">
        <f t="shared" si="11"/>
        <v>-</v>
      </c>
      <c r="N32" s="36" t="str">
        <f t="shared" si="11"/>
        <v>-</v>
      </c>
      <c r="O32" s="36" t="str">
        <f t="shared" si="11"/>
        <v>-</v>
      </c>
      <c r="P32" s="37">
        <f>COUNTIF(F32:O32, "No")</f>
        <v>0</v>
      </c>
    </row>
    <row r="33" spans="1:16" ht="14.25" customHeight="1" x14ac:dyDescent="0.3">
      <c r="A33" s="69" t="s">
        <v>22</v>
      </c>
      <c r="B33" s="70"/>
      <c r="C33" s="70"/>
      <c r="D33" s="70"/>
      <c r="E33" s="71"/>
      <c r="F33" s="36" t="str">
        <f t="shared" ref="F33:O33" si="12">IF(F32="N","N/A",IF(F32="NOT YET","N/A",IF(F32="N/A","N/A","-")))</f>
        <v>-</v>
      </c>
      <c r="G33" s="36" t="str">
        <f t="shared" si="12"/>
        <v>-</v>
      </c>
      <c r="H33" s="36" t="str">
        <f t="shared" si="12"/>
        <v>-</v>
      </c>
      <c r="I33" s="36" t="str">
        <f t="shared" si="12"/>
        <v>-</v>
      </c>
      <c r="J33" s="36" t="str">
        <f t="shared" si="12"/>
        <v>-</v>
      </c>
      <c r="K33" s="36" t="str">
        <f t="shared" si="12"/>
        <v>-</v>
      </c>
      <c r="L33" s="36" t="str">
        <f t="shared" si="12"/>
        <v>-</v>
      </c>
      <c r="M33" s="36" t="str">
        <f t="shared" si="12"/>
        <v>-</v>
      </c>
      <c r="N33" s="36" t="str">
        <f t="shared" si="12"/>
        <v>-</v>
      </c>
      <c r="O33" s="36" t="str">
        <f t="shared" si="12"/>
        <v>-</v>
      </c>
      <c r="P33" s="37">
        <f>COUNTIF(F33:O33, "No")</f>
        <v>0</v>
      </c>
    </row>
    <row r="34" spans="1:16" ht="14.25" customHeight="1" x14ac:dyDescent="0.3">
      <c r="A34" s="69" t="s">
        <v>23</v>
      </c>
      <c r="B34" s="70"/>
      <c r="C34" s="70"/>
      <c r="D34" s="70"/>
      <c r="E34" s="71"/>
      <c r="F34" s="36" t="str">
        <f t="shared" ref="F34:O34" si="13">IF(F32="N","N/A",IF(F32="NOT YET","N/A",IF(F32="N/A","N/A","-")))</f>
        <v>-</v>
      </c>
      <c r="G34" s="36" t="str">
        <f t="shared" si="13"/>
        <v>-</v>
      </c>
      <c r="H34" s="36" t="str">
        <f t="shared" si="13"/>
        <v>-</v>
      </c>
      <c r="I34" s="36" t="str">
        <f t="shared" si="13"/>
        <v>-</v>
      </c>
      <c r="J34" s="36" t="str">
        <f t="shared" si="13"/>
        <v>-</v>
      </c>
      <c r="K34" s="36" t="str">
        <f t="shared" si="13"/>
        <v>-</v>
      </c>
      <c r="L34" s="36" t="str">
        <f t="shared" si="13"/>
        <v>-</v>
      </c>
      <c r="M34" s="36" t="str">
        <f t="shared" si="13"/>
        <v>-</v>
      </c>
      <c r="N34" s="36" t="str">
        <f t="shared" si="13"/>
        <v>-</v>
      </c>
      <c r="O34" s="36" t="str">
        <f t="shared" si="13"/>
        <v>-</v>
      </c>
      <c r="P34" s="37">
        <f>COUNTIF(F34:O34, "No")</f>
        <v>0</v>
      </c>
    </row>
    <row r="35" spans="1:16" ht="14.25" customHeight="1" x14ac:dyDescent="0.3">
      <c r="A35" s="69" t="s">
        <v>24</v>
      </c>
      <c r="B35" s="70"/>
      <c r="C35" s="70"/>
      <c r="D35" s="70"/>
      <c r="E35" s="71"/>
      <c r="F35" s="36" t="str">
        <f t="shared" ref="F35:O35" si="14">IF(F32="N","N/A",IF(F32="NOT YET","N/A",IF(F32="N/A","N/A","-")))</f>
        <v>-</v>
      </c>
      <c r="G35" s="36" t="str">
        <f t="shared" si="14"/>
        <v>-</v>
      </c>
      <c r="H35" s="36" t="str">
        <f t="shared" si="14"/>
        <v>-</v>
      </c>
      <c r="I35" s="36" t="str">
        <f t="shared" si="14"/>
        <v>-</v>
      </c>
      <c r="J35" s="36" t="str">
        <f t="shared" si="14"/>
        <v>-</v>
      </c>
      <c r="K35" s="36" t="str">
        <f t="shared" si="14"/>
        <v>-</v>
      </c>
      <c r="L35" s="36" t="str">
        <f t="shared" si="14"/>
        <v>-</v>
      </c>
      <c r="M35" s="36" t="str">
        <f t="shared" si="14"/>
        <v>-</v>
      </c>
      <c r="N35" s="36" t="str">
        <f t="shared" si="14"/>
        <v>-</v>
      </c>
      <c r="O35" s="36" t="str">
        <f t="shared" si="14"/>
        <v>-</v>
      </c>
      <c r="P35" s="37">
        <f>COUNTIF(F35:O35, "No")</f>
        <v>0</v>
      </c>
    </row>
    <row r="36" spans="1:16" ht="14.25" customHeight="1" x14ac:dyDescent="0.3">
      <c r="A36" s="57" t="s">
        <v>25</v>
      </c>
      <c r="B36" s="58"/>
      <c r="C36" s="58"/>
      <c r="D36" s="58"/>
      <c r="E36" s="59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9"/>
    </row>
    <row r="37" spans="1:16" s="42" customFormat="1" ht="14.25" customHeight="1" x14ac:dyDescent="0.3">
      <c r="A37" s="60" t="s">
        <v>20</v>
      </c>
      <c r="B37" s="61"/>
      <c r="C37" s="61"/>
      <c r="D37" s="61"/>
      <c r="E37" s="62"/>
      <c r="F37" s="40" t="str">
        <f t="shared" ref="F37:O37" si="15">IF(F36&gt;0,F36-F17," ")</f>
        <v xml:space="preserve"> </v>
      </c>
      <c r="G37" s="40" t="str">
        <f t="shared" si="15"/>
        <v xml:space="preserve"> </v>
      </c>
      <c r="H37" s="40" t="str">
        <f t="shared" si="15"/>
        <v xml:space="preserve"> </v>
      </c>
      <c r="I37" s="40" t="str">
        <f t="shared" si="15"/>
        <v xml:space="preserve"> </v>
      </c>
      <c r="J37" s="40" t="str">
        <f t="shared" si="15"/>
        <v xml:space="preserve"> </v>
      </c>
      <c r="K37" s="40" t="str">
        <f t="shared" si="15"/>
        <v xml:space="preserve"> </v>
      </c>
      <c r="L37" s="40" t="str">
        <f t="shared" si="15"/>
        <v xml:space="preserve"> </v>
      </c>
      <c r="M37" s="40" t="str">
        <f t="shared" si="15"/>
        <v xml:space="preserve"> </v>
      </c>
      <c r="N37" s="40" t="str">
        <f t="shared" si="15"/>
        <v xml:space="preserve"> </v>
      </c>
      <c r="O37" s="40" t="str">
        <f t="shared" si="15"/>
        <v xml:space="preserve"> </v>
      </c>
      <c r="P37" s="41"/>
    </row>
    <row r="38" spans="1:16" ht="14.25" customHeight="1" x14ac:dyDescent="0.3">
      <c r="A38" s="72" t="s">
        <v>27</v>
      </c>
      <c r="B38" s="73"/>
      <c r="C38" s="73"/>
      <c r="D38" s="73"/>
      <c r="E38" s="74"/>
      <c r="F38" s="36" t="str">
        <f t="shared" ref="F38:O38" si="16">IF(F19="P","N/A","-")</f>
        <v>-</v>
      </c>
      <c r="G38" s="36" t="str">
        <f t="shared" si="16"/>
        <v>-</v>
      </c>
      <c r="H38" s="36" t="str">
        <f t="shared" si="16"/>
        <v>-</v>
      </c>
      <c r="I38" s="36" t="str">
        <f t="shared" si="16"/>
        <v>-</v>
      </c>
      <c r="J38" s="36" t="str">
        <f t="shared" si="16"/>
        <v>-</v>
      </c>
      <c r="K38" s="36" t="str">
        <f t="shared" si="16"/>
        <v>-</v>
      </c>
      <c r="L38" s="36" t="str">
        <f t="shared" si="16"/>
        <v>-</v>
      </c>
      <c r="M38" s="36" t="str">
        <f t="shared" si="16"/>
        <v>-</v>
      </c>
      <c r="N38" s="36" t="str">
        <f t="shared" si="16"/>
        <v>-</v>
      </c>
      <c r="O38" s="36" t="str">
        <f t="shared" si="16"/>
        <v>-</v>
      </c>
      <c r="P38" s="37">
        <f>COUNTIF(F38:O38, "No")</f>
        <v>0</v>
      </c>
    </row>
    <row r="39" spans="1:16" ht="14.25" customHeight="1" x14ac:dyDescent="0.3">
      <c r="A39" s="69" t="s">
        <v>22</v>
      </c>
      <c r="B39" s="70"/>
      <c r="C39" s="70"/>
      <c r="D39" s="70"/>
      <c r="E39" s="71"/>
      <c r="F39" s="36" t="str">
        <f t="shared" ref="F39:O39" si="17">IF(F38="N","N/A",IF(F38="NOT YET","N/A",IF(F38="N/A","N/A","-")))</f>
        <v>-</v>
      </c>
      <c r="G39" s="36" t="str">
        <f t="shared" si="17"/>
        <v>-</v>
      </c>
      <c r="H39" s="36" t="str">
        <f t="shared" si="17"/>
        <v>-</v>
      </c>
      <c r="I39" s="36" t="str">
        <f t="shared" si="17"/>
        <v>-</v>
      </c>
      <c r="J39" s="36" t="str">
        <f t="shared" si="17"/>
        <v>-</v>
      </c>
      <c r="K39" s="36" t="str">
        <f t="shared" si="17"/>
        <v>-</v>
      </c>
      <c r="L39" s="36" t="str">
        <f t="shared" si="17"/>
        <v>-</v>
      </c>
      <c r="M39" s="36" t="str">
        <f t="shared" si="17"/>
        <v>-</v>
      </c>
      <c r="N39" s="36" t="str">
        <f t="shared" si="17"/>
        <v>-</v>
      </c>
      <c r="O39" s="36" t="str">
        <f t="shared" si="17"/>
        <v>-</v>
      </c>
      <c r="P39" s="37">
        <f>COUNTIF(F39:O39, "No")</f>
        <v>0</v>
      </c>
    </row>
    <row r="40" spans="1:16" ht="14.25" customHeight="1" x14ac:dyDescent="0.3">
      <c r="A40" s="69" t="s">
        <v>23</v>
      </c>
      <c r="B40" s="70"/>
      <c r="C40" s="70"/>
      <c r="D40" s="70"/>
      <c r="E40" s="71"/>
      <c r="F40" s="36" t="str">
        <f t="shared" ref="F40:O40" si="18">IF(F38="N","N/A",IF(F38="NOT YET","N/A",IF(F38="N/A","N/A","-")))</f>
        <v>-</v>
      </c>
      <c r="G40" s="36" t="str">
        <f t="shared" si="18"/>
        <v>-</v>
      </c>
      <c r="H40" s="36" t="str">
        <f t="shared" si="18"/>
        <v>-</v>
      </c>
      <c r="I40" s="36" t="str">
        <f t="shared" si="18"/>
        <v>-</v>
      </c>
      <c r="J40" s="36" t="str">
        <f t="shared" si="18"/>
        <v>-</v>
      </c>
      <c r="K40" s="36" t="str">
        <f t="shared" si="18"/>
        <v>-</v>
      </c>
      <c r="L40" s="36" t="str">
        <f t="shared" si="18"/>
        <v>-</v>
      </c>
      <c r="M40" s="36" t="str">
        <f t="shared" si="18"/>
        <v>-</v>
      </c>
      <c r="N40" s="36" t="str">
        <f t="shared" si="18"/>
        <v>-</v>
      </c>
      <c r="O40" s="36" t="str">
        <f t="shared" si="18"/>
        <v>-</v>
      </c>
      <c r="P40" s="37">
        <f>COUNTIF(F40:O40, "No")</f>
        <v>0</v>
      </c>
    </row>
    <row r="41" spans="1:16" ht="14.25" customHeight="1" x14ac:dyDescent="0.3">
      <c r="A41" s="69" t="s">
        <v>24</v>
      </c>
      <c r="B41" s="70"/>
      <c r="C41" s="70"/>
      <c r="D41" s="70"/>
      <c r="E41" s="71"/>
      <c r="F41" s="36" t="str">
        <f t="shared" ref="F41:O41" si="19">IF(F38="N","N/A",IF(F38="NOT YET","N/A",IF(F38="N/A","N/A","-")))</f>
        <v>-</v>
      </c>
      <c r="G41" s="36" t="str">
        <f t="shared" si="19"/>
        <v>-</v>
      </c>
      <c r="H41" s="36" t="str">
        <f t="shared" si="19"/>
        <v>-</v>
      </c>
      <c r="I41" s="36" t="str">
        <f t="shared" si="19"/>
        <v>-</v>
      </c>
      <c r="J41" s="36" t="str">
        <f t="shared" si="19"/>
        <v>-</v>
      </c>
      <c r="K41" s="36" t="str">
        <f t="shared" si="19"/>
        <v>-</v>
      </c>
      <c r="L41" s="36" t="str">
        <f t="shared" si="19"/>
        <v>-</v>
      </c>
      <c r="M41" s="36" t="str">
        <f t="shared" si="19"/>
        <v>-</v>
      </c>
      <c r="N41" s="36" t="str">
        <f t="shared" si="19"/>
        <v>-</v>
      </c>
      <c r="O41" s="36" t="str">
        <f t="shared" si="19"/>
        <v>-</v>
      </c>
      <c r="P41" s="37">
        <f>COUNTIF(F41:O41, "No")</f>
        <v>0</v>
      </c>
    </row>
    <row r="42" spans="1:16" ht="14.25" customHeight="1" x14ac:dyDescent="0.3">
      <c r="A42" s="57" t="s">
        <v>25</v>
      </c>
      <c r="B42" s="58"/>
      <c r="C42" s="58"/>
      <c r="D42" s="58"/>
      <c r="E42" s="59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9"/>
    </row>
    <row r="43" spans="1:16" s="42" customFormat="1" ht="14.25" customHeight="1" x14ac:dyDescent="0.3">
      <c r="A43" s="60" t="s">
        <v>20</v>
      </c>
      <c r="B43" s="61"/>
      <c r="C43" s="61"/>
      <c r="D43" s="61"/>
      <c r="E43" s="62"/>
      <c r="F43" s="40" t="str">
        <f t="shared" ref="F43:O43" si="20">IF(F42&gt;0,F42-F17," ")</f>
        <v xml:space="preserve"> </v>
      </c>
      <c r="G43" s="40" t="str">
        <f t="shared" si="20"/>
        <v xml:space="preserve"> </v>
      </c>
      <c r="H43" s="40" t="str">
        <f t="shared" si="20"/>
        <v xml:space="preserve"> </v>
      </c>
      <c r="I43" s="40" t="str">
        <f t="shared" si="20"/>
        <v xml:space="preserve"> </v>
      </c>
      <c r="J43" s="40" t="str">
        <f t="shared" si="20"/>
        <v xml:space="preserve"> </v>
      </c>
      <c r="K43" s="40" t="str">
        <f t="shared" si="20"/>
        <v xml:space="preserve"> </v>
      </c>
      <c r="L43" s="40" t="str">
        <f t="shared" si="20"/>
        <v xml:space="preserve"> </v>
      </c>
      <c r="M43" s="40" t="str">
        <f t="shared" si="20"/>
        <v xml:space="preserve"> </v>
      </c>
      <c r="N43" s="40" t="str">
        <f t="shared" si="20"/>
        <v xml:space="preserve"> </v>
      </c>
      <c r="O43" s="40" t="str">
        <f t="shared" si="20"/>
        <v xml:space="preserve"> </v>
      </c>
      <c r="P43" s="41"/>
    </row>
    <row r="44" spans="1:16" ht="14.25" customHeight="1" x14ac:dyDescent="0.3">
      <c r="A44" s="72" t="s">
        <v>28</v>
      </c>
      <c r="B44" s="73"/>
      <c r="C44" s="73"/>
      <c r="D44" s="73"/>
      <c r="E44" s="74"/>
      <c r="F44" s="36" t="str">
        <f t="shared" ref="F44:O44" si="21">IF(F19="P","N/A","-")</f>
        <v>-</v>
      </c>
      <c r="G44" s="36" t="str">
        <f t="shared" si="21"/>
        <v>-</v>
      </c>
      <c r="H44" s="36" t="str">
        <f t="shared" si="21"/>
        <v>-</v>
      </c>
      <c r="I44" s="36" t="str">
        <f t="shared" si="21"/>
        <v>-</v>
      </c>
      <c r="J44" s="36" t="str">
        <f t="shared" si="21"/>
        <v>-</v>
      </c>
      <c r="K44" s="36" t="str">
        <f t="shared" si="21"/>
        <v>-</v>
      </c>
      <c r="L44" s="36" t="str">
        <f t="shared" si="21"/>
        <v>-</v>
      </c>
      <c r="M44" s="36" t="str">
        <f t="shared" si="21"/>
        <v>-</v>
      </c>
      <c r="N44" s="36" t="str">
        <f t="shared" si="21"/>
        <v>-</v>
      </c>
      <c r="O44" s="36" t="str">
        <f t="shared" si="21"/>
        <v>-</v>
      </c>
      <c r="P44" s="37">
        <f>COUNTIF(F44:O44, "No")</f>
        <v>0</v>
      </c>
    </row>
    <row r="45" spans="1:16" ht="14.25" customHeight="1" x14ac:dyDescent="0.3">
      <c r="A45" s="69" t="s">
        <v>22</v>
      </c>
      <c r="B45" s="70"/>
      <c r="C45" s="70"/>
      <c r="D45" s="70"/>
      <c r="E45" s="71"/>
      <c r="F45" s="36" t="str">
        <f t="shared" ref="F45:O45" si="22">IF(F44="N","N/A",IF(F44="NOT YET","N/A",IF(F44="N/A","N/A","-")))</f>
        <v>-</v>
      </c>
      <c r="G45" s="36" t="str">
        <f t="shared" si="22"/>
        <v>-</v>
      </c>
      <c r="H45" s="36" t="str">
        <f t="shared" si="22"/>
        <v>-</v>
      </c>
      <c r="I45" s="36" t="str">
        <f t="shared" si="22"/>
        <v>-</v>
      </c>
      <c r="J45" s="36" t="str">
        <f t="shared" si="22"/>
        <v>-</v>
      </c>
      <c r="K45" s="36" t="str">
        <f t="shared" si="22"/>
        <v>-</v>
      </c>
      <c r="L45" s="36" t="str">
        <f t="shared" si="22"/>
        <v>-</v>
      </c>
      <c r="M45" s="36" t="str">
        <f t="shared" si="22"/>
        <v>-</v>
      </c>
      <c r="N45" s="36" t="str">
        <f t="shared" si="22"/>
        <v>-</v>
      </c>
      <c r="O45" s="36" t="str">
        <f t="shared" si="22"/>
        <v>-</v>
      </c>
      <c r="P45" s="37">
        <f>COUNTIF(F45:O45, "No")</f>
        <v>0</v>
      </c>
    </row>
    <row r="46" spans="1:16" ht="14.25" customHeight="1" x14ac:dyDescent="0.3">
      <c r="A46" s="69" t="s">
        <v>23</v>
      </c>
      <c r="B46" s="70"/>
      <c r="C46" s="70"/>
      <c r="D46" s="70"/>
      <c r="E46" s="71"/>
      <c r="F46" s="36" t="str">
        <f t="shared" ref="F46:O46" si="23">IF(F44="N","N/A",IF(F44="NOT YET","N/A",IF(F44="N/A","N/A","-")))</f>
        <v>-</v>
      </c>
      <c r="G46" s="36" t="str">
        <f t="shared" si="23"/>
        <v>-</v>
      </c>
      <c r="H46" s="36" t="str">
        <f t="shared" si="23"/>
        <v>-</v>
      </c>
      <c r="I46" s="36" t="str">
        <f t="shared" si="23"/>
        <v>-</v>
      </c>
      <c r="J46" s="36" t="str">
        <f t="shared" si="23"/>
        <v>-</v>
      </c>
      <c r="K46" s="36" t="str">
        <f t="shared" si="23"/>
        <v>-</v>
      </c>
      <c r="L46" s="36" t="str">
        <f t="shared" si="23"/>
        <v>-</v>
      </c>
      <c r="M46" s="36" t="str">
        <f t="shared" si="23"/>
        <v>-</v>
      </c>
      <c r="N46" s="36" t="str">
        <f t="shared" si="23"/>
        <v>-</v>
      </c>
      <c r="O46" s="36" t="str">
        <f t="shared" si="23"/>
        <v>-</v>
      </c>
      <c r="P46" s="37">
        <f>COUNTIF(F46:O46, "No")</f>
        <v>0</v>
      </c>
    </row>
    <row r="47" spans="1:16" ht="14.25" customHeight="1" x14ac:dyDescent="0.3">
      <c r="A47" s="69" t="s">
        <v>24</v>
      </c>
      <c r="B47" s="70"/>
      <c r="C47" s="70"/>
      <c r="D47" s="70"/>
      <c r="E47" s="71"/>
      <c r="F47" s="36" t="str">
        <f t="shared" ref="F47:O47" si="24">IF(F44="N","N/A",IF(F44="NOT YET","N/A",IF(F44="N/A","N/A","-")))</f>
        <v>-</v>
      </c>
      <c r="G47" s="36" t="str">
        <f t="shared" si="24"/>
        <v>-</v>
      </c>
      <c r="H47" s="36" t="str">
        <f t="shared" si="24"/>
        <v>-</v>
      </c>
      <c r="I47" s="36" t="str">
        <f t="shared" si="24"/>
        <v>-</v>
      </c>
      <c r="J47" s="36" t="str">
        <f t="shared" si="24"/>
        <v>-</v>
      </c>
      <c r="K47" s="36" t="str">
        <f t="shared" si="24"/>
        <v>-</v>
      </c>
      <c r="L47" s="36" t="str">
        <f t="shared" si="24"/>
        <v>-</v>
      </c>
      <c r="M47" s="36" t="str">
        <f t="shared" si="24"/>
        <v>-</v>
      </c>
      <c r="N47" s="36" t="str">
        <f t="shared" si="24"/>
        <v>-</v>
      </c>
      <c r="O47" s="36" t="str">
        <f t="shared" si="24"/>
        <v>-</v>
      </c>
      <c r="P47" s="37">
        <f>COUNTIF(F47:O47, "No")</f>
        <v>0</v>
      </c>
    </row>
    <row r="48" spans="1:16" ht="14.25" customHeight="1" x14ac:dyDescent="0.3">
      <c r="A48" s="57" t="s">
        <v>25</v>
      </c>
      <c r="B48" s="58"/>
      <c r="C48" s="58"/>
      <c r="D48" s="58"/>
      <c r="E48" s="59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9"/>
    </row>
    <row r="49" spans="1:16" s="42" customFormat="1" ht="14.25" customHeight="1" x14ac:dyDescent="0.3">
      <c r="A49" s="60" t="s">
        <v>20</v>
      </c>
      <c r="B49" s="61"/>
      <c r="C49" s="61"/>
      <c r="D49" s="61"/>
      <c r="E49" s="62"/>
      <c r="F49" s="40" t="str">
        <f t="shared" ref="F49:O49" si="25">IF(F48&gt;0,F48-F17," ")</f>
        <v xml:space="preserve"> </v>
      </c>
      <c r="G49" s="40" t="str">
        <f t="shared" si="25"/>
        <v xml:space="preserve"> </v>
      </c>
      <c r="H49" s="40" t="str">
        <f t="shared" si="25"/>
        <v xml:space="preserve"> </v>
      </c>
      <c r="I49" s="40" t="str">
        <f t="shared" si="25"/>
        <v xml:space="preserve"> </v>
      </c>
      <c r="J49" s="40" t="str">
        <f t="shared" si="25"/>
        <v xml:space="preserve"> </v>
      </c>
      <c r="K49" s="40" t="str">
        <f t="shared" si="25"/>
        <v xml:space="preserve"> </v>
      </c>
      <c r="L49" s="40" t="str">
        <f t="shared" si="25"/>
        <v xml:space="preserve"> </v>
      </c>
      <c r="M49" s="40" t="str">
        <f t="shared" si="25"/>
        <v xml:space="preserve"> </v>
      </c>
      <c r="N49" s="40" t="str">
        <f t="shared" si="25"/>
        <v xml:space="preserve"> </v>
      </c>
      <c r="O49" s="40" t="str">
        <f t="shared" si="25"/>
        <v xml:space="preserve"> </v>
      </c>
      <c r="P49" s="41"/>
    </row>
    <row r="50" spans="1:16" ht="14.25" customHeight="1" x14ac:dyDescent="0.3">
      <c r="A50" s="66" t="s">
        <v>29</v>
      </c>
      <c r="B50" s="67"/>
      <c r="C50" s="67"/>
      <c r="D50" s="67"/>
      <c r="E50" s="68"/>
      <c r="F50" s="36" t="str">
        <f t="shared" ref="F50:O50" si="26">IF(F19="P","N/A","-")</f>
        <v>-</v>
      </c>
      <c r="G50" s="36" t="str">
        <f t="shared" si="26"/>
        <v>-</v>
      </c>
      <c r="H50" s="36" t="str">
        <f t="shared" si="26"/>
        <v>-</v>
      </c>
      <c r="I50" s="36" t="str">
        <f t="shared" si="26"/>
        <v>-</v>
      </c>
      <c r="J50" s="36" t="str">
        <f t="shared" si="26"/>
        <v>-</v>
      </c>
      <c r="K50" s="36" t="str">
        <f t="shared" si="26"/>
        <v>-</v>
      </c>
      <c r="L50" s="36" t="str">
        <f t="shared" si="26"/>
        <v>-</v>
      </c>
      <c r="M50" s="36" t="str">
        <f t="shared" si="26"/>
        <v>-</v>
      </c>
      <c r="N50" s="36" t="str">
        <f t="shared" si="26"/>
        <v>-</v>
      </c>
      <c r="O50" s="36" t="str">
        <f t="shared" si="26"/>
        <v>-</v>
      </c>
      <c r="P50" s="37">
        <f>COUNTIF(F50:O50, "No")</f>
        <v>0</v>
      </c>
    </row>
    <row r="51" spans="1:16" ht="14.25" customHeight="1" x14ac:dyDescent="0.3">
      <c r="A51" s="69" t="s">
        <v>30</v>
      </c>
      <c r="B51" s="70"/>
      <c r="C51" s="70"/>
      <c r="D51" s="70"/>
      <c r="E51" s="71"/>
      <c r="F51" s="36" t="str">
        <f t="shared" ref="F51:O51" si="27">IF(F50="N","N/A",IF(F50="NOT YET","N/A",IF(F50="N/A","N/A","-")))</f>
        <v>-</v>
      </c>
      <c r="G51" s="36" t="str">
        <f t="shared" si="27"/>
        <v>-</v>
      </c>
      <c r="H51" s="36" t="str">
        <f t="shared" si="27"/>
        <v>-</v>
      </c>
      <c r="I51" s="36" t="str">
        <f t="shared" si="27"/>
        <v>-</v>
      </c>
      <c r="J51" s="36" t="str">
        <f t="shared" si="27"/>
        <v>-</v>
      </c>
      <c r="K51" s="36" t="str">
        <f t="shared" si="27"/>
        <v>-</v>
      </c>
      <c r="L51" s="36" t="str">
        <f t="shared" si="27"/>
        <v>-</v>
      </c>
      <c r="M51" s="36" t="str">
        <f t="shared" si="27"/>
        <v>-</v>
      </c>
      <c r="N51" s="36" t="str">
        <f t="shared" si="27"/>
        <v>-</v>
      </c>
      <c r="O51" s="36" t="str">
        <f t="shared" si="27"/>
        <v>-</v>
      </c>
      <c r="P51" s="37">
        <f>COUNTIF(F51:O51, "No")</f>
        <v>0</v>
      </c>
    </row>
    <row r="52" spans="1:16" ht="14.25" customHeight="1" x14ac:dyDescent="0.3">
      <c r="A52" s="57" t="s">
        <v>31</v>
      </c>
      <c r="B52" s="58"/>
      <c r="C52" s="58"/>
      <c r="D52" s="58"/>
      <c r="E52" s="59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9"/>
    </row>
    <row r="53" spans="1:16" s="42" customFormat="1" ht="14.25" customHeight="1" x14ac:dyDescent="0.3">
      <c r="A53" s="60" t="s">
        <v>20</v>
      </c>
      <c r="B53" s="61"/>
      <c r="C53" s="61"/>
      <c r="D53" s="61"/>
      <c r="E53" s="62"/>
      <c r="F53" s="40" t="str">
        <f>IF(F52&gt;0,F52-F18," ")</f>
        <v xml:space="preserve"> </v>
      </c>
      <c r="G53" s="40" t="str">
        <f t="shared" ref="F53:O53" si="28">IF(G52&gt;0,G52-G17," ")</f>
        <v xml:space="preserve"> </v>
      </c>
      <c r="H53" s="40" t="str">
        <f t="shared" si="28"/>
        <v xml:space="preserve"> </v>
      </c>
      <c r="I53" s="40" t="str">
        <f t="shared" si="28"/>
        <v xml:space="preserve"> </v>
      </c>
      <c r="J53" s="40" t="str">
        <f t="shared" si="28"/>
        <v xml:space="preserve"> </v>
      </c>
      <c r="K53" s="40" t="str">
        <f t="shared" si="28"/>
        <v xml:space="preserve"> </v>
      </c>
      <c r="L53" s="40" t="str">
        <f t="shared" si="28"/>
        <v xml:space="preserve"> </v>
      </c>
      <c r="M53" s="40" t="str">
        <f t="shared" si="28"/>
        <v xml:space="preserve"> </v>
      </c>
      <c r="N53" s="40" t="str">
        <f t="shared" si="28"/>
        <v xml:space="preserve"> </v>
      </c>
      <c r="O53" s="40" t="str">
        <f t="shared" si="28"/>
        <v xml:space="preserve"> </v>
      </c>
      <c r="P53" s="41"/>
    </row>
    <row r="54" spans="1:16" ht="14.25" customHeight="1" x14ac:dyDescent="0.3">
      <c r="A54" s="66" t="s">
        <v>32</v>
      </c>
      <c r="B54" s="67"/>
      <c r="C54" s="67"/>
      <c r="D54" s="67"/>
      <c r="E54" s="68"/>
      <c r="F54" s="36" t="str">
        <f t="shared" ref="F54:O54" si="29">IF(F19="P","N/A","-")</f>
        <v>-</v>
      </c>
      <c r="G54" s="36" t="str">
        <f t="shared" si="29"/>
        <v>-</v>
      </c>
      <c r="H54" s="36" t="str">
        <f t="shared" si="29"/>
        <v>-</v>
      </c>
      <c r="I54" s="36" t="str">
        <f t="shared" si="29"/>
        <v>-</v>
      </c>
      <c r="J54" s="36" t="str">
        <f t="shared" si="29"/>
        <v>-</v>
      </c>
      <c r="K54" s="36" t="str">
        <f t="shared" si="29"/>
        <v>-</v>
      </c>
      <c r="L54" s="36" t="str">
        <f t="shared" si="29"/>
        <v>-</v>
      </c>
      <c r="M54" s="36" t="str">
        <f t="shared" si="29"/>
        <v>-</v>
      </c>
      <c r="N54" s="36" t="str">
        <f t="shared" si="29"/>
        <v>-</v>
      </c>
      <c r="O54" s="36" t="str">
        <f t="shared" si="29"/>
        <v>-</v>
      </c>
      <c r="P54" s="37">
        <f>COUNTIF(F54:O54, "No")</f>
        <v>0</v>
      </c>
    </row>
    <row r="55" spans="1:16" ht="14.25" customHeight="1" x14ac:dyDescent="0.3">
      <c r="A55" s="69" t="s">
        <v>30</v>
      </c>
      <c r="B55" s="70"/>
      <c r="C55" s="70"/>
      <c r="D55" s="70"/>
      <c r="E55" s="71"/>
      <c r="F55" s="36" t="str">
        <f t="shared" ref="F55:O55" si="30">IF(F54="N","N/A",IF(F54="NOT YET","N/A",IF(F54="N/A","N/A","-")))</f>
        <v>-</v>
      </c>
      <c r="G55" s="36" t="str">
        <f t="shared" si="30"/>
        <v>-</v>
      </c>
      <c r="H55" s="36" t="str">
        <f t="shared" si="30"/>
        <v>-</v>
      </c>
      <c r="I55" s="36" t="str">
        <f t="shared" si="30"/>
        <v>-</v>
      </c>
      <c r="J55" s="36" t="str">
        <f t="shared" si="30"/>
        <v>-</v>
      </c>
      <c r="K55" s="36" t="str">
        <f t="shared" si="30"/>
        <v>-</v>
      </c>
      <c r="L55" s="36" t="str">
        <f t="shared" si="30"/>
        <v>-</v>
      </c>
      <c r="M55" s="36" t="str">
        <f t="shared" si="30"/>
        <v>-</v>
      </c>
      <c r="N55" s="36" t="str">
        <f t="shared" si="30"/>
        <v>-</v>
      </c>
      <c r="O55" s="36" t="str">
        <f t="shared" si="30"/>
        <v>-</v>
      </c>
      <c r="P55" s="37">
        <f>COUNTIF(F55:O55, "No")</f>
        <v>0</v>
      </c>
    </row>
    <row r="56" spans="1:16" ht="14.25" customHeight="1" x14ac:dyDescent="0.3">
      <c r="A56" s="57" t="s">
        <v>31</v>
      </c>
      <c r="B56" s="58"/>
      <c r="C56" s="58"/>
      <c r="D56" s="58"/>
      <c r="E56" s="59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9"/>
    </row>
    <row r="57" spans="1:16" s="42" customFormat="1" ht="14.25" customHeight="1" x14ac:dyDescent="0.3">
      <c r="A57" s="60" t="s">
        <v>20</v>
      </c>
      <c r="B57" s="61"/>
      <c r="C57" s="61"/>
      <c r="D57" s="61"/>
      <c r="E57" s="62"/>
      <c r="F57" s="40" t="str">
        <f t="shared" ref="F57:O57" si="31">IF(F56&gt;0,F56-F18," ")</f>
        <v xml:space="preserve"> </v>
      </c>
      <c r="G57" s="40" t="str">
        <f t="shared" si="31"/>
        <v xml:space="preserve"> </v>
      </c>
      <c r="H57" s="40" t="str">
        <f t="shared" si="31"/>
        <v xml:space="preserve"> </v>
      </c>
      <c r="I57" s="40" t="str">
        <f t="shared" si="31"/>
        <v xml:space="preserve"> </v>
      </c>
      <c r="J57" s="40" t="str">
        <f t="shared" si="31"/>
        <v xml:space="preserve"> </v>
      </c>
      <c r="K57" s="40" t="str">
        <f t="shared" si="31"/>
        <v xml:space="preserve"> </v>
      </c>
      <c r="L57" s="40" t="str">
        <f t="shared" si="31"/>
        <v xml:space="preserve"> </v>
      </c>
      <c r="M57" s="40" t="str">
        <f t="shared" si="31"/>
        <v xml:space="preserve"> </v>
      </c>
      <c r="N57" s="40" t="str">
        <f t="shared" si="31"/>
        <v xml:space="preserve"> </v>
      </c>
      <c r="O57" s="40" t="str">
        <f t="shared" si="31"/>
        <v xml:space="preserve"> </v>
      </c>
      <c r="P57" s="41"/>
    </row>
    <row r="58" spans="1:16" ht="14.25" customHeight="1" x14ac:dyDescent="0.3">
      <c r="A58" s="66" t="s">
        <v>33</v>
      </c>
      <c r="B58" s="67"/>
      <c r="C58" s="67"/>
      <c r="D58" s="67"/>
      <c r="E58" s="68"/>
      <c r="F58" s="36" t="str">
        <f t="shared" ref="F58:O58" si="32">IF(F19="P","N/A","-")</f>
        <v>-</v>
      </c>
      <c r="G58" s="36" t="str">
        <f t="shared" si="32"/>
        <v>-</v>
      </c>
      <c r="H58" s="36" t="str">
        <f t="shared" si="32"/>
        <v>-</v>
      </c>
      <c r="I58" s="36" t="str">
        <f t="shared" si="32"/>
        <v>-</v>
      </c>
      <c r="J58" s="36" t="str">
        <f t="shared" si="32"/>
        <v>-</v>
      </c>
      <c r="K58" s="36" t="str">
        <f t="shared" si="32"/>
        <v>-</v>
      </c>
      <c r="L58" s="36" t="str">
        <f t="shared" si="32"/>
        <v>-</v>
      </c>
      <c r="M58" s="36" t="str">
        <f t="shared" si="32"/>
        <v>-</v>
      </c>
      <c r="N58" s="36" t="str">
        <f t="shared" si="32"/>
        <v>-</v>
      </c>
      <c r="O58" s="36" t="str">
        <f t="shared" si="32"/>
        <v>-</v>
      </c>
      <c r="P58" s="37">
        <f>COUNTIF(F58:O58, "No")</f>
        <v>0</v>
      </c>
    </row>
    <row r="59" spans="1:16" ht="14.25" customHeight="1" x14ac:dyDescent="0.3">
      <c r="A59" s="69" t="s">
        <v>30</v>
      </c>
      <c r="B59" s="70"/>
      <c r="C59" s="70"/>
      <c r="D59" s="70"/>
      <c r="E59" s="71"/>
      <c r="F59" s="36" t="str">
        <f t="shared" ref="F59:O59" si="33">IF(F58="N","N/A",IF(F58="NOT YET","N/A",IF(F58="N/A","N/A","-")))</f>
        <v>-</v>
      </c>
      <c r="G59" s="36" t="str">
        <f t="shared" si="33"/>
        <v>-</v>
      </c>
      <c r="H59" s="36" t="str">
        <f t="shared" si="33"/>
        <v>-</v>
      </c>
      <c r="I59" s="36" t="str">
        <f t="shared" si="33"/>
        <v>-</v>
      </c>
      <c r="J59" s="36" t="str">
        <f t="shared" si="33"/>
        <v>-</v>
      </c>
      <c r="K59" s="36" t="str">
        <f t="shared" si="33"/>
        <v>-</v>
      </c>
      <c r="L59" s="36" t="str">
        <f t="shared" si="33"/>
        <v>-</v>
      </c>
      <c r="M59" s="36" t="str">
        <f t="shared" si="33"/>
        <v>-</v>
      </c>
      <c r="N59" s="36" t="str">
        <f t="shared" si="33"/>
        <v>-</v>
      </c>
      <c r="O59" s="36" t="str">
        <f t="shared" si="33"/>
        <v>-</v>
      </c>
      <c r="P59" s="37">
        <f>COUNTIF(F59:O59, "No")</f>
        <v>0</v>
      </c>
    </row>
    <row r="60" spans="1:16" ht="14.25" customHeight="1" x14ac:dyDescent="0.3">
      <c r="A60" s="57" t="s">
        <v>31</v>
      </c>
      <c r="B60" s="58"/>
      <c r="C60" s="58"/>
      <c r="D60" s="58"/>
      <c r="E60" s="59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9"/>
    </row>
    <row r="61" spans="1:16" s="42" customFormat="1" ht="14.25" customHeight="1" x14ac:dyDescent="0.3">
      <c r="A61" s="60" t="s">
        <v>20</v>
      </c>
      <c r="B61" s="61"/>
      <c r="C61" s="61"/>
      <c r="D61" s="61"/>
      <c r="E61" s="62"/>
      <c r="F61" s="40" t="str">
        <f t="shared" ref="F61:O61" si="34">IF(F60&gt;0,F60-F18," ")</f>
        <v xml:space="preserve"> </v>
      </c>
      <c r="G61" s="40" t="str">
        <f t="shared" si="34"/>
        <v xml:space="preserve"> </v>
      </c>
      <c r="H61" s="40" t="str">
        <f t="shared" si="34"/>
        <v xml:space="preserve"> </v>
      </c>
      <c r="I61" s="40" t="str">
        <f t="shared" si="34"/>
        <v xml:space="preserve"> </v>
      </c>
      <c r="J61" s="40" t="str">
        <f t="shared" si="34"/>
        <v xml:space="preserve"> </v>
      </c>
      <c r="K61" s="40" t="str">
        <f t="shared" si="34"/>
        <v xml:space="preserve"> </v>
      </c>
      <c r="L61" s="40" t="str">
        <f t="shared" si="34"/>
        <v xml:space="preserve"> </v>
      </c>
      <c r="M61" s="40" t="str">
        <f t="shared" si="34"/>
        <v xml:space="preserve"> </v>
      </c>
      <c r="N61" s="40" t="str">
        <f t="shared" si="34"/>
        <v xml:space="preserve"> </v>
      </c>
      <c r="O61" s="40" t="str">
        <f t="shared" si="34"/>
        <v xml:space="preserve"> </v>
      </c>
      <c r="P61" s="41"/>
    </row>
    <row r="62" spans="1:16" ht="14.25" customHeight="1" x14ac:dyDescent="0.3">
      <c r="A62" s="66" t="s">
        <v>34</v>
      </c>
      <c r="B62" s="67"/>
      <c r="C62" s="67"/>
      <c r="D62" s="67"/>
      <c r="E62" s="68"/>
      <c r="F62" s="36" t="str">
        <f t="shared" ref="F62:O62" si="35">IF(F19="P","N/A","-")</f>
        <v>-</v>
      </c>
      <c r="G62" s="36" t="str">
        <f t="shared" si="35"/>
        <v>-</v>
      </c>
      <c r="H62" s="36" t="str">
        <f t="shared" si="35"/>
        <v>-</v>
      </c>
      <c r="I62" s="36" t="str">
        <f t="shared" si="35"/>
        <v>-</v>
      </c>
      <c r="J62" s="36" t="str">
        <f t="shared" si="35"/>
        <v>-</v>
      </c>
      <c r="K62" s="36" t="str">
        <f t="shared" si="35"/>
        <v>-</v>
      </c>
      <c r="L62" s="36" t="str">
        <f t="shared" si="35"/>
        <v>-</v>
      </c>
      <c r="M62" s="36" t="str">
        <f t="shared" si="35"/>
        <v>-</v>
      </c>
      <c r="N62" s="36" t="str">
        <f t="shared" si="35"/>
        <v>-</v>
      </c>
      <c r="O62" s="36" t="str">
        <f t="shared" si="35"/>
        <v>-</v>
      </c>
      <c r="P62" s="37">
        <f>COUNTIF(F62:O62, "No")</f>
        <v>0</v>
      </c>
    </row>
    <row r="63" spans="1:16" ht="14.25" customHeight="1" x14ac:dyDescent="0.3">
      <c r="A63" s="69" t="s">
        <v>30</v>
      </c>
      <c r="B63" s="70"/>
      <c r="C63" s="70"/>
      <c r="D63" s="70"/>
      <c r="E63" s="71"/>
      <c r="F63" s="36" t="str">
        <f t="shared" ref="F63:O63" si="36">IF(F62="N","N/A",IF(F62="NOT YET","N/A",IF(F62="N/A","N/A","-")))</f>
        <v>-</v>
      </c>
      <c r="G63" s="36" t="str">
        <f t="shared" si="36"/>
        <v>-</v>
      </c>
      <c r="H63" s="36" t="str">
        <f t="shared" si="36"/>
        <v>-</v>
      </c>
      <c r="I63" s="36" t="str">
        <f t="shared" si="36"/>
        <v>-</v>
      </c>
      <c r="J63" s="36" t="str">
        <f t="shared" si="36"/>
        <v>-</v>
      </c>
      <c r="K63" s="36" t="str">
        <f t="shared" si="36"/>
        <v>-</v>
      </c>
      <c r="L63" s="36" t="str">
        <f t="shared" si="36"/>
        <v>-</v>
      </c>
      <c r="M63" s="36" t="str">
        <f t="shared" si="36"/>
        <v>-</v>
      </c>
      <c r="N63" s="36" t="str">
        <f t="shared" si="36"/>
        <v>-</v>
      </c>
      <c r="O63" s="36" t="str">
        <f t="shared" si="36"/>
        <v>-</v>
      </c>
      <c r="P63" s="37">
        <f>COUNTIF(F63:O63, "No")</f>
        <v>0</v>
      </c>
    </row>
    <row r="64" spans="1:16" ht="14.25" customHeight="1" x14ac:dyDescent="0.3">
      <c r="A64" s="57" t="s">
        <v>31</v>
      </c>
      <c r="B64" s="58"/>
      <c r="C64" s="58"/>
      <c r="D64" s="58"/>
      <c r="E64" s="59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9"/>
    </row>
    <row r="65" spans="1:16" s="42" customFormat="1" ht="14.25" customHeight="1" x14ac:dyDescent="0.3">
      <c r="A65" s="60" t="s">
        <v>20</v>
      </c>
      <c r="B65" s="61"/>
      <c r="C65" s="61"/>
      <c r="D65" s="61"/>
      <c r="E65" s="62"/>
      <c r="F65" s="40" t="str">
        <f t="shared" ref="F65:O65" si="37">IF(F64&gt;0,F64-F18," ")</f>
        <v xml:space="preserve"> </v>
      </c>
      <c r="G65" s="40" t="str">
        <f t="shared" si="37"/>
        <v xml:space="preserve"> </v>
      </c>
      <c r="H65" s="40" t="str">
        <f t="shared" si="37"/>
        <v xml:space="preserve"> </v>
      </c>
      <c r="I65" s="40" t="str">
        <f t="shared" si="37"/>
        <v xml:space="preserve"> </v>
      </c>
      <c r="J65" s="40" t="str">
        <f t="shared" si="37"/>
        <v xml:space="preserve"> </v>
      </c>
      <c r="K65" s="40" t="str">
        <f t="shared" si="37"/>
        <v xml:space="preserve"> </v>
      </c>
      <c r="L65" s="40" t="str">
        <f t="shared" si="37"/>
        <v xml:space="preserve"> </v>
      </c>
      <c r="M65" s="40" t="str">
        <f t="shared" si="37"/>
        <v xml:space="preserve"> </v>
      </c>
      <c r="N65" s="40" t="str">
        <f t="shared" si="37"/>
        <v xml:space="preserve"> </v>
      </c>
      <c r="O65" s="40" t="str">
        <f t="shared" si="37"/>
        <v xml:space="preserve"> </v>
      </c>
      <c r="P65" s="41"/>
    </row>
    <row r="66" spans="1:16" ht="14.25" customHeight="1" x14ac:dyDescent="0.3">
      <c r="A66" s="66" t="s">
        <v>35</v>
      </c>
      <c r="B66" s="67"/>
      <c r="C66" s="67"/>
      <c r="D66" s="67"/>
      <c r="E66" s="68"/>
      <c r="F66" s="36" t="str">
        <f t="shared" ref="F66:O66" si="38">IF(F19="P","N/A","-")</f>
        <v>-</v>
      </c>
      <c r="G66" s="36" t="str">
        <f t="shared" si="38"/>
        <v>-</v>
      </c>
      <c r="H66" s="36" t="str">
        <f t="shared" si="38"/>
        <v>-</v>
      </c>
      <c r="I66" s="36" t="str">
        <f t="shared" si="38"/>
        <v>-</v>
      </c>
      <c r="J66" s="36" t="str">
        <f t="shared" si="38"/>
        <v>-</v>
      </c>
      <c r="K66" s="36" t="str">
        <f t="shared" si="38"/>
        <v>-</v>
      </c>
      <c r="L66" s="36" t="str">
        <f t="shared" si="38"/>
        <v>-</v>
      </c>
      <c r="M66" s="36" t="str">
        <f t="shared" si="38"/>
        <v>-</v>
      </c>
      <c r="N66" s="36" t="str">
        <f t="shared" si="38"/>
        <v>-</v>
      </c>
      <c r="O66" s="36" t="str">
        <f t="shared" si="38"/>
        <v>-</v>
      </c>
      <c r="P66" s="37">
        <f>COUNTIF(F66:O66, "No")</f>
        <v>0</v>
      </c>
    </row>
    <row r="67" spans="1:16" ht="14.25" customHeight="1" x14ac:dyDescent="0.3">
      <c r="A67" s="69" t="s">
        <v>30</v>
      </c>
      <c r="B67" s="70"/>
      <c r="C67" s="70"/>
      <c r="D67" s="70"/>
      <c r="E67" s="71"/>
      <c r="F67" s="36" t="str">
        <f t="shared" ref="F67:O67" si="39">IF(F66="N","N/A",IF(F66="NOT YET","N/A",IF(F66="N/A","N/A","-")))</f>
        <v>-</v>
      </c>
      <c r="G67" s="36" t="str">
        <f t="shared" si="39"/>
        <v>-</v>
      </c>
      <c r="H67" s="36" t="str">
        <f t="shared" si="39"/>
        <v>-</v>
      </c>
      <c r="I67" s="36" t="str">
        <f t="shared" si="39"/>
        <v>-</v>
      </c>
      <c r="J67" s="36" t="str">
        <f t="shared" si="39"/>
        <v>-</v>
      </c>
      <c r="K67" s="36" t="str">
        <f t="shared" si="39"/>
        <v>-</v>
      </c>
      <c r="L67" s="36" t="str">
        <f t="shared" si="39"/>
        <v>-</v>
      </c>
      <c r="M67" s="36" t="str">
        <f t="shared" si="39"/>
        <v>-</v>
      </c>
      <c r="N67" s="36" t="str">
        <f t="shared" si="39"/>
        <v>-</v>
      </c>
      <c r="O67" s="36" t="str">
        <f t="shared" si="39"/>
        <v>-</v>
      </c>
      <c r="P67" s="37">
        <f>COUNTIF(F67:O67, "No")</f>
        <v>0</v>
      </c>
    </row>
    <row r="68" spans="1:16" ht="14.25" customHeight="1" x14ac:dyDescent="0.3">
      <c r="A68" s="57" t="s">
        <v>31</v>
      </c>
      <c r="B68" s="58"/>
      <c r="C68" s="58"/>
      <c r="D68" s="58"/>
      <c r="E68" s="59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9"/>
    </row>
    <row r="69" spans="1:16" s="42" customFormat="1" ht="14.25" customHeight="1" x14ac:dyDescent="0.3">
      <c r="A69" s="60" t="s">
        <v>20</v>
      </c>
      <c r="B69" s="61"/>
      <c r="C69" s="61"/>
      <c r="D69" s="61"/>
      <c r="E69" s="62"/>
      <c r="F69" s="40" t="str">
        <f t="shared" ref="F69:O69" si="40">IF(F68&gt;0,F68-F18," ")</f>
        <v xml:space="preserve"> </v>
      </c>
      <c r="G69" s="40" t="str">
        <f t="shared" si="40"/>
        <v xml:space="preserve"> </v>
      </c>
      <c r="H69" s="40" t="str">
        <f t="shared" si="40"/>
        <v xml:space="preserve"> </v>
      </c>
      <c r="I69" s="40" t="str">
        <f t="shared" si="40"/>
        <v xml:space="preserve"> </v>
      </c>
      <c r="J69" s="40" t="str">
        <f t="shared" si="40"/>
        <v xml:space="preserve"> </v>
      </c>
      <c r="K69" s="40" t="str">
        <f t="shared" si="40"/>
        <v xml:space="preserve"> </v>
      </c>
      <c r="L69" s="40" t="str">
        <f t="shared" si="40"/>
        <v xml:space="preserve"> </v>
      </c>
      <c r="M69" s="40" t="str">
        <f t="shared" si="40"/>
        <v xml:space="preserve"> </v>
      </c>
      <c r="N69" s="40" t="str">
        <f t="shared" si="40"/>
        <v xml:space="preserve"> </v>
      </c>
      <c r="O69" s="40" t="str">
        <f t="shared" si="40"/>
        <v xml:space="preserve"> </v>
      </c>
      <c r="P69" s="41"/>
    </row>
    <row r="70" spans="1:16" ht="14.25" customHeight="1" x14ac:dyDescent="0.3">
      <c r="A70" s="66" t="s">
        <v>36</v>
      </c>
      <c r="B70" s="67"/>
      <c r="C70" s="67"/>
      <c r="D70" s="67"/>
      <c r="E70" s="68"/>
      <c r="F70" s="36" t="str">
        <f t="shared" ref="F70:O70" si="41">IF(F19="P","N/A","-")</f>
        <v>-</v>
      </c>
      <c r="G70" s="36" t="str">
        <f t="shared" si="41"/>
        <v>-</v>
      </c>
      <c r="H70" s="36" t="str">
        <f t="shared" si="41"/>
        <v>-</v>
      </c>
      <c r="I70" s="36" t="str">
        <f t="shared" si="41"/>
        <v>-</v>
      </c>
      <c r="J70" s="36" t="str">
        <f t="shared" si="41"/>
        <v>-</v>
      </c>
      <c r="K70" s="36" t="str">
        <f t="shared" si="41"/>
        <v>-</v>
      </c>
      <c r="L70" s="36" t="str">
        <f t="shared" si="41"/>
        <v>-</v>
      </c>
      <c r="M70" s="36" t="str">
        <f t="shared" si="41"/>
        <v>-</v>
      </c>
      <c r="N70" s="36" t="str">
        <f t="shared" si="41"/>
        <v>-</v>
      </c>
      <c r="O70" s="36" t="str">
        <f t="shared" si="41"/>
        <v>-</v>
      </c>
      <c r="P70" s="37">
        <f>COUNTIF(F70:O70, "No")</f>
        <v>0</v>
      </c>
    </row>
    <row r="71" spans="1:16" ht="14.25" customHeight="1" x14ac:dyDescent="0.3">
      <c r="A71" s="69" t="s">
        <v>30</v>
      </c>
      <c r="B71" s="70"/>
      <c r="C71" s="70"/>
      <c r="D71" s="70"/>
      <c r="E71" s="71"/>
      <c r="F71" s="36" t="str">
        <f t="shared" ref="F71:O71" si="42">IF(F70="N","N/A",IF(F70="NOT YET","N/A",IF(F70="N/A","N/A","-")))</f>
        <v>-</v>
      </c>
      <c r="G71" s="36" t="str">
        <f t="shared" si="42"/>
        <v>-</v>
      </c>
      <c r="H71" s="36" t="str">
        <f t="shared" si="42"/>
        <v>-</v>
      </c>
      <c r="I71" s="36" t="str">
        <f t="shared" si="42"/>
        <v>-</v>
      </c>
      <c r="J71" s="36" t="str">
        <f t="shared" si="42"/>
        <v>-</v>
      </c>
      <c r="K71" s="36" t="str">
        <f t="shared" si="42"/>
        <v>-</v>
      </c>
      <c r="L71" s="36" t="str">
        <f t="shared" si="42"/>
        <v>-</v>
      </c>
      <c r="M71" s="36" t="str">
        <f t="shared" si="42"/>
        <v>-</v>
      </c>
      <c r="N71" s="36" t="str">
        <f t="shared" si="42"/>
        <v>-</v>
      </c>
      <c r="O71" s="36" t="str">
        <f t="shared" si="42"/>
        <v>-</v>
      </c>
      <c r="P71" s="37">
        <f>COUNTIF(F71:O71, "No")</f>
        <v>0</v>
      </c>
    </row>
    <row r="72" spans="1:16" ht="14.25" customHeight="1" x14ac:dyDescent="0.3">
      <c r="A72" s="57" t="s">
        <v>31</v>
      </c>
      <c r="B72" s="58"/>
      <c r="C72" s="58"/>
      <c r="D72" s="58"/>
      <c r="E72" s="59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9"/>
    </row>
    <row r="73" spans="1:16" s="42" customFormat="1" ht="14.25" customHeight="1" x14ac:dyDescent="0.3">
      <c r="A73" s="60" t="s">
        <v>20</v>
      </c>
      <c r="B73" s="61"/>
      <c r="C73" s="61"/>
      <c r="D73" s="61"/>
      <c r="E73" s="62"/>
      <c r="F73" s="40" t="str">
        <f t="shared" ref="F73:O73" si="43">IF(F72&gt;0,F72-F18," ")</f>
        <v xml:space="preserve"> </v>
      </c>
      <c r="G73" s="40" t="str">
        <f t="shared" si="43"/>
        <v xml:space="preserve"> </v>
      </c>
      <c r="H73" s="40" t="str">
        <f t="shared" si="43"/>
        <v xml:space="preserve"> </v>
      </c>
      <c r="I73" s="40" t="str">
        <f t="shared" si="43"/>
        <v xml:space="preserve"> </v>
      </c>
      <c r="J73" s="40" t="str">
        <f t="shared" si="43"/>
        <v xml:space="preserve"> </v>
      </c>
      <c r="K73" s="40" t="str">
        <f t="shared" si="43"/>
        <v xml:space="preserve"> </v>
      </c>
      <c r="L73" s="40" t="str">
        <f t="shared" si="43"/>
        <v xml:space="preserve"> </v>
      </c>
      <c r="M73" s="40" t="str">
        <f t="shared" si="43"/>
        <v xml:space="preserve"> </v>
      </c>
      <c r="N73" s="40" t="str">
        <f t="shared" si="43"/>
        <v xml:space="preserve"> </v>
      </c>
      <c r="O73" s="40" t="str">
        <f t="shared" si="43"/>
        <v xml:space="preserve"> </v>
      </c>
      <c r="P73" s="43"/>
    </row>
    <row r="74" spans="1:16" ht="14.25" customHeight="1" x14ac:dyDescent="0.3">
      <c r="A74" s="63" t="s">
        <v>37</v>
      </c>
      <c r="B74" s="64"/>
      <c r="C74" s="64"/>
      <c r="D74" s="64"/>
      <c r="E74" s="65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7">
        <f>COUNTIF(F74:O74, "No")</f>
        <v>0</v>
      </c>
    </row>
    <row r="75" spans="1:16" ht="14.25" customHeight="1" x14ac:dyDescent="0.3">
      <c r="A75" s="63" t="s">
        <v>38</v>
      </c>
      <c r="B75" s="64"/>
      <c r="C75" s="64"/>
      <c r="D75" s="64"/>
      <c r="E75" s="65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7">
        <f t="shared" ref="P75:P78" si="44">COUNTIF(F75:O75, "No")</f>
        <v>0</v>
      </c>
    </row>
    <row r="76" spans="1:16" ht="14.25" customHeight="1" x14ac:dyDescent="0.3">
      <c r="A76" s="63" t="s">
        <v>39</v>
      </c>
      <c r="B76" s="64"/>
      <c r="C76" s="64"/>
      <c r="D76" s="64"/>
      <c r="E76" s="65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7">
        <f t="shared" si="44"/>
        <v>0</v>
      </c>
    </row>
    <row r="77" spans="1:16" ht="14.25" customHeight="1" x14ac:dyDescent="0.3">
      <c r="A77" s="63" t="s">
        <v>40</v>
      </c>
      <c r="B77" s="64"/>
      <c r="C77" s="64"/>
      <c r="D77" s="64"/>
      <c r="E77" s="65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7">
        <f t="shared" si="44"/>
        <v>0</v>
      </c>
    </row>
    <row r="78" spans="1:16" ht="14.25" customHeight="1" x14ac:dyDescent="0.3">
      <c r="A78" s="45" t="s">
        <v>41</v>
      </c>
      <c r="B78" s="46"/>
      <c r="C78" s="46"/>
      <c r="D78" s="46"/>
      <c r="E78" s="47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37">
        <f t="shared" si="44"/>
        <v>0</v>
      </c>
    </row>
    <row r="79" spans="1:16" x14ac:dyDescent="0.3">
      <c r="A79" s="48" t="s">
        <v>42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50"/>
    </row>
    <row r="80" spans="1:16" x14ac:dyDescent="0.3">
      <c r="A80" s="51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3"/>
    </row>
    <row r="81" spans="1:15" x14ac:dyDescent="0.3">
      <c r="A81" s="54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6"/>
    </row>
  </sheetData>
  <mergeCells count="74">
    <mergeCell ref="B9:C9"/>
    <mergeCell ref="A1:O1"/>
    <mergeCell ref="A2:O2"/>
    <mergeCell ref="G3:O3"/>
    <mergeCell ref="B7:D7"/>
    <mergeCell ref="H7:M7"/>
    <mergeCell ref="A23:E23"/>
    <mergeCell ref="A11:F11"/>
    <mergeCell ref="A12:D12"/>
    <mergeCell ref="A14:E14"/>
    <mergeCell ref="A15:E15"/>
    <mergeCell ref="A16:E16"/>
    <mergeCell ref="A17:E17"/>
    <mergeCell ref="A18:E18"/>
    <mergeCell ref="P18:P19"/>
    <mergeCell ref="A19:E19"/>
    <mergeCell ref="A21:E21"/>
    <mergeCell ref="A22:E22"/>
    <mergeCell ref="A35:E35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47:E47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59:E59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71:E71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8:E78"/>
    <mergeCell ref="A79:O81"/>
    <mergeCell ref="A72:E72"/>
    <mergeCell ref="A73:E73"/>
    <mergeCell ref="A74:E74"/>
    <mergeCell ref="A75:E75"/>
    <mergeCell ref="A76:E76"/>
    <mergeCell ref="A77:E77"/>
  </mergeCells>
  <conditionalFormatting sqref="P21:P78">
    <cfRule type="cellIs" dxfId="0" priority="1" operator="greaterThan">
      <formula>0</formula>
    </cfRule>
  </conditionalFormatting>
  <dataValidations count="1">
    <dataValidation type="list" allowBlank="1" showInputMessage="1" showErrorMessage="1" sqref="F13:O13 F20:O20 F25:O25" xr:uid="{0EF1B220-C309-4663-857D-BDF46C05BB1D}">
      <formula1>YN</formula1>
    </dataValidation>
  </dataValidations>
  <pageMargins left="0.7" right="0.7" top="0.75" bottom="0.75" header="0.3" footer="0.3"/>
  <pageSetup scale="77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954DD0-D93F-47F3-97B9-64693983687A}"/>
</file>

<file path=customXml/itemProps2.xml><?xml version="1.0" encoding="utf-8"?>
<ds:datastoreItem xmlns:ds="http://schemas.openxmlformats.org/officeDocument/2006/customXml" ds:itemID="{F4BE843F-CAFF-471B-BC5E-E2D55F389234}"/>
</file>

<file path=customXml/itemProps3.xml><?xml version="1.0" encoding="utf-8"?>
<ds:datastoreItem xmlns:ds="http://schemas.openxmlformats.org/officeDocument/2006/customXml" ds:itemID="{6DD383EA-B916-4CDB-BFEB-EDA5235800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Volunteer Personnel File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2024-08-06T20:43:29Z</dcterms:created>
  <dcterms:modified xsi:type="dcterms:W3CDTF">2025-07-28T18:28:13Z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