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927500E4-13EF-4600-B5E5-003E9A0E2A41}" xr6:coauthVersionLast="47" xr6:coauthVersionMax="47" xr10:uidLastSave="{00000000-0000-0000-0000-000000000000}"/>
  <bookViews>
    <workbookView xWindow="22932" yWindow="-108" windowWidth="30936" windowHeight="16776" tabRatio="819" xr2:uid="{00000000-000D-0000-FFFF-FFFF00000000}"/>
  </bookViews>
  <sheets>
    <sheet name="Instructions" sheetId="1" r:id="rId1"/>
    <sheet name="Definitions" sheetId="25" r:id="rId2"/>
    <sheet name="Feedback" sheetId="26" r:id="rId3"/>
    <sheet name="Table 5a" sheetId="4" r:id="rId4"/>
    <sheet name="Table 6" sheetId="6" r:id="rId5"/>
    <sheet name="Table 7" sheetId="7" r:id="rId6"/>
    <sheet name="Table 9" sheetId="8" r:id="rId7"/>
    <sheet name="Table 10" sheetId="9" r:id="rId8"/>
    <sheet name="Table 11" sheetId="11" r:id="rId9"/>
    <sheet name="Table 12" sheetId="19" r:id="rId10"/>
    <sheet name="Table 13" sheetId="20" r:id="rId11"/>
    <sheet name="Table 31" sheetId="13" r:id="rId12"/>
    <sheet name="Table 32" sheetId="14" r:id="rId13"/>
    <sheet name="Table 34" sheetId="15" r:id="rId14"/>
    <sheet name="Table 35" sheetId="27" r:id="rId15"/>
    <sheet name="MHBG CSC-FEP" sheetId="23" r:id="rId16"/>
    <sheet name="SpecialPopulationsWaitlist" sheetId="21" r:id="rId17"/>
  </sheets>
  <definedNames>
    <definedName name="Alternatives">Definitions!$A$5</definedName>
    <definedName name="CommuneBased">Definitions!$A$7</definedName>
    <definedName name="CSAP_Strategies">Definitions!$A$2:$A$9</definedName>
    <definedName name="CSAPOther">Definitions!$A$9</definedName>
    <definedName name="CSC_ESMI">Instructions!$A$317:$A$339</definedName>
    <definedName name="Detoxification">Definitions!$A$34</definedName>
    <definedName name="Education">Definitions!$A$4</definedName>
    <definedName name="Enviro">Definitions!$A$8</definedName>
    <definedName name="Feedback">Feedback!$A$1:$A$4</definedName>
    <definedName name="Free_standing_Residential">Definitions!$A$26</definedName>
    <definedName name="HospInpatient">Definitions!$A$28</definedName>
    <definedName name="Hospital_Inpatient">Definitions!$A$25</definedName>
    <definedName name="Indicated">Definitions!$A$12</definedName>
    <definedName name="InfoDiss">Definitions!$A$3</definedName>
    <definedName name="Information_Systems">Definitions!$A$17</definedName>
    <definedName name="Infrastructure_Support">Definitions!$A$18</definedName>
    <definedName name="Intensive_Outpatient">Definitions!$A$33</definedName>
    <definedName name="IOM_Categories">Definitions!$A$10:$A$15</definedName>
    <definedName name="Levels_of_Care">Definitions!$A$23:$A$37</definedName>
    <definedName name="Long_Term__over_30_days">Definitions!$A$30</definedName>
    <definedName name="Opioid_Replacement_Therapy">Definitions!$A$37</definedName>
    <definedName name="ORT_Detoxification">Definitions!$A$36</definedName>
    <definedName name="Outpatient">Definitions!$A$32</definedName>
    <definedName name="Partnerships__Community_Outreach__and_Needs_Assessment">Definitions!$A$19</definedName>
    <definedName name="Planning_Council_Activities">Definitions!#REF!</definedName>
    <definedName name="_xlnm.Print_Area" localSheetId="14">'Table 35'!#REF!</definedName>
    <definedName name="_xlnm.Print_Area" localSheetId="5">'Table 7'!$A$1:$I$84</definedName>
    <definedName name="_xlnm.Print_Titles" localSheetId="11">'Table 31'!$10:$11</definedName>
    <definedName name="_xlnm.Print_Titles" localSheetId="5">'Table 7'!$8:$12</definedName>
    <definedName name="_xlnm.Print_Titles" localSheetId="6">'Table 9'!$9:$9</definedName>
    <definedName name="ProbIdent">Definitions!$A$6</definedName>
    <definedName name="Quality_Assurance_and_Improvement">Definitions!$A$20</definedName>
    <definedName name="Research_and_Evaluation">Definitions!$A$21</definedName>
    <definedName name="Resource_Development_Categories">Definitions!$A$16:$A$22</definedName>
    <definedName name="Selective">Definitions!$A$11</definedName>
    <definedName name="Short_Term__up_to_30_days">Definitions!$A$29</definedName>
    <definedName name="Table_10">Instructions!$A$102:$A$148</definedName>
    <definedName name="Table_11">Instructions!$A$149:$A$165</definedName>
    <definedName name="Table_12">Instructions!$A$166:$A$193</definedName>
    <definedName name="Table_13">Instructions!$A$194:$A$200</definedName>
    <definedName name="Table_31">Instructions!$A$201:$A$241</definedName>
    <definedName name="Table_32">Instructions!$A$242:$A$283</definedName>
    <definedName name="Table_34">Instructions!$A$284:$A$303</definedName>
    <definedName name="Table_35___Prevention_Performance_Measures">Instructions!$A$304:$A$312</definedName>
    <definedName name="Table_5a">Instructions!$A$59:$A$73</definedName>
    <definedName name="Table_6">Instructions!$A$74:$A$85</definedName>
    <definedName name="Table_7">Instructions!$A$86:$A$96</definedName>
    <definedName name="Table_9">Instructions!$A$97:$A$101</definedName>
    <definedName name="Training_and_Education">Definitions!$A$22</definedName>
    <definedName name="Universal">Definitions!$A$13</definedName>
    <definedName name="Universal_Direct">Definitions!$A$14</definedName>
    <definedName name="Universal_Indirect">Definitions!$A$15</definedName>
    <definedName name="Waitlist">Instructions!$A$340:$A$353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3" i="27" l="1"/>
  <c r="B13" i="27"/>
  <c r="E14" i="7" l="1"/>
  <c r="E20" i="7"/>
  <c r="E21" i="7"/>
  <c r="E22" i="7"/>
  <c r="E23" i="7"/>
  <c r="E24" i="7"/>
  <c r="E25" i="7"/>
  <c r="E26" i="7"/>
  <c r="E27" i="7"/>
  <c r="E28" i="7"/>
  <c r="E29" i="7"/>
  <c r="E30" i="7"/>
  <c r="E31" i="7"/>
  <c r="E32" i="7"/>
  <c r="E33" i="7"/>
  <c r="E34" i="7"/>
  <c r="E35" i="7"/>
  <c r="E36" i="7"/>
  <c r="E37" i="7"/>
  <c r="E38" i="7"/>
  <c r="E39" i="7"/>
  <c r="E40" i="7"/>
  <c r="E41" i="7"/>
  <c r="M11" i="19" a="1"/>
  <c r="M11" i="19" s="1"/>
  <c r="M12" i="19" a="1"/>
  <c r="M12" i="19" s="1"/>
  <c r="M13" i="19" a="1"/>
  <c r="M13" i="19" s="1"/>
  <c r="M14" i="19" a="1"/>
  <c r="M14" i="19"/>
  <c r="M15" i="19" a="1"/>
  <c r="M15" i="19" s="1"/>
  <c r="M16" i="19" a="1"/>
  <c r="M16" i="19" s="1"/>
  <c r="M17" i="19" a="1"/>
  <c r="M17" i="19" s="1"/>
  <c r="M18" i="19" a="1"/>
  <c r="M18" i="19" s="1"/>
  <c r="M19" i="19" a="1"/>
  <c r="M19" i="19" s="1"/>
  <c r="M20" i="19" a="1"/>
  <c r="M20" i="19" s="1"/>
  <c r="M21" i="19" a="1"/>
  <c r="M21" i="19" s="1"/>
  <c r="M22" i="19" a="1"/>
  <c r="M22" i="19"/>
  <c r="M23" i="19" a="1"/>
  <c r="M23" i="19" s="1"/>
  <c r="M24" i="19" a="1"/>
  <c r="M24" i="19" s="1"/>
  <c r="M25" i="19" a="1"/>
  <c r="M25" i="19" s="1"/>
  <c r="M26" i="19" a="1"/>
  <c r="M26" i="19" s="1"/>
  <c r="M27" i="19" a="1"/>
  <c r="M27" i="19" s="1"/>
  <c r="M10" i="19" a="1"/>
  <c r="M10" i="19" s="1"/>
  <c r="E11" i="13" l="1"/>
  <c r="E12" i="15"/>
  <c r="B14" i="15" a="1"/>
  <c r="B14" i="15" s="1"/>
  <c r="D14" i="15" a="1"/>
  <c r="D14" i="15" s="1"/>
  <c r="C13" i="15" a="1"/>
  <c r="C13" i="15" s="1"/>
  <c r="D13" i="15" a="1"/>
  <c r="D13" i="15" s="1"/>
  <c r="F13" i="15" a="1"/>
  <c r="F13" i="15" s="1"/>
  <c r="G13" i="15" a="1"/>
  <c r="G13" i="15" s="1"/>
  <c r="B13" i="15" a="1"/>
  <c r="B13" i="15" s="1"/>
  <c r="E10" i="15"/>
  <c r="G14" i="15" a="1"/>
  <c r="G14" i="15" s="1"/>
  <c r="F14" i="15" a="1"/>
  <c r="F14" i="15" s="1"/>
  <c r="C14" i="15" a="1"/>
  <c r="C14" i="15" s="1"/>
  <c r="E11" i="15"/>
  <c r="H11" i="15" s="1"/>
  <c r="E13" i="14"/>
  <c r="J24" i="9" a="1"/>
  <c r="J24" i="9" s="1"/>
  <c r="E12" i="13"/>
  <c r="E14" i="13"/>
  <c r="E13" i="13"/>
  <c r="E14" i="14"/>
  <c r="N69" i="23" a="1"/>
  <c r="N69" i="23" s="1"/>
  <c r="N50" i="23" a="1"/>
  <c r="N50" i="23" s="1"/>
  <c r="N31" i="23" a="1"/>
  <c r="N31" i="23" s="1"/>
  <c r="E13" i="15" l="1" a="1"/>
  <c r="E13" i="15" s="1"/>
  <c r="E14" i="15" a="1"/>
  <c r="E14" i="15" s="1"/>
  <c r="J46" i="4" l="1"/>
  <c r="K46" i="4"/>
  <c r="L46" i="4"/>
  <c r="I46" i="4"/>
  <c r="C46" i="4"/>
  <c r="D46" i="4"/>
  <c r="E46" i="4"/>
  <c r="B46" i="4"/>
  <c r="F16" i="6" l="1"/>
  <c r="E16" i="6"/>
  <c r="G15" i="6"/>
  <c r="G14" i="6"/>
  <c r="G13" i="6"/>
  <c r="G12" i="6"/>
  <c r="G11" i="6"/>
  <c r="G10" i="6"/>
  <c r="G16" i="6" l="1"/>
  <c r="M44" i="4"/>
  <c r="M43" i="4"/>
  <c r="M42" i="4"/>
  <c r="M41" i="4"/>
  <c r="M40" i="4"/>
  <c r="M39" i="4"/>
  <c r="M38" i="4"/>
  <c r="F44" i="4"/>
  <c r="F43" i="4"/>
  <c r="F42" i="4"/>
  <c r="F41" i="4"/>
  <c r="F40" i="4"/>
  <c r="F39" i="4"/>
  <c r="F38" i="4"/>
  <c r="F35" i="4"/>
  <c r="F34" i="4"/>
  <c r="F33" i="4"/>
  <c r="F32" i="4"/>
  <c r="F31" i="4"/>
  <c r="F30" i="4"/>
  <c r="F29" i="4"/>
  <c r="M35" i="4"/>
  <c r="M34" i="4"/>
  <c r="M33" i="4"/>
  <c r="M32" i="4"/>
  <c r="M31" i="4"/>
  <c r="M30" i="4"/>
  <c r="M29" i="4"/>
  <c r="M26" i="4"/>
  <c r="M25" i="4"/>
  <c r="M24" i="4"/>
  <c r="M23" i="4"/>
  <c r="M22" i="4"/>
  <c r="M21" i="4"/>
  <c r="M20" i="4"/>
  <c r="F26" i="4"/>
  <c r="F25" i="4"/>
  <c r="F24" i="4"/>
  <c r="F23" i="4"/>
  <c r="F22" i="4"/>
  <c r="F21" i="4"/>
  <c r="F20" i="4"/>
  <c r="F12" i="4"/>
  <c r="F13" i="4"/>
  <c r="F14" i="4"/>
  <c r="F15" i="4"/>
  <c r="F16" i="4"/>
  <c r="F17" i="4"/>
  <c r="F11" i="4"/>
  <c r="M12" i="4"/>
  <c r="M13" i="4"/>
  <c r="M14" i="4"/>
  <c r="M15" i="4"/>
  <c r="M16" i="4"/>
  <c r="M17" i="4"/>
  <c r="M11" i="4"/>
  <c r="U14" i="11"/>
  <c r="U15" i="11"/>
  <c r="U16" i="11"/>
  <c r="U17" i="11"/>
  <c r="U18" i="11"/>
  <c r="U20" i="11"/>
  <c r="P20" i="11"/>
  <c r="V69" i="23"/>
  <c r="S65" i="23"/>
  <c r="Q65" i="23"/>
  <c r="N65" i="23"/>
  <c r="L65" i="23"/>
  <c r="J65" i="23"/>
  <c r="H65" i="23"/>
  <c r="F65" i="23"/>
  <c r="D65" i="23"/>
  <c r="B65" i="23"/>
  <c r="U64" i="23"/>
  <c r="P64" i="23"/>
  <c r="U63" i="23"/>
  <c r="P63" i="23"/>
  <c r="N59" i="23"/>
  <c r="N58" i="23"/>
  <c r="N57" i="23"/>
  <c r="N56" i="23"/>
  <c r="N55" i="23"/>
  <c r="N54" i="23"/>
  <c r="V50" i="23"/>
  <c r="V31" i="23"/>
  <c r="S46" i="23"/>
  <c r="Q46" i="23"/>
  <c r="N46" i="23"/>
  <c r="L46" i="23"/>
  <c r="J46" i="23"/>
  <c r="H46" i="23"/>
  <c r="F46" i="23"/>
  <c r="D46" i="23"/>
  <c r="B46" i="23"/>
  <c r="U45" i="23"/>
  <c r="P45" i="23"/>
  <c r="U44" i="23"/>
  <c r="P44" i="23"/>
  <c r="N40" i="23"/>
  <c r="N39" i="23"/>
  <c r="N38" i="23"/>
  <c r="N37" i="23"/>
  <c r="N36" i="23"/>
  <c r="N35" i="23"/>
  <c r="P26" i="23"/>
  <c r="P25" i="23"/>
  <c r="M46" i="4" l="1"/>
  <c r="P46" i="23"/>
  <c r="U46" i="23"/>
  <c r="U65" i="23"/>
  <c r="P65" i="23"/>
  <c r="F46" i="4"/>
  <c r="U50" i="11" l="1"/>
  <c r="P50" i="11"/>
  <c r="T49" i="11"/>
  <c r="S49" i="11"/>
  <c r="R49" i="11"/>
  <c r="Q49" i="11"/>
  <c r="O49" i="11"/>
  <c r="N49" i="11"/>
  <c r="M49" i="11"/>
  <c r="L49" i="11"/>
  <c r="K49" i="11"/>
  <c r="J49" i="11"/>
  <c r="I49" i="11"/>
  <c r="H49" i="11"/>
  <c r="G49" i="11"/>
  <c r="F49" i="11"/>
  <c r="E49" i="11"/>
  <c r="D49" i="11"/>
  <c r="C49" i="11"/>
  <c r="B49" i="11"/>
  <c r="U48" i="11"/>
  <c r="P48" i="11"/>
  <c r="U47" i="11"/>
  <c r="P47" i="11"/>
  <c r="U46" i="11"/>
  <c r="P46" i="11"/>
  <c r="U45" i="11"/>
  <c r="P45" i="11"/>
  <c r="U44" i="11"/>
  <c r="P44" i="11"/>
  <c r="U35" i="11"/>
  <c r="P35" i="11"/>
  <c r="T34" i="11"/>
  <c r="S34" i="11"/>
  <c r="R34" i="11"/>
  <c r="Q34" i="11"/>
  <c r="O34" i="11"/>
  <c r="N34" i="11"/>
  <c r="M34" i="11"/>
  <c r="L34" i="11"/>
  <c r="K34" i="11"/>
  <c r="J34" i="11"/>
  <c r="I34" i="11"/>
  <c r="H34" i="11"/>
  <c r="G34" i="11"/>
  <c r="F34" i="11"/>
  <c r="E34" i="11"/>
  <c r="D34" i="11"/>
  <c r="C34" i="11"/>
  <c r="B34" i="11"/>
  <c r="U33" i="11"/>
  <c r="P33" i="11"/>
  <c r="U32" i="11"/>
  <c r="P32" i="11"/>
  <c r="U31" i="11"/>
  <c r="P31" i="11"/>
  <c r="U30" i="11"/>
  <c r="P30" i="11"/>
  <c r="U29" i="11"/>
  <c r="P29" i="11"/>
  <c r="U49" i="11" l="1"/>
  <c r="P34" i="11"/>
  <c r="U34" i="11"/>
  <c r="P49" i="11"/>
  <c r="J23" i="9" a="1"/>
  <c r="J23" i="9" s="1"/>
  <c r="J21" i="9" a="1"/>
  <c r="J21" i="9" s="1"/>
  <c r="J20" i="9" a="1"/>
  <c r="J20" i="9" s="1"/>
  <c r="J19" i="9" a="1"/>
  <c r="J19" i="9" s="1"/>
  <c r="J17" i="9" a="1"/>
  <c r="J17" i="9" s="1"/>
  <c r="J16" i="9" a="1"/>
  <c r="J16" i="9" s="1"/>
  <c r="J15" i="9" a="1"/>
  <c r="J15" i="9" s="1"/>
  <c r="J13" i="9" a="1"/>
  <c r="J13" i="9" s="1"/>
  <c r="J12" i="9" a="1"/>
  <c r="J12" i="9" s="1"/>
  <c r="G24" i="9" a="1"/>
  <c r="G24" i="9" s="1"/>
  <c r="G23" i="9" a="1"/>
  <c r="G23" i="9" s="1"/>
  <c r="G21" i="9" a="1"/>
  <c r="G21" i="9" s="1"/>
  <c r="G20" i="9" a="1"/>
  <c r="G20" i="9" s="1"/>
  <c r="G19" i="9" a="1"/>
  <c r="G19" i="9" s="1"/>
  <c r="G17" i="9" a="1"/>
  <c r="G17" i="9" s="1"/>
  <c r="G16" i="9" a="1"/>
  <c r="G16" i="9" s="1"/>
  <c r="G15" i="9" a="1"/>
  <c r="G15" i="9" s="1"/>
  <c r="G13" i="9" a="1"/>
  <c r="G13" i="9" s="1"/>
  <c r="G12" i="9" a="1"/>
  <c r="G12" i="9" s="1"/>
  <c r="D24" i="9" a="1"/>
  <c r="D24" i="9" s="1"/>
  <c r="D23" i="9" a="1"/>
  <c r="D23" i="9" s="1"/>
  <c r="D21" i="9" a="1"/>
  <c r="D21" i="9" s="1"/>
  <c r="D20" i="9" a="1"/>
  <c r="D20" i="9" s="1"/>
  <c r="D19" i="9" a="1"/>
  <c r="D19" i="9" s="1"/>
  <c r="D17" i="9" a="1"/>
  <c r="D17" i="9" s="1"/>
  <c r="D16" i="9" a="1"/>
  <c r="D16" i="9" s="1"/>
  <c r="D15" i="9" a="1"/>
  <c r="D15" i="9" s="1"/>
  <c r="D13" i="9" a="1"/>
  <c r="D13" i="9" s="1"/>
  <c r="D12" i="9" a="1"/>
  <c r="D12" i="9" s="1"/>
  <c r="E11" i="14"/>
  <c r="E12" i="14"/>
  <c r="E71" i="7"/>
  <c r="E72" i="7"/>
  <c r="E73" i="7"/>
  <c r="E74" i="7"/>
  <c r="E75" i="7"/>
  <c r="E76" i="7"/>
  <c r="N11" i="23"/>
  <c r="N12" i="23"/>
  <c r="N10" i="23"/>
  <c r="N20" i="23"/>
  <c r="N21" i="23"/>
  <c r="N19" i="23"/>
  <c r="N17" i="23"/>
  <c r="N18" i="23"/>
  <c r="N16" i="23"/>
  <c r="E13" i="7"/>
  <c r="L37" i="11" l="1"/>
  <c r="N36" i="11" s="1" a="1"/>
  <c r="N36" i="11" s="1"/>
  <c r="L52" i="11"/>
  <c r="N51" i="11" s="1" a="1"/>
  <c r="N51" i="11" s="1"/>
  <c r="P15" i="11"/>
  <c r="P16" i="11"/>
  <c r="P17" i="11"/>
  <c r="P18" i="11"/>
  <c r="P14" i="11"/>
  <c r="S27" i="23" l="1"/>
  <c r="Q27" i="23"/>
  <c r="N27" i="23"/>
  <c r="L27" i="23"/>
  <c r="J27" i="23"/>
  <c r="H27" i="23"/>
  <c r="F27" i="23"/>
  <c r="D27" i="23"/>
  <c r="B27" i="23"/>
  <c r="U26" i="23"/>
  <c r="U25" i="23"/>
  <c r="U27" i="23" l="1"/>
  <c r="P27" i="23"/>
  <c r="H10" i="15" l="1"/>
  <c r="H12" i="15"/>
  <c r="H13" i="15" s="1" a="1"/>
  <c r="H13" i="15" s="1"/>
  <c r="T19" i="11"/>
  <c r="S19" i="11"/>
  <c r="R19" i="11"/>
  <c r="Q19" i="11"/>
  <c r="O19" i="11"/>
  <c r="N19" i="11"/>
  <c r="M19" i="11"/>
  <c r="L19" i="11"/>
  <c r="K19" i="11"/>
  <c r="J19" i="11"/>
  <c r="I19" i="11"/>
  <c r="H19" i="11"/>
  <c r="G19" i="11"/>
  <c r="F19" i="11"/>
  <c r="E19" i="11"/>
  <c r="D19" i="11"/>
  <c r="C19" i="11"/>
  <c r="B19" i="11"/>
  <c r="I83" i="7"/>
  <c r="H83" i="7"/>
  <c r="G83" i="7"/>
  <c r="F83" i="7"/>
  <c r="E82" i="7"/>
  <c r="E81" i="7"/>
  <c r="E80" i="7"/>
  <c r="E79" i="7"/>
  <c r="E78" i="7"/>
  <c r="E77" i="7"/>
  <c r="E70" i="7"/>
  <c r="E69" i="7"/>
  <c r="E68" i="7"/>
  <c r="E67" i="7"/>
  <c r="E66" i="7"/>
  <c r="E65" i="7"/>
  <c r="E64" i="7"/>
  <c r="E63" i="7"/>
  <c r="E62" i="7"/>
  <c r="E61" i="7"/>
  <c r="E60" i="7"/>
  <c r="E59" i="7"/>
  <c r="E58" i="7"/>
  <c r="E57" i="7"/>
  <c r="E56" i="7"/>
  <c r="E55" i="7"/>
  <c r="E54" i="7"/>
  <c r="E53" i="7"/>
  <c r="E52" i="7"/>
  <c r="E51" i="7"/>
  <c r="E50" i="7"/>
  <c r="E49" i="7"/>
  <c r="E48" i="7"/>
  <c r="E47" i="7"/>
  <c r="E46" i="7"/>
  <c r="E45" i="7"/>
  <c r="E44" i="7"/>
  <c r="E43" i="7"/>
  <c r="E42" i="7"/>
  <c r="E19" i="7"/>
  <c r="E18" i="7"/>
  <c r="E17" i="7"/>
  <c r="E16" i="7"/>
  <c r="E15" i="7"/>
  <c r="C16" i="6"/>
  <c r="B16" i="6"/>
  <c r="D15" i="6"/>
  <c r="D14" i="6"/>
  <c r="D13" i="6"/>
  <c r="D12" i="6"/>
  <c r="D11" i="6"/>
  <c r="D10" i="6"/>
  <c r="H14" i="15" l="1" a="1"/>
  <c r="H14" i="15" s="1"/>
  <c r="U19" i="11"/>
  <c r="P19" i="11"/>
  <c r="L22" i="11" s="1"/>
  <c r="N21" i="11" s="1" a="1"/>
  <c r="N21" i="11" s="1"/>
  <c r="F86" i="7"/>
  <c r="D16" i="6"/>
  <c r="I86" i="7"/>
  <c r="H86" i="7"/>
  <c r="E83" i="7"/>
  <c r="G86"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<sst xmlns="http://schemas.openxmlformats.org/spreadsheetml/2006/main" count="1027" uniqueCount="537">
  <si>
    <t>Activity</t>
  </si>
  <si>
    <t>Category</t>
  </si>
  <si>
    <t>Total</t>
  </si>
  <si>
    <t>SAPT Block Grant</t>
  </si>
  <si>
    <t>Selective</t>
  </si>
  <si>
    <t>Indicated</t>
  </si>
  <si>
    <t>Universal</t>
  </si>
  <si>
    <t>Unspecified</t>
  </si>
  <si>
    <t>Information Dissemination</t>
  </si>
  <si>
    <t>Education</t>
  </si>
  <si>
    <t>Alternatives</t>
  </si>
  <si>
    <t>Problem Identification and Referral</t>
  </si>
  <si>
    <t>Community-Based Process</t>
  </si>
  <si>
    <t>Environmental</t>
  </si>
  <si>
    <t>Other</t>
  </si>
  <si>
    <t>Table 5a - Primary Prevention Expenditures Checklist</t>
  </si>
  <si>
    <t>Table 6 - Resource Development Expenditure Checklist</t>
  </si>
  <si>
    <t>Table 7 - Statewide Entity Inventory</t>
  </si>
  <si>
    <t>Provider/Program Name</t>
  </si>
  <si>
    <t xml:space="preserve">SAPT Block Grant </t>
  </si>
  <si>
    <t>D. Primary Prevention</t>
  </si>
  <si>
    <t>Strategies</t>
  </si>
  <si>
    <t>Clearinghouse/information resources centers</t>
  </si>
  <si>
    <t>Resource directories</t>
  </si>
  <si>
    <t>Media Campaigns</t>
  </si>
  <si>
    <t>Brochures</t>
  </si>
  <si>
    <t>Speaking engagements</t>
  </si>
  <si>
    <t>Health fairs and other health promotion, e.g., conferences, meetings, seminars</t>
  </si>
  <si>
    <t>Information lines/ Hot lines</t>
  </si>
  <si>
    <t>Parenting and family management</t>
  </si>
  <si>
    <t>Ongoing classroom and/or small group sessions</t>
  </si>
  <si>
    <t>Peer Leader/helper programs</t>
  </si>
  <si>
    <t>Education programs for youth groups</t>
  </si>
  <si>
    <t>Mentors</t>
  </si>
  <si>
    <t>Youth/adult leadership activities</t>
  </si>
  <si>
    <t>Recreation activities</t>
  </si>
  <si>
    <t>Employee assistance programs</t>
  </si>
  <si>
    <t>Student Assistance Programs</t>
  </si>
  <si>
    <t>Multi-agency coordination and collaboration/coalition</t>
  </si>
  <si>
    <t>Community team-building</t>
  </si>
  <si>
    <t>Promoting the establishment or review of alcohol, tobacco and drug use policies in schools</t>
  </si>
  <si>
    <t>Other (Please specify in the boxes below.)</t>
  </si>
  <si>
    <t>Table 9 - Prevention Strategy Report</t>
  </si>
  <si>
    <t>Table 10 - Treatment Utilization Matrix</t>
  </si>
  <si>
    <t>Level of Care</t>
  </si>
  <si>
    <t>Detoxification (24-Hour Care)</t>
  </si>
  <si>
    <t>(1.) Hospital Inpatient</t>
  </si>
  <si>
    <t>(2.) Free-Standing Residential</t>
  </si>
  <si>
    <t>Rehabilitation/Residential</t>
  </si>
  <si>
    <t>(3.) Hospital Inpatient</t>
  </si>
  <si>
    <t>(4.) Short-term (up to 30 days)</t>
  </si>
  <si>
    <t>(5.) Long-term (over 30 days)</t>
  </si>
  <si>
    <t>Ambulatory (Outpatient)</t>
  </si>
  <si>
    <t>(6.) Outpatient</t>
  </si>
  <si>
    <t>(7.) Intensive Outpatient</t>
  </si>
  <si>
    <t>(8.) Detoxification</t>
  </si>
  <si>
    <t>(10.) ORT Outpatient</t>
  </si>
  <si>
    <t>Age</t>
  </si>
  <si>
    <t>M</t>
  </si>
  <si>
    <t>F</t>
  </si>
  <si>
    <t>1. 17 and Under</t>
  </si>
  <si>
    <t>2. 18 - 24</t>
  </si>
  <si>
    <t>3. 25 - 44</t>
  </si>
  <si>
    <t>4. 45 - 64</t>
  </si>
  <si>
    <t>5. 65 and Older</t>
  </si>
  <si>
    <t>6. Total</t>
  </si>
  <si>
    <t>7. Pregnant Women</t>
  </si>
  <si>
    <t>Number of persons served who were admitted in a period prior to the 12 month reporting period:</t>
  </si>
  <si>
    <t>Number of persons served outside of the levels of care described on Table 10:</t>
  </si>
  <si>
    <t>Table 12 - HIV Designated States Early Intervention Services</t>
  </si>
  <si>
    <t>Table 31 - Prevention Performance Measures</t>
  </si>
  <si>
    <t>0-4</t>
  </si>
  <si>
    <t>5-11</t>
  </si>
  <si>
    <t>12-14</t>
  </si>
  <si>
    <t>15-17</t>
  </si>
  <si>
    <t>18-20</t>
  </si>
  <si>
    <t>21-24</t>
  </si>
  <si>
    <t>25-44</t>
  </si>
  <si>
    <t>45-64</t>
  </si>
  <si>
    <t>65 and over</t>
  </si>
  <si>
    <t>Age Not Known</t>
  </si>
  <si>
    <t>Gender</t>
  </si>
  <si>
    <t>Male</t>
  </si>
  <si>
    <t>Female</t>
  </si>
  <si>
    <t>Gender Unknown</t>
  </si>
  <si>
    <t>Race</t>
  </si>
  <si>
    <t>White</t>
  </si>
  <si>
    <t>Black or African American</t>
  </si>
  <si>
    <t>Native Hawaiian/Other Pacific Islander</t>
  </si>
  <si>
    <t>Asian</t>
  </si>
  <si>
    <t>American Indian/Alaska Native</t>
  </si>
  <si>
    <t>More Than One Race (not OMB required)</t>
  </si>
  <si>
    <t>Ethnicity</t>
  </si>
  <si>
    <t>Hispanic or Latino</t>
  </si>
  <si>
    <t>Not Hispanic or Latino</t>
  </si>
  <si>
    <t>Table 32 - Prevention Performance Measures</t>
  </si>
  <si>
    <t>Population-Based Programs and Strategies; Measure: Number of Persons Served by Age, Gender, Race and Ethnicity</t>
  </si>
  <si>
    <t xml:space="preserve">Table 34 - Substance Abuse Prevention Number of Evidence-Based Programs and Strategies by Type of Intervention </t>
  </si>
  <si>
    <t>A. Universal Direct</t>
  </si>
  <si>
    <t>B. Universal Indirect</t>
  </si>
  <si>
    <t>D. Selective</t>
  </si>
  <si>
    <t>E. Indicated</t>
  </si>
  <si>
    <t>Universal Direct</t>
  </si>
  <si>
    <t>Universal Indirect</t>
  </si>
  <si>
    <t>Report Due Dates:</t>
  </si>
  <si>
    <t>C. Pregnant Women &amp; Women with Dependent Children (subset of Column B)</t>
  </si>
  <si>
    <t>Hints and Reminders:</t>
  </si>
  <si>
    <t>Community service activities</t>
  </si>
  <si>
    <t>Preschool prevention programs</t>
  </si>
  <si>
    <t>Radio and TV public service announcements (PSAs)</t>
  </si>
  <si>
    <t>Drug-free dances and parties</t>
  </si>
  <si>
    <t>Community drop-in centers</t>
  </si>
  <si>
    <t>Outward Bound</t>
  </si>
  <si>
    <t>Driving while under the influence/driving while intoxicated education programs</t>
  </si>
  <si>
    <t>Community and volunteer training (e.g., neighborhood action training, staff/officials training)</t>
  </si>
  <si>
    <t>Guidance and technical assistance on monitoring enforcement governing availability and distribution of alcohol, tobacco, and other drugs</t>
  </si>
  <si>
    <t>Modifying alcohol and tobacco advertising practices</t>
  </si>
  <si>
    <t>Product pricing strategies</t>
  </si>
  <si>
    <t>Table 13 - Charitable Choice</t>
  </si>
  <si>
    <t>Providers are required to comply with section 1955 of Title XIX, Part B, Subpart III of the Public Health Service Act (42 U.S.C. § 300x-65) and the Charitable Choice Provisions and Regulations; Final Rule (42 CFR Part 54).</t>
  </si>
  <si>
    <r>
      <rPr>
        <b/>
        <sz val="11"/>
        <rFont val="Calibri"/>
        <family val="2"/>
        <scheme val="minor"/>
      </rPr>
      <t>1.</t>
    </r>
    <r>
      <rPr>
        <sz val="11"/>
        <rFont val="Calibri"/>
        <family val="2"/>
        <scheme val="minor"/>
      </rPr>
      <t xml:space="preserve"> How many referrals, if any, were necessitated by religious objection to other substance abuse providers (alternative providers)?</t>
    </r>
  </si>
  <si>
    <r>
      <rPr>
        <b/>
        <sz val="11"/>
        <rFont val="Calibri"/>
        <family val="2"/>
        <scheme val="minor"/>
      </rPr>
      <t>2.</t>
    </r>
    <r>
      <rPr>
        <sz val="11"/>
        <rFont val="Calibri"/>
        <family val="2"/>
        <scheme val="minor"/>
      </rPr>
      <t xml:space="preserve"> Please briefly describe any training provided for local governments and faith-based and community organizations on these requirements.</t>
    </r>
  </si>
  <si>
    <t>9. Barriers to accessing HIV testing services reported by the provider:</t>
  </si>
  <si>
    <t>Early Intervention Services (EIS) for Human Immunodeficiency Virus (HIV)</t>
  </si>
  <si>
    <t>SUBSTANCE ABUSE SERVICES</t>
  </si>
  <si>
    <t xml:space="preserve">RESIDENTIAL TREATMENT </t>
  </si>
  <si>
    <t xml:space="preserve"> OUPATIENT TREATMENT </t>
  </si>
  <si>
    <t>ACUTE CARE</t>
  </si>
  <si>
    <t>PEER SUPPORT SERVICES</t>
  </si>
  <si>
    <t>SUBSTANCE ABUSE SPECIAL  POPULATIONS</t>
  </si>
  <si>
    <t xml:space="preserve">Number Placed on Waitlist </t>
  </si>
  <si>
    <t xml:space="preserve">Average Days on Waitlist </t>
  </si>
  <si>
    <t>Pregnant women</t>
  </si>
  <si>
    <t>MENTAL HEALTH SERVICES</t>
  </si>
  <si>
    <t xml:space="preserve">OUPATIENT TREATMENT </t>
  </si>
  <si>
    <t>CRISIS SERVICES</t>
  </si>
  <si>
    <t>MENTAL HEALTH SPECIAL POPULATIONS</t>
  </si>
  <si>
    <t>Special Populations Waitlist</t>
  </si>
  <si>
    <t>Systematic planning</t>
  </si>
  <si>
    <t>Accessing services and funding</t>
  </si>
  <si>
    <t># Served under 18</t>
  </si>
  <si>
    <t>Totals</t>
  </si>
  <si>
    <t>Adults</t>
  </si>
  <si>
    <t>Children</t>
  </si>
  <si>
    <t>Community Mental Health - Coordinated Specialty Care for Early Serious Mental Illness/First Episode Psychosis</t>
  </si>
  <si>
    <t>ME Contact Information for CSC:</t>
  </si>
  <si>
    <t>Name</t>
  </si>
  <si>
    <t>Email</t>
  </si>
  <si>
    <t>Phone</t>
  </si>
  <si>
    <t>Provider:</t>
  </si>
  <si>
    <t>Total Expenditures:</t>
  </si>
  <si>
    <t>Provider Contact Information for CSC:</t>
  </si>
  <si>
    <t>Native Hawaiian / Other Pacific Islander</t>
  </si>
  <si>
    <t>American Indian / Alaska Native</t>
  </si>
  <si>
    <t>More Than One Race Reported</t>
  </si>
  <si>
    <t>Unknown</t>
  </si>
  <si>
    <t>Total: Race</t>
  </si>
  <si>
    <t>Total: Ethnicity</t>
  </si>
  <si>
    <t>Sex</t>
  </si>
  <si>
    <t># Served 18 and over</t>
  </si>
  <si>
    <t>Total # Served</t>
  </si>
  <si>
    <t>Individuals who inject drugs</t>
  </si>
  <si>
    <t>All other individuals</t>
  </si>
  <si>
    <t>Team  #3</t>
  </si>
  <si>
    <t>Team  #2</t>
  </si>
  <si>
    <t>Questions or concerns?</t>
  </si>
  <si>
    <t>Stephan Cooley</t>
  </si>
  <si>
    <t>stephan.cooley@myflfamilies.com</t>
  </si>
  <si>
    <t>Programmatic Block Grant Coordinator</t>
  </si>
  <si>
    <t>Financial Block Grant Coordinator</t>
  </si>
  <si>
    <t>Kelly Gergen</t>
  </si>
  <si>
    <t>kelly.gergen@myflfamilies.com</t>
  </si>
  <si>
    <t>Substance Abuse Prevention and Treatment Block Grant Tables</t>
  </si>
  <si>
    <t>If you have questions or need assistance, please contact one of the Substance Abuse and Mental Health Block Grant Coordinators.</t>
  </si>
  <si>
    <t>Table 5a – Primary Prevention Expenditures Checklist</t>
  </si>
  <si>
    <t>a.) State Fiscal Year (SFY): July 1 - June 30</t>
  </si>
  <si>
    <t>b.) Federal Fiscal Year (FFY): October 1 - September 30.</t>
  </si>
  <si>
    <t>c.) SFY Tables will generally reflect the most recent fiscal year.</t>
  </si>
  <si>
    <t>d.) FFY Tables will generally reflect a period two years in the past.</t>
  </si>
  <si>
    <t>Table 6 – Resource Development Expenditure Checklist</t>
  </si>
  <si>
    <t>Expenditures for resource development activities may be direct expenditures (involving the time of state or sub-state personnel, or other state or sub-state resources) or be through funding mechanisms with independent organizations. These include state, regional, and local personnel salaries prorated for time spent and operating costs such as travel, printing, advertising, and conducting meetings related to the categories below.</t>
  </si>
  <si>
    <t>Resource development activities exclude expenditures through funding mechanisms for providing treatment “direct service” activities and primary prevention activities themselves. Those activities are to be reflected in Table 7. Resource development expenditures provide support to those activities.</t>
  </si>
  <si>
    <t>Table 7 – Statewide Entity Inventory</t>
  </si>
  <si>
    <t>This table requires the state to enter actual expenditure amounts (not estimates).</t>
  </si>
  <si>
    <t>This table records information about the entities/providers funded to provide treatment “direct service” activities and/or primary prevention activities and/or HIV Early Intervention Services.</t>
  </si>
  <si>
    <t>Table 9 – Prevention Strategy Report</t>
  </si>
  <si>
    <t>Record the number of providers performing each of the activities listed. Providers are those entities that expended primary prevention set-aside funds. If a provider employs strategies that are not listed, please report these under “Other Strategies” and enter a description of the type of strategy/activity.</t>
  </si>
  <si>
    <t>September 1, 2023</t>
  </si>
  <si>
    <t>Table 10 – Treatment Utilization Matrix</t>
  </si>
  <si>
    <t>Detoxification (24-hour care):</t>
  </si>
  <si>
    <t>Rehabilitation/Residential:</t>
  </si>
  <si>
    <t xml:space="preserve">Row 9: ORT Detoxification </t>
  </si>
  <si>
    <t>(A.) # of Admissions</t>
  </si>
  <si>
    <t>(B.) # of Persons Served</t>
  </si>
  <si>
    <t>Col. A ≥ Col. B</t>
  </si>
  <si>
    <t>VALIDATION 
(Do not edit)</t>
  </si>
  <si>
    <t>Reporting Period: 07/01/2022 - 06/30/2023</t>
  </si>
  <si>
    <t>In the second section of this table, report the numbers of persons served during this period that were admitted prior to this period but were not counted in the first section of this table. Also report the number of persons served during period outside of the levels of care listed on table 10, excluding those served by primary prevention services.</t>
  </si>
  <si>
    <t>(C.) # of Admissions</t>
  </si>
  <si>
    <t>(D.) # of Persons Served</t>
  </si>
  <si>
    <t>(E.) # of Admissions</t>
  </si>
  <si>
    <t>(F.) # of Persons Served</t>
  </si>
  <si>
    <t>Col. C ≥ Col. D</t>
  </si>
  <si>
    <t>Col. E ≥ Col. F</t>
  </si>
  <si>
    <t>Team  #1</t>
  </si>
  <si>
    <t>Team Name:</t>
  </si>
  <si>
    <t>Category Totals</t>
  </si>
  <si>
    <t>Table 7 itemizes the expenditures for each of the treatment and primary prevention activities themselves for each provider. It is a list of treatment providers and primary prevention providers.</t>
  </si>
  <si>
    <t>March 15, 2023</t>
  </si>
  <si>
    <t>1st Federal Quarter (10/01/2020 - 12/31/2020)</t>
  </si>
  <si>
    <t>2nd Federal Quarter (01/01/2021 - 03/31/2021)</t>
  </si>
  <si>
    <t>3rd Federal Quarter (04/01/2021 - 06/30/2021)</t>
  </si>
  <si>
    <t>4th Federal Quarter (07/01/2021 - 09/30/2021)</t>
  </si>
  <si>
    <t># of Providers</t>
  </si>
  <si>
    <t>If a provider employs strategies that are not listed, please report these under “Other Strategies” and enter a description of the type of strategy/activity.</t>
  </si>
  <si>
    <r>
      <rPr>
        <b/>
        <sz val="11"/>
        <color theme="1"/>
        <rFont val="Calibri"/>
        <family val="2"/>
        <scheme val="minor"/>
      </rPr>
      <t>Reporting Period:</t>
    </r>
    <r>
      <rPr>
        <sz val="11"/>
        <color theme="1"/>
        <rFont val="Calibri"/>
        <family val="2"/>
        <scheme val="minor"/>
      </rPr>
      <t xml:space="preserve"> 07/01/2022 - 06/30/2023</t>
    </r>
  </si>
  <si>
    <r>
      <rPr>
        <b/>
        <sz val="11"/>
        <color theme="1"/>
        <rFont val="Calibri"/>
        <family val="2"/>
        <scheme val="minor"/>
      </rPr>
      <t>Column C:</t>
    </r>
    <r>
      <rPr>
        <sz val="11"/>
        <color theme="1"/>
        <rFont val="Calibri"/>
        <family val="2"/>
        <scheme val="minor"/>
      </rPr>
      <t xml:space="preserve"> Same as column A, except </t>
    </r>
    <r>
      <rPr>
        <u/>
        <sz val="11"/>
        <color theme="1"/>
        <rFont val="Calibri"/>
        <family val="2"/>
        <scheme val="minor"/>
      </rPr>
      <t xml:space="preserve">only include care purchased using </t>
    </r>
    <r>
      <rPr>
        <b/>
        <u/>
        <sz val="11"/>
        <color theme="1"/>
        <rFont val="Calibri"/>
        <family val="2"/>
        <scheme val="minor"/>
      </rPr>
      <t>Supplemental COVID-19 SABG funds</t>
    </r>
    <r>
      <rPr>
        <u/>
        <sz val="11"/>
        <color theme="1"/>
        <rFont val="Calibri"/>
        <family val="2"/>
        <scheme val="minor"/>
      </rPr>
      <t>.</t>
    </r>
  </si>
  <si>
    <r>
      <rPr>
        <b/>
        <sz val="11"/>
        <color theme="1"/>
        <rFont val="Calibri"/>
        <family val="2"/>
        <scheme val="minor"/>
      </rPr>
      <t>Column D:</t>
    </r>
    <r>
      <rPr>
        <sz val="11"/>
        <color theme="1"/>
        <rFont val="Calibri"/>
        <family val="2"/>
        <scheme val="minor"/>
      </rPr>
      <t xml:space="preserve"> Same as Column B, except </t>
    </r>
    <r>
      <rPr>
        <u/>
        <sz val="11"/>
        <color theme="1"/>
        <rFont val="Calibri"/>
        <family val="2"/>
        <scheme val="minor"/>
      </rPr>
      <t xml:space="preserve">only include care purchased using </t>
    </r>
    <r>
      <rPr>
        <b/>
        <u/>
        <sz val="11"/>
        <color theme="1"/>
        <rFont val="Calibri"/>
        <family val="2"/>
        <scheme val="minor"/>
      </rPr>
      <t>Supplemental COVID-19 SABG funds</t>
    </r>
    <r>
      <rPr>
        <u/>
        <sz val="11"/>
        <color theme="1"/>
        <rFont val="Calibri"/>
        <family val="2"/>
        <scheme val="minor"/>
      </rPr>
      <t>.</t>
    </r>
  </si>
  <si>
    <r>
      <t xml:space="preserve">*In all columns, please enter ONLY federally funded expenditures. </t>
    </r>
    <r>
      <rPr>
        <b/>
        <u/>
        <sz val="11"/>
        <color rgb="FFFF0000"/>
        <rFont val="Calibri"/>
        <family val="2"/>
        <scheme val="minor"/>
      </rPr>
      <t>DO NOT</t>
    </r>
    <r>
      <rPr>
        <b/>
        <sz val="11"/>
        <color rgb="FFFF0000"/>
        <rFont val="Calibri"/>
        <family val="2"/>
        <scheme val="minor"/>
      </rPr>
      <t xml:space="preserve"> include expenditures paid with state general revenue.*</t>
    </r>
  </si>
  <si>
    <t>***Values in Col. A must be GREATER THAN OR EQUAL TO values in Col. B***</t>
  </si>
  <si>
    <r>
      <rPr>
        <b/>
        <sz val="11"/>
        <color theme="1"/>
        <rFont val="Calibri"/>
        <family val="2"/>
        <scheme val="minor"/>
      </rPr>
      <t>Column A:</t>
    </r>
    <r>
      <rPr>
        <sz val="11"/>
        <color theme="1"/>
        <rFont val="Calibri"/>
        <family val="2"/>
        <scheme val="minor"/>
      </rPr>
      <t xml:space="preserve"> Report the total number of initial admissions to an episode of care for each of the ten levels of care during the 12-month State Expenditure Period. Each re-admission of a client that occurs during the applicable 12-month time frame would be counted. </t>
    </r>
    <r>
      <rPr>
        <sz val="11"/>
        <color theme="1"/>
        <rFont val="Calibri"/>
        <family val="2"/>
        <scheme val="minor"/>
      </rPr>
      <t>Include care purchased using SABG funds.</t>
    </r>
  </si>
  <si>
    <r>
      <rPr>
        <b/>
        <sz val="11"/>
        <color theme="1"/>
        <rFont val="Calibri"/>
        <family val="2"/>
        <scheme val="minor"/>
      </rPr>
      <t>Column B:</t>
    </r>
    <r>
      <rPr>
        <sz val="11"/>
        <color theme="1"/>
        <rFont val="Calibri"/>
        <family val="2"/>
        <scheme val="minor"/>
      </rPr>
      <t xml:space="preserve"> Report the unduplicated number of persons served within the set of persons who were admitted during the 12-month period. Clients served during the State Expenditure Period are counted only once in each applicable level of care, even if they terminate and are readmitted during the 12-month time period. </t>
    </r>
    <r>
      <rPr>
        <sz val="11"/>
        <color theme="1"/>
        <rFont val="Calibri"/>
        <family val="2"/>
        <scheme val="minor"/>
      </rPr>
      <t xml:space="preserve">Include care purchased using SABG funds. </t>
    </r>
  </si>
  <si>
    <t>***Values in Col. C must be GREATER THAN OR EQUAL TO values in Col. D***</t>
  </si>
  <si>
    <t>***Values in Col. E must be GREATER THAN OR EQUAL TO values in Col. F***</t>
  </si>
  <si>
    <t xml:space="preserve">*Providers are those entities that expended primary prevention set-aside funds. </t>
  </si>
  <si>
    <t xml:space="preserve">11a SABG Unduplicated Count of Persons Served for Alcohol and Other Drug Use </t>
  </si>
  <si>
    <t>11b Supplemental COVID-19 - Unduplicated Count of Persons Served for Alcohol and Other Drug Use</t>
  </si>
  <si>
    <t>11c Supplemental ARP - Unduplicated Count of Persons Served for Alcohol and Other Drug Use</t>
  </si>
  <si>
    <t>Demographics of TOTAL SERVED by This Team within the Reporting Period</t>
  </si>
  <si>
    <r>
      <t xml:space="preserve">Percentage of individuals served that experience improvements [(Row 2/Row 1)*100]
</t>
    </r>
    <r>
      <rPr>
        <b/>
        <u/>
        <sz val="11"/>
        <color theme="1"/>
        <rFont val="Calibri"/>
        <family val="2"/>
        <scheme val="minor"/>
      </rPr>
      <t xml:space="preserve">*Row 1 must be greater than or equal to Row 2 (Row 1 </t>
    </r>
    <r>
      <rPr>
        <b/>
        <u/>
        <sz val="11"/>
        <color theme="1"/>
        <rFont val="Calibri"/>
        <family val="2"/>
      </rPr>
      <t>≥</t>
    </r>
    <r>
      <rPr>
        <b/>
        <u/>
        <sz val="11"/>
        <color theme="1"/>
        <rFont val="Calibri"/>
        <family val="2"/>
        <scheme val="minor"/>
      </rPr>
      <t xml:space="preserve"> Row 2)*</t>
    </r>
  </si>
  <si>
    <r>
      <t xml:space="preserve">4. Are HIV EIS funded HIV tests conducted onsite at the treatment provider location? 
</t>
    </r>
    <r>
      <rPr>
        <b/>
        <sz val="11"/>
        <color theme="1"/>
        <rFont val="Calibri"/>
        <family val="2"/>
        <scheme val="minor"/>
      </rPr>
      <t>(yes or no)</t>
    </r>
  </si>
  <si>
    <t>Table 12 – HIV Designated States Early Intervention Services</t>
  </si>
  <si>
    <t>Identify all providers that receive Block Grant HIV Early Intervention Services (EIS) set-aside funds and include the following information in each column:</t>
  </si>
  <si>
    <r>
      <rPr>
        <b/>
        <sz val="11"/>
        <color theme="1"/>
        <rFont val="Calibri"/>
        <family val="2"/>
        <scheme val="minor"/>
      </rPr>
      <t>Column 1:</t>
    </r>
    <r>
      <rPr>
        <sz val="11"/>
        <color theme="1"/>
        <rFont val="Calibri"/>
        <family val="2"/>
        <scheme val="minor"/>
      </rPr>
      <t xml:space="preserve"> List the specific counties that each program serves and identify counties that have an active MOA/MOU for HIV testing with the County Health Department by marking them with an asterisk (*).</t>
    </r>
  </si>
  <si>
    <r>
      <rPr>
        <b/>
        <sz val="11"/>
        <color theme="1"/>
        <rFont val="Calibri"/>
        <family val="2"/>
        <scheme val="minor"/>
      </rPr>
      <t>Column 2:</t>
    </r>
    <r>
      <rPr>
        <sz val="11"/>
        <color theme="1"/>
        <rFont val="Calibri"/>
        <family val="2"/>
        <scheme val="minor"/>
      </rPr>
      <t xml:space="preserve"> Enter the total number of individuals tested through SABG HIV EIS funded programs by the provider.</t>
    </r>
  </si>
  <si>
    <r>
      <rPr>
        <b/>
        <sz val="11"/>
        <color theme="1"/>
        <rFont val="Calibri"/>
        <family val="2"/>
        <scheme val="minor"/>
      </rPr>
      <t>Column 3:</t>
    </r>
    <r>
      <rPr>
        <sz val="11"/>
        <color theme="1"/>
        <rFont val="Calibri"/>
        <family val="2"/>
        <scheme val="minor"/>
      </rPr>
      <t xml:space="preserve"> Enter the total number of HIV tests conducted with SABG HIV EIS funds. </t>
    </r>
  </si>
  <si>
    <t>This number may include multiple tests administered per individual client during the reporting period.</t>
  </si>
  <si>
    <r>
      <rPr>
        <b/>
        <sz val="11"/>
        <color theme="1"/>
        <rFont val="Calibri"/>
        <family val="2"/>
        <scheme val="minor"/>
      </rPr>
      <t>Column 4:</t>
    </r>
    <r>
      <rPr>
        <sz val="11"/>
        <color theme="1"/>
        <rFont val="Calibri"/>
        <family val="2"/>
        <scheme val="minor"/>
      </rPr>
      <t xml:space="preserve"> If the funded program is a drug treatment provider, indicate (either yes or no) if the Block Grant funded tests are conducted onsite at the treatment provider location.</t>
    </r>
  </si>
  <si>
    <r>
      <t>5a. What kind of HIV test is conducted with HIV EIS funds?</t>
    </r>
    <r>
      <rPr>
        <b/>
        <sz val="11"/>
        <color theme="1"/>
        <rFont val="Calibri"/>
        <family val="2"/>
        <scheme val="minor"/>
      </rPr>
      <t xml:space="preserve"> 
(rapid, blood, or both)</t>
    </r>
  </si>
  <si>
    <r>
      <rPr>
        <b/>
        <sz val="11"/>
        <color theme="1"/>
        <rFont val="Calibri"/>
        <family val="2"/>
        <scheme val="minor"/>
      </rPr>
      <t>Column 6:</t>
    </r>
    <r>
      <rPr>
        <sz val="11"/>
        <color theme="1"/>
        <rFont val="Calibri"/>
        <family val="2"/>
        <scheme val="minor"/>
      </rPr>
      <t xml:space="preserve"> Enter the number of HIV tests that were positive for HIV.</t>
    </r>
  </si>
  <si>
    <r>
      <rPr>
        <b/>
        <sz val="11"/>
        <color theme="1"/>
        <rFont val="Calibri"/>
        <family val="2"/>
        <scheme val="minor"/>
      </rPr>
      <t>Column 7:</t>
    </r>
    <r>
      <rPr>
        <sz val="11"/>
        <color theme="1"/>
        <rFont val="Calibri"/>
        <family val="2"/>
        <scheme val="minor"/>
      </rPr>
      <t xml:space="preserve"> Enter the total number of individuals who tested positive for HIV but who were unaware of their HIV infection status prior to the 12-month reporting period.</t>
    </r>
  </si>
  <si>
    <r>
      <rPr>
        <b/>
        <sz val="11"/>
        <color theme="1"/>
        <rFont val="Calibri"/>
        <family val="2"/>
        <scheme val="minor"/>
      </rPr>
      <t>Column 8:</t>
    </r>
    <r>
      <rPr>
        <sz val="11"/>
        <color theme="1"/>
        <rFont val="Calibri"/>
        <family val="2"/>
        <scheme val="minor"/>
      </rPr>
      <t xml:space="preserve"> Enter the total number of individuals infected with HIV who were diagnosed and referred into treatment and care during the 12-month reporting period.</t>
    </r>
  </si>
  <si>
    <r>
      <rPr>
        <b/>
        <sz val="11"/>
        <color theme="1"/>
        <rFont val="Calibri"/>
        <family val="2"/>
        <scheme val="minor"/>
      </rPr>
      <t>Column 9:</t>
    </r>
    <r>
      <rPr>
        <sz val="11"/>
        <color theme="1"/>
        <rFont val="Calibri"/>
        <family val="2"/>
        <scheme val="minor"/>
      </rPr>
      <t xml:space="preserve"> List the barriers to accessing HIV testing services reported by each funded provider.</t>
    </r>
  </si>
  <si>
    <t>Name of Block Grant HIV EIS Funded Provider</t>
  </si>
  <si>
    <t xml:space="preserve">Please answer the required  Charitable Choice questions for the reporting period. </t>
  </si>
  <si>
    <t>Table 31 – Individual-Based Programs and Strategies Number of Persons Served by Age, Gender, Race, and Ethnicity</t>
  </si>
  <si>
    <r>
      <t>Reporting Period</t>
    </r>
    <r>
      <rPr>
        <sz val="11"/>
        <rFont val="Calibri"/>
        <family val="2"/>
        <scheme val="minor"/>
      </rPr>
      <t>: Calendar Year 2021 (01/01 - 12/31)</t>
    </r>
  </si>
  <si>
    <t>Identify all providers that receive Block Grant HIV Early Intervention Services (EIS) set-aside funds.</t>
  </si>
  <si>
    <t>A. White</t>
  </si>
  <si>
    <t>B. Black or African American</t>
  </si>
  <si>
    <t>C. Native Hawaiian / Other Pacific Islander</t>
  </si>
  <si>
    <t>D. Asian</t>
  </si>
  <si>
    <t>E. American Indian / Alaska Native</t>
  </si>
  <si>
    <t>F. More Than One Race Reported</t>
  </si>
  <si>
    <t>G. Unknown</t>
  </si>
  <si>
    <t>H. Not Hispanic or Latino</t>
  </si>
  <si>
    <t>I. Hispanic or Latino</t>
  </si>
  <si>
    <r>
      <rPr>
        <b/>
        <sz val="11"/>
        <color theme="1"/>
        <rFont val="Calibri"/>
        <family val="2"/>
        <scheme val="minor"/>
      </rPr>
      <t>Column A:</t>
    </r>
    <r>
      <rPr>
        <sz val="11"/>
        <color theme="1"/>
        <rFont val="Calibri"/>
        <family val="2"/>
        <scheme val="minor"/>
      </rPr>
      <t xml:space="preserve"> 
Total number of initial admissions during the 12-month reporting period. 
Each re-admission during the 12-month period should be counted. 
</t>
    </r>
    <r>
      <rPr>
        <b/>
        <u/>
        <sz val="11"/>
        <color theme="1"/>
        <rFont val="Calibri"/>
        <family val="2"/>
        <scheme val="minor"/>
      </rPr>
      <t>Include care purchased using SABG funds.</t>
    </r>
  </si>
  <si>
    <r>
      <rPr>
        <b/>
        <sz val="11"/>
        <color theme="1"/>
        <rFont val="Calibri"/>
        <family val="2"/>
        <scheme val="minor"/>
      </rPr>
      <t>Column B:</t>
    </r>
    <r>
      <rPr>
        <sz val="11"/>
        <color theme="1"/>
        <rFont val="Calibri"/>
        <family val="2"/>
        <scheme val="minor"/>
      </rPr>
      <t xml:space="preserve"> 
Unduplicated number of persons served who were admitted during the 12-month reporting period. 
</t>
    </r>
    <r>
      <rPr>
        <u/>
        <sz val="11"/>
        <color theme="1"/>
        <rFont val="Calibri"/>
        <family val="2"/>
        <scheme val="minor"/>
      </rPr>
      <t>Clients served are counted only once in each applicable level of care</t>
    </r>
    <r>
      <rPr>
        <sz val="11"/>
        <color theme="1"/>
        <rFont val="Calibri"/>
        <family val="2"/>
        <scheme val="minor"/>
      </rPr>
      <t xml:space="preserve">, even if they are readmitted during the 12-month period. 
</t>
    </r>
    <r>
      <rPr>
        <b/>
        <u/>
        <sz val="11"/>
        <color theme="1"/>
        <rFont val="Calibri"/>
        <family val="2"/>
        <scheme val="minor"/>
      </rPr>
      <t>Include care purchased using SABG funds.</t>
    </r>
    <r>
      <rPr>
        <sz val="11"/>
        <color theme="1"/>
        <rFont val="Calibri"/>
        <family val="2"/>
        <scheme val="minor"/>
      </rPr>
      <t xml:space="preserve"> </t>
    </r>
  </si>
  <si>
    <t>Race &amp; Ethnicity Difference</t>
  </si>
  <si>
    <t xml:space="preserve">Please do not leave any cells blank. Use "0" or "N/A" if there aren't any data for a cell. </t>
  </si>
  <si>
    <r>
      <rPr>
        <b/>
        <sz val="11"/>
        <color theme="1"/>
        <rFont val="Calibri"/>
        <family val="2"/>
        <scheme val="minor"/>
      </rPr>
      <t>Column C:</t>
    </r>
    <r>
      <rPr>
        <sz val="11"/>
        <color theme="1"/>
        <rFont val="Calibri"/>
        <family val="2"/>
        <scheme val="minor"/>
      </rPr>
      <t xml:space="preserve"> 
Same as Column A.
</t>
    </r>
    <r>
      <rPr>
        <b/>
        <u/>
        <sz val="11"/>
        <color theme="1"/>
        <rFont val="Calibri"/>
        <family val="2"/>
        <scheme val="minor"/>
      </rPr>
      <t>Include care purchased using Supplemental COVID-19 funds.</t>
    </r>
  </si>
  <si>
    <r>
      <rPr>
        <b/>
        <sz val="11"/>
        <color theme="1"/>
        <rFont val="Calibri"/>
        <family val="2"/>
        <scheme val="minor"/>
      </rPr>
      <t>Column D:</t>
    </r>
    <r>
      <rPr>
        <sz val="11"/>
        <color theme="1"/>
        <rFont val="Calibri"/>
        <family val="2"/>
        <scheme val="minor"/>
      </rPr>
      <t xml:space="preserve"> 
Same as Column B.
</t>
    </r>
    <r>
      <rPr>
        <b/>
        <u/>
        <sz val="11"/>
        <color theme="1"/>
        <rFont val="Calibri"/>
        <family val="2"/>
        <scheme val="minor"/>
      </rPr>
      <t>Include care purchased using Supplemental COVID-19 funds.</t>
    </r>
    <r>
      <rPr>
        <sz val="11"/>
        <color theme="1"/>
        <rFont val="Calibri"/>
        <family val="2"/>
        <scheme val="minor"/>
      </rPr>
      <t xml:space="preserve"> </t>
    </r>
  </si>
  <si>
    <r>
      <rPr>
        <b/>
        <sz val="11"/>
        <color theme="1"/>
        <rFont val="Calibri"/>
        <family val="2"/>
        <scheme val="minor"/>
      </rPr>
      <t>Column E:</t>
    </r>
    <r>
      <rPr>
        <sz val="11"/>
        <color theme="1"/>
        <rFont val="Calibri"/>
        <family val="2"/>
        <scheme val="minor"/>
      </rPr>
      <t xml:space="preserve"> 
Same as Column A.
</t>
    </r>
    <r>
      <rPr>
        <b/>
        <u/>
        <sz val="11"/>
        <color theme="1"/>
        <rFont val="Calibri"/>
        <family val="2"/>
        <scheme val="minor"/>
      </rPr>
      <t>Include care purchased using ARP funds.</t>
    </r>
  </si>
  <si>
    <r>
      <rPr>
        <b/>
        <sz val="11"/>
        <color theme="1"/>
        <rFont val="Calibri"/>
        <family val="2"/>
        <scheme val="minor"/>
      </rPr>
      <t>Column F:</t>
    </r>
    <r>
      <rPr>
        <sz val="11"/>
        <color theme="1"/>
        <rFont val="Calibri"/>
        <family val="2"/>
        <scheme val="minor"/>
      </rPr>
      <t xml:space="preserve"> 
Same as Column B. 
</t>
    </r>
    <r>
      <rPr>
        <b/>
        <u/>
        <sz val="11"/>
        <color theme="1"/>
        <rFont val="Calibri"/>
        <family val="2"/>
        <scheme val="minor"/>
      </rPr>
      <t>Include care purchased using ARP funds.</t>
    </r>
    <r>
      <rPr>
        <sz val="11"/>
        <color theme="1"/>
        <rFont val="Calibri"/>
        <family val="2"/>
        <scheme val="minor"/>
      </rPr>
      <t xml:space="preserve"> </t>
    </r>
  </si>
  <si>
    <t xml:space="preserve">Totals should be equal across categories. </t>
  </si>
  <si>
    <t xml:space="preserve">Answer the required  Charitable Choice questions for the reporting period. </t>
  </si>
  <si>
    <r>
      <rPr>
        <b/>
        <sz val="11"/>
        <color theme="1"/>
        <rFont val="Calibri"/>
        <family val="2"/>
        <scheme val="minor"/>
      </rPr>
      <t>5b:</t>
    </r>
    <r>
      <rPr>
        <sz val="11"/>
        <color theme="1"/>
        <rFont val="Calibri"/>
        <family val="2"/>
        <scheme val="minor"/>
      </rPr>
      <t xml:space="preserve"> Identify the specific product</t>
    </r>
  </si>
  <si>
    <t>Total Race and Total Ethnicity should be close if not equal. If they are very different, please explain why.</t>
  </si>
  <si>
    <r>
      <t xml:space="preserve">For Columns A through G (Race), report the </t>
    </r>
    <r>
      <rPr>
        <b/>
        <u/>
        <sz val="11"/>
        <color theme="1"/>
        <rFont val="Calibri"/>
        <family val="2"/>
        <scheme val="minor"/>
      </rPr>
      <t>unduplicated number</t>
    </r>
    <r>
      <rPr>
        <sz val="11"/>
        <color theme="1"/>
        <rFont val="Calibri"/>
        <family val="2"/>
        <scheme val="minor"/>
      </rPr>
      <t xml:space="preserve"> of persons served across sex and age categories. Do the same for Columns H and I (Ethnicity).</t>
    </r>
  </si>
  <si>
    <t>***Values in Col. 2 must be LESS THAN OR EQUAL TO values in Col. 3***</t>
  </si>
  <si>
    <t>Supplemental COVID-19</t>
  </si>
  <si>
    <t xml:space="preserve">This table requires us to provide a list of its SABG-funded entities and corresponding expenditures for authorized activities funded under the SABG awarded three years prior to the year the state is applying for funds. </t>
  </si>
  <si>
    <t>Prevention - SABG</t>
  </si>
  <si>
    <t>Treatment - SABG</t>
  </si>
  <si>
    <t>Prevention - Supplemental COVID-19</t>
  </si>
  <si>
    <t>Treatment - Supplemental COVID-19</t>
  </si>
  <si>
    <t>Information Dissemination, Education, Alternatives, Problem Identification and Referral, Community-Based Process, Environmental</t>
  </si>
  <si>
    <t>In addition, prevention strategies may be classified using the IOM Model of Universal, Selective and Indicated, which classifies preventive services by the population targeted. Definitions for these categories appear on the Definitions tab:</t>
  </si>
  <si>
    <t>CSAP Strategies</t>
  </si>
  <si>
    <t>IOM Categories</t>
  </si>
  <si>
    <t>This strategy provides knowledge and increases awareness of the nature and extent of alcohol and other drug use, abuse, and addiction, as well as their effects on individuals, families, and communities. It also provides knowledge and increases awareness of available prevention and treatment programs and services. It is characterized by one-way communication from the source to the audience, with limited contact between the two.</t>
  </si>
  <si>
    <t xml:space="preserve">This strategy builds skills through structured learning processes. Critical life and social skills include decision making, peer resistance, coping with stress, problem solving, interpersonal communication, and systematic and judgmental abilities. There is more interaction between facilitators and participants than in the information strategy. </t>
  </si>
  <si>
    <t>This strategy provides participation in activities that exclude alcohol and other drugs. The purpose is to meet the needs filled by alcohol and other drugs with healthy activities, and to discourage the use of alcohol and drugs through these activities.</t>
  </si>
  <si>
    <t>This strategy aims at identification of those who have indulged in illegal/age-inappropriate use of tobacco or alcohol and those individuals who have indulged in the first use of illicit drugs in order to assess if their behavior can be reversed through education. It should be noted however, that this strategy does not include any activity designed to determine if a person is in need of treatment.</t>
  </si>
  <si>
    <t>This strategy provides ongoing networking activities and technical assistance to community groups or agencies. It encompasses neighborhood-based, grassroots empowerment models using action planning and collaborative systems planning.</t>
  </si>
  <si>
    <t>This strategy establishes or changes written and unwritten community standards, codes, and attitudes, thereby influencing alcohol and other drug use by the general population.</t>
  </si>
  <si>
    <t>The six primary prevention strategies have been designed to encompass nearly all of the prevention activities. However, in the unusual case an activity does not fit one of the six strategies it may be classified in the “Other” category.</t>
  </si>
  <si>
    <t>Activities targeted to the general public or a whole population group that has not been identified on the basis of individual risk.</t>
  </si>
  <si>
    <t>Activities targeted to individuals or a subgroup of the population whose risk of developing a disorder is significantly higher than average.</t>
  </si>
  <si>
    <t>Activities targeted to individuals in high-risk environments, identified as having minimal but detectable signs or symptoms foreshadowing disorder or having biological markers indicating predisposition for disorder but not yet meeting diagnostic levels.</t>
  </si>
  <si>
    <t>Universal, Selective, Indicated</t>
  </si>
  <si>
    <t>DEFINITIONS</t>
  </si>
  <si>
    <t>Table 6</t>
  </si>
  <si>
    <t>Resource Development Categories</t>
  </si>
  <si>
    <t>Research and Evaluation</t>
  </si>
  <si>
    <t>Information Systems</t>
  </si>
  <si>
    <t>The following categories are provided for resource development. See the Definitions tab for more information:</t>
  </si>
  <si>
    <t>Table 5a; Table 9</t>
  </si>
  <si>
    <t xml:space="preserve">This table captures the unduplicated count of persons with initial admissions and any subsequent admission(s) to an episode of care for each category (see Definitions tab). </t>
  </si>
  <si>
    <t>Levels of Care</t>
  </si>
  <si>
    <t>Table 10</t>
  </si>
  <si>
    <t>Detoxification (24-hour care)</t>
  </si>
  <si>
    <t>Hospital Inpatient</t>
  </si>
  <si>
    <t>Free-standing Residential</t>
  </si>
  <si>
    <t>Twenty-four hour/day medical acute care services for detoxification for persons with severe medical complications associated with withdrawal.</t>
  </si>
  <si>
    <t>Twenty-four hour/day services in a non-hospital setting that provide for safe withdrawal and transition to ongoing treatment.</t>
  </si>
  <si>
    <t>Short-Term (up to 30 days)</t>
  </si>
  <si>
    <t>Long-Term (over 30 days)</t>
  </si>
  <si>
    <t>Twenty-four hour/day medical care (other than detoxification) in a hospital facility in conjunction with treatment services for alcohol and other drug abuse and dependency.</t>
  </si>
  <si>
    <t>Short-term residential, typically 30 days or less of non-acute care in a setting with treatment services for alcohol and other drug abuse and dependency.</t>
  </si>
  <si>
    <t>Long-term residential, typically over 30 days of non-acute care in a setting with treatment services for alcohol and other drug abuse and dependency (may include transitional living arrangements such as halfway houses).</t>
  </si>
  <si>
    <t>Ambulatory (outpatient)</t>
  </si>
  <si>
    <t>Outpatient</t>
  </si>
  <si>
    <t>Intensive Outpatient</t>
  </si>
  <si>
    <t>Detoxification</t>
  </si>
  <si>
    <t>Treatment/recovery/aftercare or rehabilitation services provided where the patient does not reside in a treatment facility. The patient receives drug abuse or alcoholism treatment services with or without medication, including counseling and supportive services. Day treatment is included in this category. This also is known as nonresidential services in the alcoholism field.</t>
  </si>
  <si>
    <t>Services provided to a patient that last two or more hours per day for three or more days per week.</t>
  </si>
  <si>
    <t>Outpatient treatment services rendered in less than 24 hours that provide for safe withdrawal in an ambulatory setting (pharmacological or non-pharmacological).</t>
  </si>
  <si>
    <t>ORT Detoxification</t>
  </si>
  <si>
    <t xml:space="preserve">Row 1: Hospital Inpatient </t>
  </si>
  <si>
    <t xml:space="preserve">Row 2: Free-standing Residential </t>
  </si>
  <si>
    <t>Row 3: Hospital Inpatient</t>
  </si>
  <si>
    <t>Row 4: Short-term (up to 30 days)</t>
  </si>
  <si>
    <t>Row 5: Long-term (over 30 days)</t>
  </si>
  <si>
    <t>Row 6: Outpatient</t>
  </si>
  <si>
    <t>Row 7: Intensive Outpatient</t>
  </si>
  <si>
    <t>Row 8: Detoxification</t>
  </si>
  <si>
    <r>
      <t xml:space="preserve">This table provides an aggregate profile of the </t>
    </r>
    <r>
      <rPr>
        <b/>
        <u/>
        <sz val="11"/>
        <color theme="1"/>
        <rFont val="Calibri"/>
        <family val="2"/>
        <scheme val="minor"/>
      </rPr>
      <t>unduplicated number</t>
    </r>
    <r>
      <rPr>
        <sz val="11"/>
        <color theme="1"/>
        <rFont val="Calibri"/>
        <family val="2"/>
        <scheme val="minor"/>
      </rPr>
      <t xml:space="preserve"> of persons admitted during the reporting period. Please provide this information on all programs by age, gender, race and ethnicity. </t>
    </r>
    <r>
      <rPr>
        <u/>
        <sz val="11"/>
        <color theme="1"/>
        <rFont val="Calibri"/>
        <family val="2"/>
        <scheme val="minor"/>
      </rPr>
      <t>Include all care purchased with public dollars, regardless of the source of funds.</t>
    </r>
  </si>
  <si>
    <t>Table 11a, 11b, 11c - Unduplicated Count of Persons Served</t>
  </si>
  <si>
    <t xml:space="preserve">Provide the unduplicated number of persons served using Supplemental COVID-19 funds in Table 11b. </t>
  </si>
  <si>
    <t xml:space="preserve">Provide the unduplicated number of persons served using Supplemental ARP funds in Table 11c. </t>
  </si>
  <si>
    <r>
      <t xml:space="preserve">FEID #
</t>
    </r>
    <r>
      <rPr>
        <b/>
        <sz val="11"/>
        <color theme="1"/>
        <rFont val="Calibri"/>
        <family val="2"/>
        <scheme val="minor"/>
      </rPr>
      <t>(XX-XXXXXXX)</t>
    </r>
  </si>
  <si>
    <r>
      <t xml:space="preserve">I-BHS ID
</t>
    </r>
    <r>
      <rPr>
        <b/>
        <sz val="11"/>
        <color theme="1"/>
        <rFont val="Calibri"/>
        <family val="2"/>
        <scheme val="minor"/>
      </rPr>
      <t>(FLXXXXXX)</t>
    </r>
  </si>
  <si>
    <r>
      <t xml:space="preserve">Individual-based programs and strategies include practices and strategies with identifiable goals designed to change behavioral outcomes </t>
    </r>
    <r>
      <rPr>
        <b/>
        <sz val="11"/>
        <color theme="1"/>
        <rFont val="Calibri"/>
        <family val="2"/>
        <scheme val="minor"/>
      </rPr>
      <t>among a definable population</t>
    </r>
    <r>
      <rPr>
        <sz val="11"/>
        <color theme="1"/>
        <rFont val="Calibri"/>
        <family val="2"/>
        <scheme val="minor"/>
      </rPr>
      <t xml:space="preserve"> or within a definable geographic area</t>
    </r>
    <r>
      <rPr>
        <b/>
        <sz val="11"/>
        <color theme="1"/>
        <rFont val="Calibri"/>
        <family val="2"/>
        <scheme val="minor"/>
      </rPr>
      <t>.</t>
    </r>
    <r>
      <rPr>
        <sz val="11"/>
        <color theme="1"/>
        <rFont val="Calibri"/>
        <family val="2"/>
        <scheme val="minor"/>
      </rPr>
      <t xml:space="preserve"> These programs and strategies are provided to individuals or group of individuals who do not require treatment for substance abuse who receive the services over a period of time in a planned sequence of activities that are intended to inform, educate, develop skills, alter risk behaviors, or deliver services (e.g., a parent education group that meets once a week for 6 weeks).</t>
    </r>
  </si>
  <si>
    <r>
      <t xml:space="preserve">This may be a duplicate count (e.g., an individual who participates in more than one individual-based program or strategy will be recorded multiple times). For example, a young person may receive a prevention curriculum in his/her health class and also participate in an after-school tutoring program. This individual would be reported twice. </t>
    </r>
    <r>
      <rPr>
        <u/>
        <sz val="11"/>
        <color theme="1"/>
        <rFont val="Calibri"/>
        <family val="2"/>
        <scheme val="minor"/>
      </rPr>
      <t>Individual counts should be unduplicated within a program, but can be duplicated between programs.</t>
    </r>
  </si>
  <si>
    <t>School and community-based curricula</t>
  </si>
  <si>
    <t>School and community-based groups and organizations (e.g., SADD, Peer Helpers)</t>
  </si>
  <si>
    <t>Alternative activities (e.g., after-school programs)</t>
  </si>
  <si>
    <t>Enter the number of persons who were served by programs and strategies that were funded wholly or in part by SABG funds during the calendar year. Include the program and strategy even if the SABG funding constituted a minor part of the funding. For programs and strategies lasting longer than a year or that span calendar years, include the data for the reporting year only.</t>
  </si>
  <si>
    <t>Enter total number of participants for each age group listed. If age is not known, enter the total in the Age Not Known subcategory.</t>
  </si>
  <si>
    <t xml:space="preserve">Category A (Age): </t>
  </si>
  <si>
    <t>Category B (Gender):</t>
  </si>
  <si>
    <t>Enter total number of male and female participants in the applicable rows. If gender is not known, enter the total in the Gender Not Known subcategory.</t>
  </si>
  <si>
    <t xml:space="preserve">Category C (Race): </t>
  </si>
  <si>
    <t xml:space="preserve">Participants who are more than one race should only be included in the total for the More Than One Race subcategory. </t>
  </si>
  <si>
    <t xml:space="preserve">Enter total number of participants for each race listed in the applicable rows. The sum of participants across all racial categories should equal the number of participants served.  </t>
  </si>
  <si>
    <t>If race is not known or is other than those listed, enter the total in the Race Not Known or Other subcategory.</t>
  </si>
  <si>
    <t>Category D (Ethnicity):</t>
  </si>
  <si>
    <t>Enter total number of Hispanic and Not Hispanic participants in the applicable rows. Enter total number of Ethnicity Unknown participants in the applicable row.</t>
  </si>
  <si>
    <r>
      <rPr>
        <b/>
        <u/>
        <sz val="11"/>
        <color theme="1"/>
        <rFont val="Calibri"/>
        <family val="2"/>
        <scheme val="minor"/>
      </rPr>
      <t>A key indicator of individual-based programs and strategies is whether or not individual-level information is recorded for the participants (e.g., gender, race/ethnicity, age, etc.).</t>
    </r>
    <r>
      <rPr>
        <sz val="11"/>
        <color theme="1"/>
        <rFont val="Calibri"/>
        <family val="2"/>
        <scheme val="minor"/>
      </rPr>
      <t xml:space="preserve"> In most cases, participants in individual-based programs will complete pre- and post-test questionnaires.</t>
    </r>
  </si>
  <si>
    <t>Examples of individual-based strategies include (but are not limited to):</t>
  </si>
  <si>
    <r>
      <t xml:space="preserve">Data reported for individual-based programs should be </t>
    </r>
    <r>
      <rPr>
        <b/>
        <u/>
        <sz val="11"/>
        <color theme="1"/>
        <rFont val="Calibri"/>
        <family val="2"/>
        <scheme val="minor"/>
      </rPr>
      <t>based on actual counts - not on estimates</t>
    </r>
    <r>
      <rPr>
        <sz val="11"/>
        <color theme="1"/>
        <rFont val="Calibri"/>
        <family val="2"/>
        <scheme val="minor"/>
      </rPr>
      <t xml:space="preserve"> of people served.</t>
    </r>
  </si>
  <si>
    <t>Individual-Based Programs and Strategies; Number of Persons Served by Age, Gender, Race and Ethnicity</t>
  </si>
  <si>
    <t>Table 32 – Population-Based Programs and Strategies Number of Persons Served by Age, Gender, Race, and Ethnicity</t>
  </si>
  <si>
    <r>
      <rPr>
        <b/>
        <sz val="11"/>
        <color theme="1"/>
        <rFont val="Calibri"/>
        <family val="2"/>
        <scheme val="minor"/>
      </rPr>
      <t>Reporting Period:</t>
    </r>
    <r>
      <rPr>
        <sz val="11"/>
        <color theme="1"/>
        <rFont val="Calibri"/>
        <family val="2"/>
        <scheme val="minor"/>
      </rPr>
      <t xml:space="preserve"> Calendar Year 2021 (01/01 - 12/31)</t>
    </r>
  </si>
  <si>
    <t>Race Not Known or Other (not OMB required)</t>
  </si>
  <si>
    <t>Ethnicity Unknown</t>
  </si>
  <si>
    <t>More Than One Race</t>
  </si>
  <si>
    <t>Race Not Known or Other</t>
  </si>
  <si>
    <r>
      <t xml:space="preserve">Should be </t>
    </r>
    <r>
      <rPr>
        <b/>
        <u/>
        <sz val="11"/>
        <color theme="1"/>
        <rFont val="Calibri"/>
        <family val="2"/>
        <scheme val="minor"/>
      </rPr>
      <t>actual counts - not on estimates -</t>
    </r>
    <r>
      <rPr>
        <sz val="11"/>
        <color theme="1"/>
        <rFont val="Calibri"/>
        <family val="2"/>
        <scheme val="minor"/>
      </rPr>
      <t xml:space="preserve"> of people served.</t>
    </r>
  </si>
  <si>
    <t>Tables 11a, 11b, 11c - Unduplicated Count of Persons Served (SABG, COVID-19, ARP)</t>
  </si>
  <si>
    <r>
      <t xml:space="preserve">10. Please provide the five-digit site number(s) from DOH HIV/AIDS Certificate of Registration to Conduct HIV Prevention Counseling, Testing and Linkage Services </t>
    </r>
    <r>
      <rPr>
        <b/>
        <sz val="11"/>
        <color theme="1"/>
        <rFont val="Calibri"/>
        <family val="2"/>
        <scheme val="minor"/>
      </rPr>
      <t>(XX-XXX)</t>
    </r>
    <r>
      <rPr>
        <sz val="11"/>
        <color theme="1"/>
        <rFont val="Calibri"/>
        <family val="2"/>
        <scheme val="minor"/>
      </rPr>
      <t>:</t>
    </r>
  </si>
  <si>
    <t>Fiscal Year Total (10/01/2020 - 09/30/2021)</t>
  </si>
  <si>
    <r>
      <rPr>
        <b/>
        <sz val="11"/>
        <color theme="1"/>
        <rFont val="Calibri"/>
        <family val="2"/>
        <scheme val="minor"/>
      </rPr>
      <t>Column 5a &amp; 5b:</t>
    </r>
    <r>
      <rPr>
        <sz val="11"/>
        <color theme="1"/>
        <rFont val="Calibri"/>
        <family val="2"/>
        <scheme val="minor"/>
      </rPr>
      <t xml:space="preserve"> Describe the type of HIV test(s) conducted with Block Grant funds.</t>
    </r>
  </si>
  <si>
    <r>
      <rPr>
        <b/>
        <sz val="11"/>
        <color theme="1"/>
        <rFont val="Calibri"/>
        <family val="2"/>
        <scheme val="minor"/>
      </rPr>
      <t>5a:</t>
    </r>
    <r>
      <rPr>
        <sz val="11"/>
        <color theme="1"/>
        <rFont val="Calibri"/>
        <family val="2"/>
        <scheme val="minor"/>
      </rPr>
      <t xml:space="preserve">  Rapid, blood, or both</t>
    </r>
  </si>
  <si>
    <t>Population-based programs and strategies include planned and deliberate goal-oriented practices, procedures, processes, or activities that have identifiable outcomes achieved with a sequence of steps subject to monitoring and modification. Included within this definition are environmental strategies (which establish or change written and unwritten community standards, codes, laws, and attitudes, thereby influencing incidence and prevalence of substance abuse in the general population), one-time or single events (such as a health fair, a school assembly, or the distribution of material), and other activities intended to impact a broad population. The goal is to record the numbers of people impacted by the program or strategy.</t>
  </si>
  <si>
    <t>Examples of how to record population-based programs and strategies include (but are not limited to):</t>
  </si>
  <si>
    <r>
      <rPr>
        <u/>
        <sz val="11"/>
        <color theme="1"/>
        <rFont val="Calibri"/>
        <family val="2"/>
        <scheme val="minor"/>
      </rPr>
      <t>Brochure dissemination</t>
    </r>
    <r>
      <rPr>
        <sz val="11"/>
        <color theme="1"/>
        <rFont val="Calibri"/>
        <family val="2"/>
        <scheme val="minor"/>
      </rPr>
      <t xml:space="preserve"> - number of people receiving the brochure</t>
    </r>
  </si>
  <si>
    <r>
      <rPr>
        <u/>
        <sz val="11"/>
        <color theme="1"/>
        <rFont val="Calibri"/>
        <family val="2"/>
        <scheme val="minor"/>
      </rPr>
      <t>Radio/TV talk show expert</t>
    </r>
    <r>
      <rPr>
        <sz val="11"/>
        <color theme="1"/>
        <rFont val="Calibri"/>
        <family val="2"/>
        <scheme val="minor"/>
      </rPr>
      <t xml:space="preserve"> - number of people listening to or viewing the show</t>
    </r>
  </si>
  <si>
    <r>
      <rPr>
        <u/>
        <sz val="11"/>
        <color theme="1"/>
        <rFont val="Calibri"/>
        <family val="2"/>
        <scheme val="minor"/>
      </rPr>
      <t>Health fair</t>
    </r>
    <r>
      <rPr>
        <sz val="11"/>
        <color theme="1"/>
        <rFont val="Calibri"/>
        <family val="2"/>
        <scheme val="minor"/>
      </rPr>
      <t xml:space="preserve"> - number of people attending the fair</t>
    </r>
  </si>
  <si>
    <r>
      <rPr>
        <u/>
        <sz val="11"/>
        <color theme="1"/>
        <rFont val="Calibri"/>
        <family val="2"/>
        <scheme val="minor"/>
      </rPr>
      <t>School assembly</t>
    </r>
    <r>
      <rPr>
        <sz val="11"/>
        <color theme="1"/>
        <rFont val="Calibri"/>
        <family val="2"/>
        <scheme val="minor"/>
      </rPr>
      <t xml:space="preserve"> - number of people attending the assembly</t>
    </r>
  </si>
  <si>
    <r>
      <rPr>
        <u/>
        <sz val="11"/>
        <color theme="1"/>
        <rFont val="Calibri"/>
        <family val="2"/>
        <scheme val="minor"/>
      </rPr>
      <t>Public service announcement (PSA)</t>
    </r>
    <r>
      <rPr>
        <sz val="11"/>
        <color theme="1"/>
        <rFont val="Calibri"/>
        <family val="2"/>
        <scheme val="minor"/>
      </rPr>
      <t xml:space="preserve"> - number of people listening to or viewing the PSA</t>
    </r>
  </si>
  <si>
    <r>
      <rPr>
        <u/>
        <sz val="11"/>
        <color theme="1"/>
        <rFont val="Calibri"/>
        <family val="2"/>
        <scheme val="minor"/>
      </rPr>
      <t>Coalition building</t>
    </r>
    <r>
      <rPr>
        <sz val="11"/>
        <color theme="1"/>
        <rFont val="Calibri"/>
        <family val="2"/>
        <scheme val="minor"/>
      </rPr>
      <t xml:space="preserve"> - number of people in the coalition</t>
    </r>
  </si>
  <si>
    <r>
      <rPr>
        <u/>
        <sz val="11"/>
        <color theme="1"/>
        <rFont val="Calibri"/>
        <family val="2"/>
        <scheme val="minor"/>
      </rPr>
      <t>Developing community policies</t>
    </r>
    <r>
      <rPr>
        <sz val="11"/>
        <color theme="1"/>
        <rFont val="Calibri"/>
        <family val="2"/>
        <scheme val="minor"/>
      </rPr>
      <t xml:space="preserve"> (e.g., restrictions on advertising) - number of people in the community</t>
    </r>
  </si>
  <si>
    <r>
      <rPr>
        <u/>
        <sz val="11"/>
        <color theme="1"/>
        <rFont val="Calibri"/>
        <family val="2"/>
        <scheme val="minor"/>
      </rPr>
      <t>Planning, managing, and coordinating efforts to effect positive community change</t>
    </r>
    <r>
      <rPr>
        <sz val="11"/>
        <color theme="1"/>
        <rFont val="Calibri"/>
        <family val="2"/>
        <scheme val="minor"/>
      </rPr>
      <t xml:space="preserve"> - number of people involved in the planning effort</t>
    </r>
  </si>
  <si>
    <r>
      <rPr>
        <u/>
        <sz val="11"/>
        <color theme="1"/>
        <rFont val="Calibri"/>
        <family val="2"/>
        <scheme val="minor"/>
      </rPr>
      <t>Media campaign</t>
    </r>
    <r>
      <rPr>
        <sz val="11"/>
        <color theme="1"/>
        <rFont val="Calibri"/>
        <family val="2"/>
        <scheme val="minor"/>
      </rPr>
      <t xml:space="preserve"> - number of people living in the "community" impacted by the media campaign</t>
    </r>
  </si>
  <si>
    <r>
      <rPr>
        <u/>
        <sz val="11"/>
        <color theme="1"/>
        <rFont val="Calibri"/>
        <family val="2"/>
        <scheme val="minor"/>
      </rPr>
      <t>Other environmental strategies, including media advocacy, keg registration, ID card enforcement, warning labels, server trainings</t>
    </r>
    <r>
      <rPr>
        <sz val="11"/>
        <color theme="1"/>
        <rFont val="Calibri"/>
        <family val="2"/>
        <scheme val="minor"/>
      </rPr>
      <t xml:space="preserve"> – (number of people impacted by the strategy)</t>
    </r>
  </si>
  <si>
    <t xml:space="preserve">Category B (Gender):  </t>
  </si>
  <si>
    <t>The following categories are to be reported:</t>
  </si>
  <si>
    <t xml:space="preserve">Enter total number of participants for each race listed in the applicable rows. </t>
  </si>
  <si>
    <t xml:space="preserve">Category D (Ethnicity): </t>
  </si>
  <si>
    <r>
      <rPr>
        <b/>
        <u/>
        <sz val="11"/>
        <color theme="1"/>
        <rFont val="Calibri"/>
        <family val="2"/>
        <scheme val="minor"/>
      </rPr>
      <t>Data reported for population-based programs and strategies should be based on actual numbers (if known) or estimates of people served.</t>
    </r>
    <r>
      <rPr>
        <sz val="11"/>
        <color theme="1"/>
        <rFont val="Calibri"/>
        <family val="2"/>
        <scheme val="minor"/>
      </rPr>
      <t xml:space="preserve"> This can be a duplicate count, meaning that an individual can be counted for participating in more than one program. For example, someone who attended a school assembly one day and a health fair the next would be counted for both programs. For programs and strategies that reach an identifiable population (e.g., an entire county, city, or State, or a targeted age range), it is permissible to use U.S. Census Bureau data (if available) to estimate the number of persons served.</t>
    </r>
  </si>
  <si>
    <t>U.S. Census Bureau data (if available) can be used to estimate the number of persons served for programs and strategies that reach an identifiable population (e.g., an entire county, city, or State, or a targeted age range).</t>
  </si>
  <si>
    <t>Activities directly serve an identifiable group of participants but who have not been identified on the basis of individual risk (e.g., school curriculum, after- school program, parenting class). This also could include interventions involving interpersonal and ongoing/repeated contact (e.g., coalitions).</t>
  </si>
  <si>
    <t>Activities support population-based programs and environmental strategies (e.g., establishing ATOD policies, modifying ATOD advertising practices, etc.). This also could include interventions involving programs and policies implemented by coalitions.</t>
  </si>
  <si>
    <t>Table 34 - Number of Evidence-Based Programs and Strategies by Type of Intervention</t>
  </si>
  <si>
    <t>1. Total SAPT Block Grant Dollars Spent on Evidence-Based Programs/Strategies</t>
  </si>
  <si>
    <t>2. Number of Evidence-Based programs and Strategies Funded</t>
  </si>
  <si>
    <t>3. Total number of Programs and Strategies Funded</t>
  </si>
  <si>
    <r>
      <t xml:space="preserve">VALIDATION (Do not edit) 
# of EBPs </t>
    </r>
    <r>
      <rPr>
        <b/>
        <u/>
        <sz val="11"/>
        <color theme="1"/>
        <rFont val="Calibri"/>
        <family val="2"/>
        <scheme val="minor"/>
      </rPr>
      <t>must be less than or equal</t>
    </r>
    <r>
      <rPr>
        <b/>
        <sz val="11"/>
        <color theme="1"/>
        <rFont val="Calibri"/>
        <family val="2"/>
        <scheme val="minor"/>
      </rPr>
      <t xml:space="preserve"> to total # of programs and strategies
(Row 2 </t>
    </r>
    <r>
      <rPr>
        <b/>
        <sz val="11"/>
        <color theme="1"/>
        <rFont val="Calibri"/>
        <family val="2"/>
      </rPr>
      <t>≤ Row 3)</t>
    </r>
  </si>
  <si>
    <t>4. Percent of Evidence-Based Programs and Strategies</t>
  </si>
  <si>
    <r>
      <t xml:space="preserve">2.) Number of </t>
    </r>
    <r>
      <rPr>
        <u/>
        <sz val="11"/>
        <color theme="1"/>
        <rFont val="Calibri"/>
        <family val="2"/>
        <scheme val="minor"/>
      </rPr>
      <t xml:space="preserve">initial/baseline assessments completed during the reporting period </t>
    </r>
    <r>
      <rPr>
        <b/>
        <u/>
        <sz val="11"/>
        <color theme="1"/>
        <rFont val="Calibri"/>
        <family val="2"/>
        <scheme val="minor"/>
      </rPr>
      <t>that showed improvement</t>
    </r>
    <r>
      <rPr>
        <sz val="11"/>
        <color theme="1"/>
        <rFont val="Calibri"/>
        <family val="2"/>
        <scheme val="minor"/>
      </rPr>
      <t xml:space="preserve"> in functioning or symptom severity according to the most recent subsequent assessment.</t>
    </r>
  </si>
  <si>
    <r>
      <t xml:space="preserve">Enter the number of and amount spent for evidence-based programs and strategies that were </t>
    </r>
    <r>
      <rPr>
        <b/>
        <u/>
        <sz val="11"/>
        <color theme="1"/>
        <rFont val="Calibri"/>
        <family val="2"/>
        <scheme val="minor"/>
      </rPr>
      <t>funded wholly or in part by SABG funds during the calendar year.</t>
    </r>
    <r>
      <rPr>
        <sz val="11"/>
        <color theme="1"/>
        <rFont val="Calibri"/>
        <family val="2"/>
        <scheme val="minor"/>
      </rPr>
      <t xml:space="preserve"> Even if the SABG funding constituted only a minor part of the funding, include the program or strategy. For programs and strategies that last longer than a year or span multiple fiscal years, include the data for the reporting year only. </t>
    </r>
  </si>
  <si>
    <t>[10 providers X 3 EBPs X 3 implementations = 90 evidence-based programs and strategies]</t>
  </si>
  <si>
    <r>
      <rPr>
        <b/>
        <sz val="11"/>
        <color theme="1"/>
        <rFont val="Calibri"/>
        <family val="2"/>
        <scheme val="minor"/>
      </rPr>
      <t>Row 1:</t>
    </r>
    <r>
      <rPr>
        <sz val="11"/>
        <color theme="1"/>
        <rFont val="Calibri"/>
        <family val="2"/>
        <scheme val="minor"/>
      </rPr>
      <t xml:space="preserve"> Enter the total SABG dollars spent for evidence-based programs/strategies for each IOM category.</t>
    </r>
  </si>
  <si>
    <t>Example: If 10 providers receiving block grant funds implemented 3 evidence-based programs and strategies (funded wholly or in part by SABG funds), and each program was implemented 3 times during the calendar year, you would report "90" as the number of evidence-based programs and strategies.</t>
  </si>
  <si>
    <t xml:space="preserve">Example: If 10 providers receiving block grant funds implemented 5 programs and strategies (funded wholly or in part by SABG funds), and each program was implemented 3 times during the calendar year, you would report "150" as the total number of programs and strategies. </t>
  </si>
  <si>
    <t>[10 providers X 5 programs and strategies X 3 implementations = 150 total programs and strategies]</t>
  </si>
  <si>
    <t>***Values in Row 2 must be LESS THAN OR EQUAL TO values in Row 3***</t>
  </si>
  <si>
    <r>
      <rPr>
        <b/>
        <sz val="11"/>
        <color theme="1"/>
        <rFont val="Calibri"/>
        <family val="2"/>
        <scheme val="minor"/>
      </rPr>
      <t>Row 2:</t>
    </r>
    <r>
      <rPr>
        <sz val="11"/>
        <color theme="1"/>
        <rFont val="Calibri"/>
        <family val="2"/>
        <scheme val="minor"/>
      </rPr>
      <t xml:space="preserve"> Report the number of evidence-based programs and strategies funded by SABG funds during the calendar year for each IOM category.</t>
    </r>
  </si>
  <si>
    <r>
      <rPr>
        <b/>
        <sz val="11"/>
        <color theme="1"/>
        <rFont val="Calibri"/>
        <family val="2"/>
        <scheme val="minor"/>
      </rPr>
      <t>Row 3:</t>
    </r>
    <r>
      <rPr>
        <sz val="11"/>
        <color theme="1"/>
        <rFont val="Calibri"/>
        <family val="2"/>
        <scheme val="minor"/>
      </rPr>
      <t xml:space="preserve"> Report the total number of programs and strategies funded by SABG funds during the calendar year for each IOM category.</t>
    </r>
  </si>
  <si>
    <t>Universal Total</t>
  </si>
  <si>
    <r>
      <t xml:space="preserve">C. Universal
</t>
    </r>
    <r>
      <rPr>
        <b/>
        <sz val="11"/>
        <color rgb="FFFF0000"/>
        <rFont val="Calibri"/>
        <family val="2"/>
        <scheme val="minor"/>
      </rPr>
      <t>*</t>
    </r>
    <r>
      <rPr>
        <b/>
        <u/>
        <sz val="11"/>
        <color rgb="FFFF0000"/>
        <rFont val="Calibri"/>
        <family val="2"/>
        <scheme val="minor"/>
      </rPr>
      <t>ONLY USE IF data aren't differentiated by direct/indirect*</t>
    </r>
  </si>
  <si>
    <t>Reporting Period: 07/01/22 - 06/30/23</t>
  </si>
  <si>
    <r>
      <t>IOM categories include A. Universal Direct, B. Universal Indirect, D. Selective, and E. Indicated.</t>
    </r>
    <r>
      <rPr>
        <u/>
        <sz val="11"/>
        <color theme="1"/>
        <rFont val="Calibri"/>
        <family val="2"/>
        <scheme val="minor"/>
      </rPr>
      <t xml:space="preserve"> Only use Column C if the Universal data are not differentiated by direct and indirect.</t>
    </r>
    <r>
      <rPr>
        <sz val="11"/>
        <color theme="1"/>
        <rFont val="Calibri"/>
        <family val="2"/>
        <scheme val="minor"/>
      </rPr>
      <t xml:space="preserve"> </t>
    </r>
  </si>
  <si>
    <t xml:space="preserve">Enter the total SABG dollars spent on evidence-based programs and strategies, the number of evidence-based programs funded by SABG dollars, and total number or programs and strategies funded by SABG dollars.  </t>
  </si>
  <si>
    <t>Include programs and strategies funded wholly or in part by SABG during the reporting period.</t>
  </si>
  <si>
    <t xml:space="preserve">One of the current block grant performance indicators assesses the effectiveness of CSC services for FEP and Early Serious Mental Illness (ESMI). Specifically, we are aiming to increase the percent of individuals assisted by CSC Teams who experience improvements in functioning or symptom severity. </t>
  </si>
  <si>
    <t>Mental Health Block Grant: Coordinated Specialty Care (CSC) for Early Serious Mental Illness (ESMI)/First Episode Psychosis (FEP)</t>
  </si>
  <si>
    <t>a. The provider name and team name (if applicable);</t>
  </si>
  <si>
    <t xml:space="preserve">b. Total expenditures during the reporting period; </t>
  </si>
  <si>
    <t>c. Name, email address, and phone number of a contact at the provider;</t>
  </si>
  <si>
    <t xml:space="preserve">Total Race and Total Ethnicity should be close if not equal. </t>
  </si>
  <si>
    <t xml:space="preserve">d. The total number of all individuals served by age (i.e., under 18, 18 and older), sex, race, and ethnicity. </t>
  </si>
  <si>
    <t>Exclude individuals who completed an initial/baseline assessment but who never received a subsequent service or assessment.</t>
  </si>
  <si>
    <t>***Values in Row 1 must be greater than or equal to values in Row 2***</t>
  </si>
  <si>
    <t xml:space="preserve">Repeat Step 2 for each team. </t>
  </si>
  <si>
    <t>Special Population Waitlist</t>
  </si>
  <si>
    <r>
      <rPr>
        <b/>
        <sz val="11"/>
        <color theme="1"/>
        <rFont val="Calibri"/>
        <family val="2"/>
        <scheme val="minor"/>
      </rPr>
      <t>Reporting Period:</t>
    </r>
    <r>
      <rPr>
        <sz val="11"/>
        <color theme="1"/>
        <rFont val="Calibri"/>
        <family val="2"/>
        <scheme val="minor"/>
      </rPr>
      <t xml:space="preserve"> 07/01/2022 – 06/30/2023</t>
    </r>
  </si>
  <si>
    <r>
      <t>Reporting Period</t>
    </r>
    <r>
      <rPr>
        <sz val="11"/>
        <color theme="1"/>
        <rFont val="Calibri"/>
        <family val="2"/>
        <scheme val="minor"/>
      </rPr>
      <t>: 07/01/2022 – 06/30/2023</t>
    </r>
  </si>
  <si>
    <r>
      <rPr>
        <b/>
        <sz val="11"/>
        <color theme="1"/>
        <rFont val="Calibri"/>
        <family val="2"/>
        <scheme val="minor"/>
      </rPr>
      <t>Target:</t>
    </r>
    <r>
      <rPr>
        <sz val="11"/>
        <color theme="1"/>
        <rFont val="Calibri"/>
        <family val="2"/>
        <scheme val="minor"/>
      </rPr>
      <t xml:space="preserve"> At least 80% of individuals served experienced improvements in function or symptom severity.</t>
    </r>
  </si>
  <si>
    <r>
      <rPr>
        <b/>
        <sz val="11"/>
        <color theme="1"/>
        <rFont val="Calibri"/>
        <family val="2"/>
        <scheme val="minor"/>
      </rPr>
      <t>Row 1:</t>
    </r>
    <r>
      <rPr>
        <sz val="11"/>
        <color theme="1"/>
        <rFont val="Calibri"/>
        <family val="2"/>
        <scheme val="minor"/>
      </rPr>
      <t xml:space="preserve"> The </t>
    </r>
    <r>
      <rPr>
        <u/>
        <sz val="11"/>
        <color theme="1"/>
        <rFont val="Calibri"/>
        <family val="2"/>
        <scheme val="minor"/>
      </rPr>
      <t>total number of initial/baseline assessment completed during the reporting period</t>
    </r>
    <r>
      <rPr>
        <sz val="11"/>
        <color theme="1"/>
        <rFont val="Calibri"/>
        <family val="2"/>
        <scheme val="minor"/>
      </rPr>
      <t xml:space="preserve"> </t>
    </r>
    <r>
      <rPr>
        <b/>
        <sz val="11"/>
        <color theme="1"/>
        <rFont val="Calibri"/>
        <family val="2"/>
        <scheme val="minor"/>
      </rPr>
      <t>that also received a subsequent assessment during the reporting period</t>
    </r>
    <r>
      <rPr>
        <sz val="11"/>
        <color theme="1"/>
        <rFont val="Calibri"/>
        <family val="2"/>
        <scheme val="minor"/>
      </rPr>
      <t>.</t>
    </r>
  </si>
  <si>
    <r>
      <rPr>
        <b/>
        <sz val="11"/>
        <color theme="1"/>
        <rFont val="Calibri"/>
        <family val="2"/>
        <scheme val="minor"/>
      </rPr>
      <t>Step 1:</t>
    </r>
    <r>
      <rPr>
        <sz val="11"/>
        <color theme="1"/>
        <rFont val="Calibri"/>
        <family val="2"/>
        <scheme val="minor"/>
      </rPr>
      <t xml:space="preserve"> Provide the name, email address, and phone number of a contact at the Managing Entity who can provide information on CSC Teams.</t>
    </r>
  </si>
  <si>
    <r>
      <rPr>
        <b/>
        <sz val="11"/>
        <color theme="1"/>
        <rFont val="Calibri"/>
        <family val="2"/>
        <scheme val="minor"/>
      </rPr>
      <t>Step 2:</t>
    </r>
    <r>
      <rPr>
        <sz val="11"/>
        <color theme="1"/>
        <rFont val="Calibri"/>
        <family val="2"/>
        <scheme val="minor"/>
      </rPr>
      <t xml:space="preserve"> For</t>
    </r>
    <r>
      <rPr>
        <b/>
        <sz val="11"/>
        <color theme="1"/>
        <rFont val="Calibri"/>
        <family val="2"/>
        <scheme val="minor"/>
      </rPr>
      <t xml:space="preserve"> each team</t>
    </r>
    <r>
      <rPr>
        <sz val="11"/>
        <color theme="1"/>
        <rFont val="Calibri"/>
        <family val="2"/>
        <scheme val="minor"/>
      </rPr>
      <t>, please report:</t>
    </r>
  </si>
  <si>
    <r>
      <t xml:space="preserve">1.) Total number of </t>
    </r>
    <r>
      <rPr>
        <u/>
        <sz val="11"/>
        <color theme="1"/>
        <rFont val="Calibri"/>
        <family val="2"/>
        <scheme val="minor"/>
      </rPr>
      <t xml:space="preserve">initial/baseline assessments completed during the reporting period </t>
    </r>
    <r>
      <rPr>
        <b/>
        <u/>
        <sz val="11"/>
        <color theme="1"/>
        <rFont val="Calibri"/>
        <family val="2"/>
        <scheme val="minor"/>
      </rPr>
      <t>that</t>
    </r>
    <r>
      <rPr>
        <u/>
        <sz val="11"/>
        <color theme="1"/>
        <rFont val="Calibri"/>
        <family val="2"/>
        <scheme val="minor"/>
      </rPr>
      <t xml:space="preserve"> </t>
    </r>
    <r>
      <rPr>
        <b/>
        <u/>
        <sz val="11"/>
        <color theme="1"/>
        <rFont val="Calibri"/>
        <family val="2"/>
        <scheme val="minor"/>
      </rPr>
      <t>also received a subsequent assessment</t>
    </r>
    <r>
      <rPr>
        <sz val="11"/>
        <color theme="1"/>
        <rFont val="Calibri"/>
        <family val="2"/>
        <scheme val="minor"/>
      </rPr>
      <t xml:space="preserve"> during the reporting period. (Exclude individuals who completed an initial/baseline assessment but who never received any subsequent service or subsequent assessment.)</t>
    </r>
  </si>
  <si>
    <r>
      <rPr>
        <b/>
        <sz val="11"/>
        <color theme="1"/>
        <rFont val="Calibri"/>
        <family val="2"/>
        <scheme val="minor"/>
      </rPr>
      <t>Row 2:</t>
    </r>
    <r>
      <rPr>
        <sz val="11"/>
        <color theme="1"/>
        <rFont val="Calibri"/>
        <family val="2"/>
        <scheme val="minor"/>
      </rPr>
      <t xml:space="preserve"> The </t>
    </r>
    <r>
      <rPr>
        <u/>
        <sz val="11"/>
        <color theme="1"/>
        <rFont val="Calibri"/>
        <family val="2"/>
        <scheme val="minor"/>
      </rPr>
      <t>total number of initial/baseline assessments completed during the reporting period</t>
    </r>
    <r>
      <rPr>
        <sz val="11"/>
        <color theme="1"/>
        <rFont val="Calibri"/>
        <family val="2"/>
        <scheme val="minor"/>
      </rPr>
      <t xml:space="preserve"> </t>
    </r>
    <r>
      <rPr>
        <b/>
        <sz val="11"/>
        <color theme="1"/>
        <rFont val="Calibri"/>
        <family val="2"/>
        <scheme val="minor"/>
      </rPr>
      <t xml:space="preserve">that showed improvement in functioning or symptom severity </t>
    </r>
    <r>
      <rPr>
        <sz val="11"/>
        <color theme="1"/>
        <rFont val="Calibri"/>
        <family val="2"/>
        <scheme val="minor"/>
      </rPr>
      <t>in a subsequent assessment received during the reporting period</t>
    </r>
    <r>
      <rPr>
        <b/>
        <sz val="11"/>
        <color theme="1"/>
        <rFont val="Calibri"/>
        <family val="2"/>
        <scheme val="minor"/>
      </rPr>
      <t>.</t>
    </r>
    <r>
      <rPr>
        <sz val="11"/>
        <color theme="1"/>
        <rFont val="Calibri"/>
        <family val="2"/>
        <scheme val="minor"/>
      </rPr>
      <t xml:space="preserve"> </t>
    </r>
  </si>
  <si>
    <t xml:space="preserve">Provide the requested CSC Team information, as well as the demographics of all individuals served and numbers related to baseline and subsequent assessments during the reporting period. </t>
  </si>
  <si>
    <t xml:space="preserve">Total Race should be close or equal to total Ethnicity. </t>
  </si>
  <si>
    <r>
      <t xml:space="preserve">Complete a table for each CSC Team. </t>
    </r>
    <r>
      <rPr>
        <b/>
        <sz val="11"/>
        <color theme="1"/>
        <rFont val="Calibri"/>
        <family val="2"/>
        <scheme val="minor"/>
      </rPr>
      <t>Please fill in all blanks for each team</t>
    </r>
    <r>
      <rPr>
        <sz val="11"/>
        <color theme="1"/>
        <rFont val="Calibri"/>
        <family val="2"/>
        <scheme val="minor"/>
      </rPr>
      <t xml:space="preserve"> (use N/A or 0, if applicable).</t>
    </r>
  </si>
  <si>
    <t>Click for Instructions</t>
  </si>
  <si>
    <t>Reporting Period: 10/01/2020 - 09/30/2022</t>
  </si>
  <si>
    <r>
      <t xml:space="preserve">Reporting Period: Calendar Year 2021 </t>
    </r>
    <r>
      <rPr>
        <b/>
        <sz val="11"/>
        <rFont val="Calibri"/>
        <family val="2"/>
        <scheme val="minor"/>
      </rPr>
      <t>(01/01 - 12/31)</t>
    </r>
  </si>
  <si>
    <r>
      <t xml:space="preserve">Consider: </t>
    </r>
    <r>
      <rPr>
        <sz val="11"/>
        <color theme="1"/>
        <rFont val="Calibri"/>
        <family val="2"/>
        <scheme val="minor"/>
      </rPr>
      <t>Was individual-level information recorded for the participants? (e.g., gender, race/ethnicity, age, pre-/post-test, etc.)</t>
    </r>
  </si>
  <si>
    <r>
      <t xml:space="preserve">Data reported for population-based programs and strategies should be based on </t>
    </r>
    <r>
      <rPr>
        <b/>
        <u/>
        <sz val="11"/>
        <color theme="1"/>
        <rFont val="Calibri"/>
        <family val="2"/>
        <scheme val="minor"/>
      </rPr>
      <t>actual numbers (if known) OR estimates of people served</t>
    </r>
    <r>
      <rPr>
        <sz val="11"/>
        <color theme="1"/>
        <rFont val="Calibri"/>
        <family val="2"/>
        <scheme val="minor"/>
      </rPr>
      <t>.</t>
    </r>
  </si>
  <si>
    <r>
      <t>Reporting Period: Calendar Year 2021</t>
    </r>
    <r>
      <rPr>
        <b/>
        <sz val="11"/>
        <rFont val="Calibri"/>
        <family val="2"/>
        <scheme val="minor"/>
      </rPr>
      <t xml:space="preserve"> (01/01 - 12/31)</t>
    </r>
  </si>
  <si>
    <r>
      <rPr>
        <b/>
        <sz val="11"/>
        <color theme="1"/>
        <rFont val="Calibri"/>
        <family val="2"/>
        <scheme val="minor"/>
      </rPr>
      <t>Reporting Period:</t>
    </r>
    <r>
      <rPr>
        <sz val="11"/>
        <color theme="1"/>
        <rFont val="Calibri"/>
        <family val="2"/>
        <scheme val="minor"/>
      </rPr>
      <t xml:space="preserve"> 07/01/2021 - 06/30/2022</t>
    </r>
  </si>
  <si>
    <t xml:space="preserve">All figures provided in this tab should come only from providers that are part of the publicly-funded system of care overseen by the Managing Entities. If any of the requested information is not collected or available, please use "N/A" or "0", as appropriate. </t>
  </si>
  <si>
    <t>Special populations for SABG are:</t>
  </si>
  <si>
    <t>Special populations for MHBG are:</t>
  </si>
  <si>
    <t xml:space="preserve">Other (specify here): </t>
  </si>
  <si>
    <t>Other (specify here):</t>
  </si>
  <si>
    <t>Due Date: September 1, 2023</t>
  </si>
  <si>
    <t xml:space="preserve">NOTE: If any of the requested information is not collected or available please indicate so with N/A or 0. </t>
  </si>
  <si>
    <t>Managing Entity Substance Abuse and Mental Health Block Grant Reporting Template Overview and Instructions
(Updated March 2023)</t>
  </si>
  <si>
    <t>Managing Entities should report principal expenditures from the SABG and supplemental COVID-19 SABG for substance abuse primary prevention services.</t>
  </si>
  <si>
    <r>
      <rPr>
        <b/>
        <sz val="11"/>
        <color theme="1"/>
        <rFont val="Calibri"/>
        <family val="2"/>
        <scheme val="minor"/>
      </rPr>
      <t>Column E:</t>
    </r>
    <r>
      <rPr>
        <sz val="11"/>
        <color theme="1"/>
        <rFont val="Calibri"/>
        <family val="2"/>
        <scheme val="minor"/>
      </rPr>
      <t xml:space="preserve"> Same as Column A, except </t>
    </r>
    <r>
      <rPr>
        <u/>
        <sz val="11"/>
        <color theme="1"/>
        <rFont val="Calibri"/>
        <family val="2"/>
        <scheme val="minor"/>
      </rPr>
      <t xml:space="preserve">only include care purchased using </t>
    </r>
    <r>
      <rPr>
        <b/>
        <u/>
        <sz val="11"/>
        <color theme="1"/>
        <rFont val="Calibri"/>
        <family val="2"/>
        <scheme val="minor"/>
      </rPr>
      <t>Supplemental American Rescue Plan (ARP) Act SABG funds</t>
    </r>
    <r>
      <rPr>
        <u/>
        <sz val="11"/>
        <color theme="1"/>
        <rFont val="Calibri"/>
        <family val="2"/>
        <scheme val="minor"/>
      </rPr>
      <t>.</t>
    </r>
  </si>
  <si>
    <r>
      <rPr>
        <b/>
        <sz val="11"/>
        <color theme="1"/>
        <rFont val="Calibri"/>
        <family val="2"/>
        <scheme val="minor"/>
      </rPr>
      <t>Column F:</t>
    </r>
    <r>
      <rPr>
        <sz val="11"/>
        <color theme="1"/>
        <rFont val="Calibri"/>
        <family val="2"/>
        <scheme val="minor"/>
      </rPr>
      <t xml:space="preserve"> Same as Column B, except </t>
    </r>
    <r>
      <rPr>
        <u/>
        <sz val="11"/>
        <color theme="1"/>
        <rFont val="Calibri"/>
        <family val="2"/>
        <scheme val="minor"/>
      </rPr>
      <t xml:space="preserve">only include care purchased using </t>
    </r>
    <r>
      <rPr>
        <b/>
        <u/>
        <sz val="11"/>
        <color theme="1"/>
        <rFont val="Calibri"/>
        <family val="2"/>
        <scheme val="minor"/>
      </rPr>
      <t>Supplemental American Rescue Plan (ARP) Act SABG funds</t>
    </r>
    <r>
      <rPr>
        <u/>
        <sz val="11"/>
        <color theme="1"/>
        <rFont val="Calibri"/>
        <family val="2"/>
        <scheme val="minor"/>
      </rPr>
      <t>.</t>
    </r>
  </si>
  <si>
    <t>Includes hospital detoxification, residential detoxification, or ambulatory detoxification AND methadone or buprenorphine.</t>
  </si>
  <si>
    <t>Managing Entity</t>
  </si>
  <si>
    <t>B. Substance Abuse Treatment Services</t>
  </si>
  <si>
    <t>E. HIV Early Intervention Services</t>
  </si>
  <si>
    <r>
      <t xml:space="preserve">VALIDATION
(Do not edit)
# of individuals tested (Col. 2) </t>
    </r>
    <r>
      <rPr>
        <b/>
        <u/>
        <sz val="11"/>
        <color theme="1"/>
        <rFont val="Calibri"/>
        <family val="2"/>
        <scheme val="minor"/>
      </rPr>
      <t>must be less than or equal to</t>
    </r>
    <r>
      <rPr>
        <b/>
        <sz val="11"/>
        <color theme="1"/>
        <rFont val="Calibri"/>
        <family val="2"/>
        <scheme val="minor"/>
      </rPr>
      <t xml:space="preserve"> # of tests conducted (Col. 3) 
</t>
    </r>
    <r>
      <rPr>
        <b/>
        <u/>
        <sz val="11"/>
        <color theme="1"/>
        <rFont val="Calibri"/>
        <family val="2"/>
        <scheme val="minor"/>
      </rPr>
      <t xml:space="preserve">
(Col. 2 ≤ Col. 3)</t>
    </r>
    <r>
      <rPr>
        <b/>
        <sz val="11"/>
        <color theme="1"/>
        <rFont val="Calibri"/>
        <family val="2"/>
        <scheme val="minor"/>
      </rPr>
      <t xml:space="preserve"> </t>
    </r>
  </si>
  <si>
    <r>
      <t>5b. What kind of HIV test is conducted with HIV EIS funds?</t>
    </r>
    <r>
      <rPr>
        <b/>
        <sz val="11"/>
        <color theme="1"/>
        <rFont val="Calibri"/>
        <family val="2"/>
        <scheme val="minor"/>
      </rPr>
      <t xml:space="preserve"> 
(specify product name)</t>
    </r>
  </si>
  <si>
    <r>
      <t xml:space="preserve">2. </t>
    </r>
    <r>
      <rPr>
        <b/>
        <sz val="11"/>
        <color theme="1"/>
        <rFont val="Calibri"/>
        <family val="2"/>
        <scheme val="minor"/>
      </rPr>
      <t>Total number of individuals tested</t>
    </r>
    <r>
      <rPr>
        <sz val="11"/>
        <color theme="1"/>
        <rFont val="Calibri"/>
        <family val="2"/>
        <scheme val="minor"/>
      </rPr>
      <t xml:space="preserve"> through SAPT HIV EIS funded programs:</t>
    </r>
  </si>
  <si>
    <r>
      <t>3.</t>
    </r>
    <r>
      <rPr>
        <b/>
        <sz val="11"/>
        <color theme="1"/>
        <rFont val="Calibri"/>
        <family val="2"/>
        <scheme val="minor"/>
      </rPr>
      <t xml:space="preserve"> Total number of HIV tests conducted</t>
    </r>
    <r>
      <rPr>
        <sz val="11"/>
        <color theme="1"/>
        <rFont val="Calibri"/>
        <family val="2"/>
        <scheme val="minor"/>
      </rPr>
      <t xml:space="preserve"> with SAPT HIV EIS funds:</t>
    </r>
  </si>
  <si>
    <r>
      <t xml:space="preserve">6. </t>
    </r>
    <r>
      <rPr>
        <b/>
        <sz val="11"/>
        <color theme="1"/>
        <rFont val="Calibri"/>
        <family val="2"/>
        <scheme val="minor"/>
      </rPr>
      <t>Total number of HIV tests that were positive</t>
    </r>
    <r>
      <rPr>
        <sz val="11"/>
        <color theme="1"/>
        <rFont val="Calibri"/>
        <family val="2"/>
        <scheme val="minor"/>
      </rPr>
      <t xml:space="preserve"> for HIV:</t>
    </r>
  </si>
  <si>
    <r>
      <t>7.</t>
    </r>
    <r>
      <rPr>
        <b/>
        <sz val="11"/>
        <color theme="1"/>
        <rFont val="Calibri"/>
        <family val="2"/>
        <scheme val="minor"/>
      </rPr>
      <t xml:space="preserve"> Total number of individuals who tested positive for HIV, but who were unaware of their HIV infection status</t>
    </r>
    <r>
      <rPr>
        <sz val="11"/>
        <color theme="1"/>
        <rFont val="Calibri"/>
        <family val="2"/>
        <scheme val="minor"/>
      </rPr>
      <t xml:space="preserve"> prior to the 12-month reporting period.</t>
    </r>
  </si>
  <si>
    <r>
      <t xml:space="preserve">8. </t>
    </r>
    <r>
      <rPr>
        <b/>
        <sz val="11"/>
        <color theme="1"/>
        <rFont val="Calibri"/>
        <family val="2"/>
        <scheme val="minor"/>
      </rPr>
      <t>Total number of HIV-infected individuals who were diagnosed and referred into treatment and care</t>
    </r>
    <r>
      <rPr>
        <sz val="11"/>
        <color theme="1"/>
        <rFont val="Calibri"/>
        <family val="2"/>
        <scheme val="minor"/>
      </rPr>
      <t xml:space="preserve"> during the 12 month reporting period:</t>
    </r>
  </si>
  <si>
    <r>
      <t xml:space="preserve">1. The </t>
    </r>
    <r>
      <rPr>
        <b/>
        <sz val="11"/>
        <color theme="1"/>
        <rFont val="Calibri"/>
        <family val="2"/>
        <scheme val="minor"/>
      </rPr>
      <t>specific counties served</t>
    </r>
    <r>
      <rPr>
        <sz val="11"/>
        <color theme="1"/>
        <rFont val="Calibri"/>
        <family val="2"/>
        <scheme val="minor"/>
      </rPr>
      <t>. Identify counties that have an active MOA/MOU with the County Health Department for HIV testing by using an asterisk (*).</t>
    </r>
  </si>
  <si>
    <t>This includes collecting and analyzing treatment and prevention data to monitor performance and outcomes. Costs for electronic health records and other health information technology also fall under this category. These activities might be carried out by the principal agency of the state or an independent organization.</t>
  </si>
  <si>
    <t>Infrastructure Support</t>
  </si>
  <si>
    <t>Partnerships, Community Outreach, and Needs Assessment</t>
  </si>
  <si>
    <t>Quality Assurance and Improvement</t>
  </si>
  <si>
    <t>Training and Education</t>
  </si>
  <si>
    <t>This includes activities that provide the infrastructure to support services but for which there are no individual services delivered. Examples include the development and maintenance of a crisis-response capacity, including hotlines, mobile crisis teams, web-based check-in groups (for medication, treatment, re-entry follow-up), drop-in centers, and respite services.</t>
  </si>
  <si>
    <t>This includes state, regional, and local personnel salaries prorated for time and materials to support planning meetings, information collection, analysis, and travel.  It also includes the support for partnerships across state and local agencies, and tribal governments.  Community/network development activities, such as marketing, communication, and public education, and including the planning and coordination of services, fall into this category, as do needs-assessment projects to identify the scope and magnitude of the problem, resources available, gaps in services, and strategies to close those gaps.</t>
  </si>
  <si>
    <t>This includes activities to improve the overall quality of services, including those activities to assure conformity to acceptable professional standards, adaptation and review of implementation of evidence-based practices, identification of areas of technical assistance related to quality outcomes, including feedback.  Administrative agency contracts to monitor service-provider quality fall into this category, as do independent peer-review activities.</t>
  </si>
  <si>
    <t>This includes performance measurement, evaluation, and research, such as services research and demonstration projects to test feasibility and effectiveness of a new approach as well as the dissemination of such information.</t>
  </si>
  <si>
    <t>This includes skill development and continuing education for personnel employed in local programs as well as partnering agencies, as long as the training relates to either substance use disorder service delivery (prevention, treatment and recovery) for SABG, and services to adults with SMI or children with SED for MHBG. Typical costs include course fees, tuition, and expense reimbursements to employees, trainer(s) and support staff salaries, and certification expenditures.</t>
  </si>
  <si>
    <t>Information systems; infrastructure support; partnerships, community outreach, and needs assessment; quality assurance and improvement; research and evaluation; training and education</t>
  </si>
  <si>
    <t>Opioid Replacement Therapy (ORT)</t>
  </si>
  <si>
    <t>(9.) ORT Detoxification</t>
  </si>
  <si>
    <t>The number of clients for who it was planned to use opioid replacement therapy during their course of treatment. Includes a combination of non-intensive outpatient services/settings with ORT.</t>
  </si>
  <si>
    <t>ORT Outpatient</t>
  </si>
  <si>
    <t>Reporting Period: 10/01/20 - 09/30/21</t>
  </si>
  <si>
    <t>Click for Definitions</t>
  </si>
  <si>
    <r>
      <t xml:space="preserve">This table represents amounts expended toward these activities using </t>
    </r>
    <r>
      <rPr>
        <b/>
        <u/>
        <sz val="11"/>
        <color theme="1"/>
        <rFont val="Calibri"/>
        <family val="2"/>
        <scheme val="minor"/>
      </rPr>
      <t>federal Block Grant or Supplemental COVID-19 Block Grant funds</t>
    </r>
    <r>
      <rPr>
        <sz val="11"/>
        <color theme="1"/>
        <rFont val="Calibri"/>
        <family val="2"/>
        <scheme val="minor"/>
      </rPr>
      <t xml:space="preserve">. </t>
    </r>
  </si>
  <si>
    <t>***Please read carefully as some information has changed.***</t>
  </si>
  <si>
    <r>
      <t xml:space="preserve">Expenditure Period: </t>
    </r>
    <r>
      <rPr>
        <sz val="11"/>
        <color theme="1"/>
        <rFont val="Calibri"/>
        <family val="2"/>
        <scheme val="minor"/>
      </rPr>
      <t>10/01/2020 - 09/30/2021</t>
    </r>
  </si>
  <si>
    <r>
      <t xml:space="preserve">Reporting Period: </t>
    </r>
    <r>
      <rPr>
        <sz val="11"/>
        <color theme="1"/>
        <rFont val="Calibri"/>
        <family val="2"/>
        <scheme val="minor"/>
      </rPr>
      <t>10/01/2020 - 09/30/2021</t>
    </r>
  </si>
  <si>
    <t>*Categories and category definitions have changed*</t>
  </si>
  <si>
    <t>Row 10: ORT Outpatient</t>
  </si>
  <si>
    <t>Opioid Replacement Therapy (ORT):</t>
  </si>
  <si>
    <t>Ambulatory (Outpatient):</t>
  </si>
  <si>
    <t>SABG OCAs: MS025, MS0PP</t>
  </si>
  <si>
    <t>COVID-19 OCAs: MS25S, MSPPS</t>
  </si>
  <si>
    <r>
      <t xml:space="preserve">Due: March 15, 2023 </t>
    </r>
    <r>
      <rPr>
        <b/>
        <sz val="11"/>
        <color rgb="FFFF0000"/>
        <rFont val="Calibri"/>
        <family val="2"/>
        <scheme val="minor"/>
      </rPr>
      <t>[EXTENSION: MAY 1, 2023]</t>
    </r>
  </si>
  <si>
    <t xml:space="preserve">This table captures the unduplicated count of persons with initial admissions and any subsequent admission(s) to an episode of care for each category. </t>
  </si>
  <si>
    <t xml:space="preserve">3.) Critical information is provided above each table. This may include expenditure period, reporting period, OCAs, links to definitions, links to instructions, or other details. </t>
  </si>
  <si>
    <t>4.) Pay close attention to reporting periods for each table.</t>
  </si>
  <si>
    <r>
      <t xml:space="preserve">6.) When submitting report data, please </t>
    </r>
    <r>
      <rPr>
        <u/>
        <sz val="11"/>
        <color theme="1"/>
        <rFont val="Calibri"/>
        <family val="2"/>
        <scheme val="minor"/>
      </rPr>
      <t>do not leave a table blank or note that it has been previously submitted.</t>
    </r>
    <r>
      <rPr>
        <sz val="11"/>
        <color theme="1"/>
        <rFont val="Calibri"/>
        <family val="2"/>
        <scheme val="minor"/>
      </rPr>
      <t xml:space="preserve"> Incomplete templates will be returned for revision.</t>
    </r>
  </si>
  <si>
    <r>
      <t xml:space="preserve">7.) Please </t>
    </r>
    <r>
      <rPr>
        <u/>
        <sz val="11"/>
        <color theme="1"/>
        <rFont val="Calibri"/>
        <family val="2"/>
        <scheme val="minor"/>
      </rPr>
      <t>do not leave any cells blank</t>
    </r>
    <r>
      <rPr>
        <sz val="11"/>
        <color theme="1"/>
        <rFont val="Calibri"/>
        <family val="2"/>
        <scheme val="minor"/>
      </rPr>
      <t>. If there is nothing to input, please use "0" or "N/A", as appropriate. (This does not apply to Table 7 or Table 12.)</t>
    </r>
  </si>
  <si>
    <r>
      <t>NOTE:</t>
    </r>
    <r>
      <rPr>
        <u/>
        <sz val="11"/>
        <color rgb="FFFF0000"/>
        <rFont val="Calibri"/>
        <family val="2"/>
        <scheme val="minor"/>
      </rPr>
      <t xml:space="preserve"> The activities and their definitions have changed!</t>
    </r>
  </si>
  <si>
    <t>A. Total Block Grant Funds</t>
  </si>
  <si>
    <t>Please use the OCAs listed below.</t>
  </si>
  <si>
    <r>
      <rPr>
        <b/>
        <sz val="11"/>
        <color theme="1"/>
        <rFont val="Calibri"/>
        <family val="2"/>
        <scheme val="minor"/>
      </rPr>
      <t xml:space="preserve">Due March 15, 2023 </t>
    </r>
    <r>
      <rPr>
        <b/>
        <sz val="11"/>
        <color rgb="FFFF0000"/>
        <rFont val="Calibri"/>
        <family val="2"/>
        <scheme val="minor"/>
      </rPr>
      <t>[EXTENSION: MAY 1, 2023]</t>
    </r>
  </si>
  <si>
    <t>Table 5a, Table 6, Table 7, Table 31, Table 32, and Table 34</t>
  </si>
  <si>
    <t>Due September 1, 2023</t>
  </si>
  <si>
    <t>Table 9, Table 10, Table 11, Table 12, Table 13, MHBG CSC-FEP, Special Populations Waitlist</t>
  </si>
  <si>
    <t>Due: September 1, 2023</t>
  </si>
  <si>
    <r>
      <rPr>
        <b/>
        <u/>
        <sz val="11"/>
        <color theme="1"/>
        <rFont val="Calibri"/>
        <family val="2"/>
        <scheme val="minor"/>
      </rPr>
      <t>All tables in this template are required.</t>
    </r>
    <r>
      <rPr>
        <sz val="11"/>
        <color theme="1"/>
        <rFont val="Calibri"/>
        <family val="2"/>
        <scheme val="minor"/>
      </rPr>
      <t xml:space="preserve"> Incomplete templates will be returned for revision. Please review all instructions below.  </t>
    </r>
  </si>
  <si>
    <t>Please do not delete the tabs for tables that aren't due for a given submission date. You can leave those tables blank.</t>
  </si>
  <si>
    <r>
      <rPr>
        <b/>
        <u/>
        <sz val="11"/>
        <color theme="1"/>
        <rFont val="Calibri"/>
        <family val="2"/>
        <scheme val="minor"/>
      </rPr>
      <t xml:space="preserve">SABG
</t>
    </r>
    <r>
      <rPr>
        <b/>
        <sz val="11"/>
        <color theme="1"/>
        <rFont val="Calibri"/>
        <family val="2"/>
        <scheme val="minor"/>
      </rPr>
      <t xml:space="preserve">(MS000)
# of Admissions </t>
    </r>
    <r>
      <rPr>
        <b/>
        <u/>
        <sz val="11"/>
        <color theme="1"/>
        <rFont val="Calibri"/>
        <family val="2"/>
        <scheme val="minor"/>
      </rPr>
      <t>must be greater than or equal to</t>
    </r>
    <r>
      <rPr>
        <b/>
        <sz val="11"/>
        <color theme="1"/>
        <rFont val="Calibri"/>
        <family val="2"/>
        <scheme val="minor"/>
      </rPr>
      <t xml:space="preserve"> # of Persons Served</t>
    </r>
  </si>
  <si>
    <r>
      <rPr>
        <b/>
        <u/>
        <sz val="11"/>
        <color theme="1"/>
        <rFont val="Calibri"/>
        <family val="2"/>
        <scheme val="minor"/>
      </rPr>
      <t>SUPPLEMENTAL COVID-19</t>
    </r>
    <r>
      <rPr>
        <b/>
        <sz val="11"/>
        <color theme="1"/>
        <rFont val="Calibri"/>
        <family val="2"/>
        <scheme val="minor"/>
      </rPr>
      <t xml:space="preserve"> 
(MSCOM)
# of Admissions </t>
    </r>
    <r>
      <rPr>
        <b/>
        <u/>
        <sz val="11"/>
        <color theme="1"/>
        <rFont val="Calibri"/>
        <family val="2"/>
        <scheme val="minor"/>
      </rPr>
      <t>must be greater than or equal to</t>
    </r>
    <r>
      <rPr>
        <b/>
        <sz val="11"/>
        <color theme="1"/>
        <rFont val="Calibri"/>
        <family val="2"/>
        <scheme val="minor"/>
      </rPr>
      <t xml:space="preserve"> # of Persons Served</t>
    </r>
  </si>
  <si>
    <r>
      <rPr>
        <b/>
        <u/>
        <sz val="11"/>
        <color theme="1"/>
        <rFont val="Calibri"/>
        <family val="2"/>
        <scheme val="minor"/>
      </rPr>
      <t xml:space="preserve">SUPPLEMENTAL American Rescue Plan (ARP) Act
</t>
    </r>
    <r>
      <rPr>
        <b/>
        <sz val="11"/>
        <color theme="1"/>
        <rFont val="Calibri"/>
        <family val="2"/>
        <scheme val="minor"/>
      </rPr>
      <t xml:space="preserve">(MSARP)
# of Admissions </t>
    </r>
    <r>
      <rPr>
        <b/>
        <u/>
        <sz val="11"/>
        <color theme="1"/>
        <rFont val="Calibri"/>
        <family val="2"/>
        <scheme val="minor"/>
      </rPr>
      <t>must be greater than or equal to</t>
    </r>
    <r>
      <rPr>
        <b/>
        <sz val="11"/>
        <color theme="1"/>
        <rFont val="Calibri"/>
        <family val="2"/>
        <scheme val="minor"/>
      </rPr>
      <t xml:space="preserve"> # of Persons Served</t>
    </r>
  </si>
  <si>
    <r>
      <rPr>
        <u/>
        <sz val="11"/>
        <color theme="1"/>
        <rFont val="Calibri"/>
        <family val="2"/>
        <scheme val="minor"/>
      </rPr>
      <t>In Table 11, each client initiating care at any level of service described in Table 10 during the reporting period is to be reported</t>
    </r>
    <r>
      <rPr>
        <sz val="11"/>
        <color theme="1"/>
        <rFont val="Calibri"/>
        <family val="2"/>
        <scheme val="minor"/>
      </rPr>
      <t xml:space="preserve"> according to age, sex, racial and ethnic categories. In addition, Table 11 documents the number of clients who were pregnant.</t>
    </r>
  </si>
  <si>
    <t xml:space="preserve">Total Race should be close, if not equal, to Total Ethnicity. </t>
  </si>
  <si>
    <t>Each client initiating care at any level of service described in Table 10 during the reporting period is to be reported.</t>
  </si>
  <si>
    <r>
      <rPr>
        <b/>
        <u/>
        <sz val="11"/>
        <color theme="1"/>
        <rFont val="Calibri"/>
        <family val="2"/>
        <scheme val="minor"/>
      </rPr>
      <t>There are 3 tables to complete.</t>
    </r>
    <r>
      <rPr>
        <sz val="11"/>
        <color theme="1"/>
        <rFont val="Calibri"/>
        <family val="2"/>
        <scheme val="minor"/>
      </rPr>
      <t xml:space="preserve"> These tables provide an aggregate profile of the unduplicated number of persons admitted during the reporting period. </t>
    </r>
  </si>
  <si>
    <t>Feedback</t>
  </si>
  <si>
    <t>We are always looking for ways to make Template 2 more user friendly. Please include any suggestions you may have about the template below. Thank you for your time and feedback!</t>
  </si>
  <si>
    <t>The state’s primary prevention program must include, but is not limited to, the six primary prevention strategies listed below. Expenditures within each of the six strategies should be directly associated with the cost of completing the activity or task. For example, information dissemination should include the cost of developing pamphlets, the time of participating staff or the cost of public service announcements, etc. If providers employ strategies not covered by these six categories defined on the Definitions tab, please report them under “Other” in Table 5a.</t>
  </si>
  <si>
    <t>Parent education classes and workshops</t>
  </si>
  <si>
    <t>This is the total number of SABG-funded strategies during the calendar year (i.e., all programs and strategies, including evidence-based programs and strategies).</t>
  </si>
  <si>
    <t xml:space="preserve">1.) Some cells have been locked to protect formulas and validation measures. Please do not attempt to override the settings. Contact a Block Grant Coordinator (see below) for assistance. </t>
  </si>
  <si>
    <t>Reporting Period: 10/01/2020 - 09/30/2021</t>
  </si>
  <si>
    <t>Table 35 - Prevention Performance Measures</t>
  </si>
  <si>
    <t>IOM Category</t>
  </si>
  <si>
    <t>Total SAPT Block Grant Dollars Spent on Evidence-Based Programs/Strategies</t>
  </si>
  <si>
    <t>Total Number of Evidence-Based Programs/Strategies</t>
  </si>
  <si>
    <t>This table captures the total number or evidence-based programs and total SAPT dollars spent on evidence-based programs/strategies by IOM category.</t>
  </si>
  <si>
    <t>Table 5a; Table 34; Table 35</t>
  </si>
  <si>
    <t>Report Due Date:</t>
  </si>
  <si>
    <r>
      <rPr>
        <b/>
        <sz val="11"/>
        <color theme="1"/>
        <rFont val="Calibri"/>
        <family val="2"/>
        <scheme val="minor"/>
      </rPr>
      <t>Reporting Period:</t>
    </r>
    <r>
      <rPr>
        <sz val="11"/>
        <color theme="1"/>
        <rFont val="Calibri"/>
        <family val="2"/>
        <scheme val="minor"/>
      </rPr>
      <t xml:space="preserve"> 10/01/2020 - 09/30/2022</t>
    </r>
  </si>
  <si>
    <t xml:space="preserve">Enter the total number of evidence-based programs and the total SABG dollars spent on evidence-based programs/strategies for each IOM listed. </t>
  </si>
  <si>
    <r>
      <rPr>
        <b/>
        <sz val="11"/>
        <color theme="1"/>
        <rFont val="Calibri"/>
        <family val="2"/>
        <scheme val="minor"/>
      </rPr>
      <t>Column 2:</t>
    </r>
    <r>
      <rPr>
        <sz val="11"/>
        <color theme="1"/>
        <rFont val="Calibri"/>
        <family val="2"/>
        <scheme val="minor"/>
      </rPr>
      <t xml:space="preserve"> Report the total amount of SABG dollars spent on evidence-based programs/strategies during the reporting period for each IOM category.</t>
    </r>
  </si>
  <si>
    <t xml:space="preserve">IOM categories include Universal Direct, Universal Indirect, Selective, and Indicated. </t>
  </si>
  <si>
    <t xml:space="preserve">This table captures the amount of SAPT Block Grant and Supplemental COVID-19 funds that were spent for each CSAP strategy by IOM target population. </t>
  </si>
  <si>
    <r>
      <t>Column 1:</t>
    </r>
    <r>
      <rPr>
        <sz val="11"/>
        <color theme="1"/>
        <rFont val="Calibri"/>
        <family val="2"/>
        <scheme val="minor"/>
      </rPr>
      <t xml:space="preserve"> Report the total number of evidence-based programs/strategies during the reporting periodfor each IOM categegory.</t>
    </r>
    <r>
      <rPr>
        <b/>
        <sz val="11"/>
        <color theme="1"/>
        <rFont val="Calibri"/>
        <family val="2"/>
        <scheme val="minor"/>
      </rPr>
      <t xml:space="preserve"> </t>
    </r>
  </si>
  <si>
    <t>See Table 34 Instructions for examples.</t>
  </si>
  <si>
    <t>2.) Tables 5a - 7 are expenditure tables. Tables 9 - 32 are service tables (Tables 34 and 35 and the table for MHBG CSC-FEP contain both).</t>
  </si>
  <si>
    <t>e.) Table 35: Two FFYs; October 1, 2020 - September 3, 2022.</t>
  </si>
  <si>
    <r>
      <t xml:space="preserve">5.) Please </t>
    </r>
    <r>
      <rPr>
        <u/>
        <sz val="11"/>
        <rFont val="Calibri"/>
        <family val="2"/>
        <scheme val="minor"/>
      </rPr>
      <t>do not attempt to edit orange cells</t>
    </r>
    <r>
      <rPr>
        <b/>
        <sz val="11"/>
        <rFont val="Calibri"/>
        <family val="2"/>
        <scheme val="minor"/>
      </rPr>
      <t>.</t>
    </r>
    <r>
      <rPr>
        <sz val="11"/>
        <color theme="1"/>
        <rFont val="Calibri"/>
        <family val="2"/>
        <scheme val="minor"/>
      </rPr>
      <t xml:space="preserve"> These cells have formulas or data validation measures that will not function if edited. The cells have been locked; however, just in case, please be extremely careful. Black cells should be left blank. </t>
    </r>
  </si>
  <si>
    <t>Click for Feedback Tab</t>
  </si>
  <si>
    <t xml:space="preserve">We are striving to make Template 2 more user friendly and accessible. As the folks who actually complete this template, we want to hear from you! Click the link below or navigate to the Feedback tab to share your thoughts. </t>
  </si>
  <si>
    <r>
      <rPr>
        <b/>
        <sz val="11"/>
        <color theme="1"/>
        <rFont val="Calibri"/>
        <family val="2"/>
        <scheme val="minor"/>
      </rPr>
      <t>Managing Entities that are able to report on both the strategy type and the population served (universal, selective or indicated) should do so.</t>
    </r>
    <r>
      <rPr>
        <sz val="11"/>
        <color theme="1"/>
        <rFont val="Calibri"/>
        <family val="2"/>
        <scheme val="minor"/>
      </rPr>
      <t xml:space="preserve"> If expenditure information is only available by strategy type, please report these expenditures under "Unspecified" for the strategy.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</si>
</sst>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28" x14ac:knownFonts="1">
    <font>
      <sz val="11"/>
      <color theme="1"/>
      <name val="Calibri"/>
      <family val="2"/>
      <scheme val="minor"/>
    </font>
    <font>
      <b/>
      <sz val="11"/>
      <color theme="1"/>
      <name val="Calibri"/>
      <family val="2"/>
      <scheme val="minor"/>
    </font>
    <font>
      <b/>
      <sz val="14"/>
      <color theme="1"/>
      <name val="Calibri"/>
      <family val="2"/>
      <scheme val="minor"/>
    </font>
    <font>
      <b/>
      <u/>
      <sz val="11"/>
      <color theme="1"/>
      <name val="Calibri"/>
      <family val="2"/>
      <scheme val="minor"/>
    </font>
    <font>
      <b/>
      <sz val="11"/>
      <name val="Calibri"/>
      <family val="2"/>
      <scheme val="minor"/>
    </font>
    <font>
      <sz val="11"/>
      <name val="Calibri"/>
      <family val="2"/>
      <scheme val="minor"/>
    </font>
    <font>
      <sz val="11"/>
      <color rgb="FF006100"/>
      <name val="Calibri"/>
      <family val="2"/>
      <scheme val="minor"/>
    </font>
    <font>
      <b/>
      <u/>
      <sz val="14"/>
      <color theme="1"/>
      <name val="Calibri"/>
      <family val="2"/>
      <scheme val="minor"/>
    </font>
    <font>
      <sz val="11"/>
      <color theme="1"/>
      <name val="Calibri"/>
      <family val="2"/>
      <scheme val="minor"/>
    </font>
    <font>
      <sz val="11"/>
      <color rgb="FFFF0000"/>
      <name val="Calibri"/>
      <family val="2"/>
      <scheme val="minor"/>
    </font>
    <font>
      <sz val="11"/>
      <color theme="0"/>
      <name val="Calibri"/>
      <family val="2"/>
      <scheme val="minor"/>
    </font>
    <font>
      <b/>
      <u/>
      <sz val="11"/>
      <color rgb="FFFF0000"/>
      <name val="Calibri"/>
      <family val="2"/>
      <scheme val="minor"/>
    </font>
    <font>
      <u/>
      <sz val="11"/>
      <color theme="10"/>
      <name val="Calibri"/>
      <family val="2"/>
      <scheme val="minor"/>
    </font>
    <font>
      <b/>
      <sz val="16"/>
      <color theme="1"/>
      <name val="Calibri"/>
      <family val="2"/>
      <scheme val="minor"/>
    </font>
    <font>
      <u/>
      <sz val="11"/>
      <color theme="1"/>
      <name val="Calibri"/>
      <family val="2"/>
      <scheme val="minor"/>
    </font>
    <font>
      <b/>
      <sz val="12"/>
      <color theme="1"/>
      <name val="Calibri"/>
      <family val="2"/>
      <scheme val="minor"/>
    </font>
    <font>
      <i/>
      <sz val="11"/>
      <color theme="1"/>
      <name val="Calibri"/>
      <family val="2"/>
      <scheme val="minor"/>
    </font>
    <font>
      <b/>
      <sz val="11"/>
      <color theme="1"/>
      <name val="Calibri"/>
      <family val="2"/>
    </font>
    <font>
      <u/>
      <sz val="11"/>
      <name val="Calibri"/>
      <family val="2"/>
      <scheme val="minor"/>
    </font>
    <font>
      <b/>
      <u/>
      <sz val="11"/>
      <color theme="1"/>
      <name val="Calibri"/>
      <family val="2"/>
    </font>
    <font>
      <b/>
      <sz val="11"/>
      <color rgb="FFFF0000"/>
      <name val="Calibri"/>
      <family val="2"/>
      <scheme val="minor"/>
    </font>
    <font>
      <b/>
      <u/>
      <sz val="12"/>
      <color theme="1"/>
      <name val="Calibri"/>
      <family val="2"/>
      <scheme val="minor"/>
    </font>
    <font>
      <b/>
      <sz val="14"/>
      <name val="Calibri"/>
      <family val="2"/>
      <scheme val="minor"/>
    </font>
    <font>
      <b/>
      <u/>
      <sz val="12"/>
      <color rgb="FFFF0000"/>
      <name val="Calibri"/>
      <family val="2"/>
      <scheme val="minor"/>
    </font>
    <font>
      <i/>
      <u/>
      <sz val="11"/>
      <color theme="1"/>
      <name val="Calibri"/>
      <family val="2"/>
      <scheme val="minor"/>
    </font>
    <font>
      <b/>
      <u/>
      <sz val="11"/>
      <color theme="10"/>
      <name val="Calibri"/>
      <family val="2"/>
      <scheme val="minor"/>
    </font>
    <font>
      <sz val="11"/>
      <color theme="10"/>
      <name val="Calibri"/>
      <family val="2"/>
      <scheme val="minor"/>
    </font>
    <font>
      <u/>
      <sz val="11"/>
      <color rgb="FFFF0000"/>
      <name val="Calibri"/>
      <family val="2"/>
      <scheme val="minor"/>
    </font>
  </fonts>
  <fills count="17">
    <fill>
      <patternFill patternType="none"/>
    </fill>
    <fill>
      <patternFill patternType="gray125"/>
    </fill>
    <fill>
      <patternFill patternType="solid">
        <fgColor theme="8" tint="0.39997558519241921"/>
        <bgColor indexed="64"/>
      </patternFill>
    </fill>
    <fill>
      <patternFill patternType="solid">
        <fgColor theme="2"/>
        <bgColor indexed="64"/>
      </patternFill>
    </fill>
    <fill>
      <patternFill patternType="solid">
        <fgColor rgb="FFFFFF99"/>
        <bgColor indexed="64"/>
      </patternFill>
    </fill>
    <fill>
      <patternFill patternType="solid">
        <fgColor theme="0" tint="-0.249977111117893"/>
        <bgColor indexed="64"/>
      </patternFill>
    </fill>
    <fill>
      <patternFill patternType="solid">
        <fgColor theme="1"/>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C6EFCE"/>
      </patternFill>
    </fill>
    <fill>
      <patternFill patternType="solid">
        <fgColor theme="4"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000"/>
        <bgColor indexed="64"/>
      </patternFill>
    </fill>
    <fill>
      <patternFill patternType="solid">
        <fgColor rgb="FFEEECE1"/>
        <bgColor indexed="64"/>
      </patternFill>
    </fill>
    <fill>
      <patternFill patternType="solid">
        <fgColor theme="0"/>
        <bgColor indexed="64"/>
      </patternFill>
    </fill>
    <fill>
      <patternFill patternType="solid">
        <fgColor theme="0" tint="-0.34998626667073579"/>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style="thin">
        <color indexed="64"/>
      </right>
      <top style="medium">
        <color indexed="64"/>
      </top>
      <bottom/>
      <diagonal/>
    </border>
    <border>
      <left/>
      <right style="medium">
        <color indexed="64"/>
      </right>
      <top/>
      <bottom/>
      <diagonal/>
    </border>
    <border>
      <left/>
      <right style="medium">
        <color indexed="64"/>
      </right>
      <top style="thin">
        <color indexed="64"/>
      </top>
      <bottom style="medium">
        <color indexed="64"/>
      </bottom>
      <diagonal/>
    </border>
    <border>
      <left style="medium">
        <color indexed="64"/>
      </left>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bottom style="double">
        <color indexed="64"/>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5">
    <xf numFmtId="0" fontId="0" fillId="0" borderId="0"/>
    <xf numFmtId="0" fontId="6" fillId="9" borderId="0" applyNumberFormat="0" applyBorder="0" applyAlignment="0" applyProtection="0"/>
    <xf numFmtId="44" fontId="8" fillId="0" borderId="0" applyFont="0" applyFill="0" applyBorder="0" applyAlignment="0" applyProtection="0"/>
    <xf numFmtId="0" fontId="12" fillId="0" borderId="0" applyNumberFormat="0" applyFill="0" applyBorder="0" applyAlignment="0" applyProtection="0"/>
    <xf numFmtId="9" fontId="8" fillId="0" borderId="0" applyFont="0" applyFill="0" applyBorder="0" applyAlignment="0" applyProtection="0"/>
  </cellStyleXfs>
  <cellXfs count="431">
    <xf numFmtId="0" fontId="0" fillId="0" borderId="0" xfId="0"/>
    <xf numFmtId="0" fontId="1" fillId="0" borderId="0" xfId="0" applyFont="1" applyProtection="1">
      <protection locked="0"/>
    </xf>
    <xf numFmtId="0" fontId="0" fillId="0" borderId="0" xfId="0" applyProtection="1">
      <protection locked="0"/>
    </xf>
    <xf numFmtId="49" fontId="0" fillId="0" borderId="0" xfId="0" applyNumberFormat="1" applyProtection="1">
      <protection locked="0"/>
    </xf>
    <xf numFmtId="0" fontId="1" fillId="0" borderId="0" xfId="0" applyFont="1" applyAlignment="1" applyProtection="1">
      <alignment horizontal="center"/>
      <protection locked="0"/>
    </xf>
    <xf numFmtId="0" fontId="0" fillId="0" borderId="24" xfId="0" applyBorder="1" applyProtection="1">
      <protection locked="0"/>
    </xf>
    <xf numFmtId="0" fontId="0" fillId="0" borderId="25" xfId="0" applyBorder="1" applyProtection="1">
      <protection locked="0"/>
    </xf>
    <xf numFmtId="0" fontId="5" fillId="0" borderId="25" xfId="0" applyFont="1" applyBorder="1" applyAlignment="1" applyProtection="1">
      <alignment horizontal="left"/>
      <protection locked="0"/>
    </xf>
    <xf numFmtId="0" fontId="5" fillId="0" borderId="25" xfId="0" applyFont="1" applyBorder="1" applyAlignment="1" applyProtection="1">
      <alignment horizontal="left" shrinkToFit="1"/>
      <protection locked="0"/>
    </xf>
    <xf numFmtId="0" fontId="0" fillId="0" borderId="11" xfId="0" applyBorder="1" applyProtection="1">
      <protection locked="0"/>
    </xf>
    <xf numFmtId="0" fontId="0" fillId="0" borderId="1" xfId="0" applyBorder="1" applyProtection="1">
      <protection locked="0"/>
    </xf>
    <xf numFmtId="0" fontId="5" fillId="0" borderId="1" xfId="0" applyFont="1" applyBorder="1" applyAlignment="1" applyProtection="1">
      <alignment horizontal="left"/>
      <protection locked="0"/>
    </xf>
    <xf numFmtId="0" fontId="5" fillId="0" borderId="1" xfId="0" applyFont="1" applyBorder="1" applyAlignment="1" applyProtection="1">
      <alignment horizontal="left" shrinkToFit="1"/>
      <protection locked="0"/>
    </xf>
    <xf numFmtId="164" fontId="10" fillId="0" borderId="0" xfId="0" applyNumberFormat="1" applyFont="1" applyProtection="1">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4" fillId="13" borderId="1" xfId="0" applyFont="1" applyFill="1" applyBorder="1" applyAlignment="1">
      <alignment horizontal="center" vertical="center" wrapText="1"/>
    </xf>
    <xf numFmtId="0" fontId="0" fillId="0" borderId="20" xfId="0" applyBorder="1" applyAlignment="1" applyProtection="1">
      <alignment horizontal="center"/>
      <protection locked="0"/>
    </xf>
    <xf numFmtId="0" fontId="0" fillId="0" borderId="22" xfId="0" applyBorder="1" applyAlignment="1" applyProtection="1">
      <alignment horizontal="center"/>
      <protection locked="0"/>
    </xf>
    <xf numFmtId="0" fontId="0" fillId="0" borderId="11" xfId="0" applyBorder="1" applyAlignment="1" applyProtection="1">
      <alignment horizontal="center" vertical="center"/>
      <protection locked="0"/>
    </xf>
    <xf numFmtId="0" fontId="0" fillId="13" borderId="11" xfId="0" applyFill="1" applyBorder="1" applyAlignment="1">
      <alignment horizontal="center" vertical="center"/>
    </xf>
    <xf numFmtId="0" fontId="0" fillId="0" borderId="2" xfId="0" applyBorder="1" applyAlignment="1" applyProtection="1">
      <alignment horizontal="center" vertical="center"/>
      <protection locked="0"/>
    </xf>
    <xf numFmtId="0" fontId="0" fillId="3" borderId="11" xfId="0"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13" borderId="12" xfId="0" applyFill="1" applyBorder="1" applyAlignment="1">
      <alignment horizontal="center" vertical="center"/>
    </xf>
    <xf numFmtId="0" fontId="0" fillId="13" borderId="2" xfId="0" applyFill="1" applyBorder="1" applyAlignment="1">
      <alignment horizontal="center" vertical="center"/>
    </xf>
    <xf numFmtId="0" fontId="0" fillId="0" borderId="3"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3" borderId="1" xfId="0" applyFill="1" applyBorder="1" applyProtection="1">
      <protection locked="0"/>
    </xf>
    <xf numFmtId="0" fontId="0" fillId="14" borderId="1" xfId="0" applyFill="1" applyBorder="1" applyProtection="1">
      <protection locked="0"/>
    </xf>
    <xf numFmtId="49" fontId="0" fillId="0" borderId="0" xfId="0" applyNumberFormat="1" applyAlignment="1" applyProtection="1">
      <alignment vertical="top" wrapText="1"/>
      <protection locked="0"/>
    </xf>
    <xf numFmtId="0" fontId="0" fillId="0" borderId="0" xfId="0" applyAlignment="1" applyProtection="1">
      <alignment wrapText="1"/>
      <protection locked="0"/>
    </xf>
    <xf numFmtId="49" fontId="0" fillId="0" borderId="0" xfId="0" applyNumberFormat="1" applyAlignment="1" applyProtection="1">
      <alignment vertical="top"/>
      <protection locked="0"/>
    </xf>
    <xf numFmtId="0" fontId="0" fillId="13" borderId="4" xfId="0" applyFill="1" applyBorder="1" applyAlignment="1">
      <alignment horizontal="center" vertical="center"/>
    </xf>
    <xf numFmtId="10" fontId="0" fillId="13" borderId="25" xfId="0" applyNumberFormat="1" applyFill="1" applyBorder="1" applyAlignment="1">
      <alignment horizontal="center" vertical="center"/>
    </xf>
    <xf numFmtId="0" fontId="0" fillId="13" borderId="10" xfId="0" applyFill="1" applyBorder="1" applyAlignment="1">
      <alignment horizontal="center" vertical="center"/>
    </xf>
    <xf numFmtId="0" fontId="0" fillId="0" borderId="1" xfId="0" applyBorder="1" applyAlignment="1" applyProtection="1">
      <alignment vertical="center" wrapText="1"/>
      <protection locked="0"/>
    </xf>
    <xf numFmtId="0" fontId="0" fillId="0" borderId="52" xfId="0" applyBorder="1" applyAlignment="1" applyProtection="1">
      <alignment vertical="center" wrapText="1"/>
      <protection locked="0"/>
    </xf>
    <xf numFmtId="10" fontId="0" fillId="6" borderId="25" xfId="0" applyNumberFormat="1" applyFill="1" applyBorder="1" applyAlignment="1">
      <alignment horizontal="center" vertical="center"/>
    </xf>
    <xf numFmtId="0" fontId="3" fillId="0" borderId="0" xfId="0" applyFont="1" applyProtection="1">
      <protection locked="0"/>
    </xf>
    <xf numFmtId="0" fontId="0" fillId="3" borderId="25" xfId="0" applyFill="1"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13" borderId="20" xfId="0" applyFill="1" applyBorder="1" applyAlignment="1">
      <alignment horizontal="center" vertical="center"/>
    </xf>
    <xf numFmtId="0" fontId="0" fillId="3" borderId="4" xfId="0" applyFill="1" applyBorder="1" applyAlignment="1" applyProtection="1">
      <alignment horizontal="center" vertical="center"/>
      <protection locked="0"/>
    </xf>
    <xf numFmtId="44" fontId="0" fillId="0" borderId="1" xfId="2" applyFont="1" applyBorder="1" applyProtection="1">
      <protection locked="0"/>
    </xf>
    <xf numFmtId="0" fontId="9" fillId="0" borderId="0" xfId="0" applyFont="1" applyProtection="1">
      <protection locked="0"/>
    </xf>
    <xf numFmtId="44" fontId="0" fillId="13" borderId="27" xfId="0" applyNumberFormat="1" applyFill="1" applyBorder="1" applyAlignment="1">
      <alignment vertical="center"/>
    </xf>
    <xf numFmtId="44" fontId="0" fillId="13" borderId="64" xfId="0" applyNumberFormat="1" applyFill="1" applyBorder="1" applyAlignment="1">
      <alignment vertical="center"/>
    </xf>
    <xf numFmtId="44" fontId="0" fillId="13" borderId="8" xfId="0" applyNumberFormat="1" applyFill="1" applyBorder="1" applyAlignment="1">
      <alignment vertical="center"/>
    </xf>
    <xf numFmtId="44" fontId="0" fillId="3" borderId="1" xfId="2" applyFont="1" applyFill="1" applyBorder="1" applyProtection="1">
      <protection locked="0"/>
    </xf>
    <xf numFmtId="44" fontId="0" fillId="0" borderId="3" xfId="2" applyFont="1" applyFill="1" applyBorder="1" applyProtection="1">
      <protection locked="0"/>
    </xf>
    <xf numFmtId="44" fontId="0" fillId="0" borderId="21" xfId="2" applyFont="1" applyFill="1" applyBorder="1" applyProtection="1">
      <protection locked="0"/>
    </xf>
    <xf numFmtId="44" fontId="0" fillId="13" borderId="5" xfId="2" applyFont="1" applyFill="1" applyBorder="1" applyProtection="1"/>
    <xf numFmtId="44" fontId="0" fillId="13" borderId="12" xfId="2" applyFont="1" applyFill="1" applyBorder="1" applyProtection="1"/>
    <xf numFmtId="44" fontId="0" fillId="0" borderId="1" xfId="2" applyFont="1" applyFill="1" applyBorder="1" applyProtection="1">
      <protection locked="0"/>
    </xf>
    <xf numFmtId="0" fontId="0" fillId="0" borderId="12" xfId="0" applyBorder="1" applyAlignment="1" applyProtection="1">
      <alignment horizontal="center" vertical="center"/>
      <protection locked="0"/>
    </xf>
    <xf numFmtId="0" fontId="0" fillId="3" borderId="12" xfId="0" applyFill="1" applyBorder="1" applyAlignment="1" applyProtection="1">
      <alignment horizontal="center" vertical="center"/>
      <protection locked="0"/>
    </xf>
    <xf numFmtId="0" fontId="0" fillId="3" borderId="12" xfId="0" applyFill="1" applyBorder="1" applyAlignment="1" applyProtection="1">
      <alignment vertical="center"/>
      <protection locked="0"/>
    </xf>
    <xf numFmtId="0" fontId="0" fillId="0" borderId="10" xfId="0" applyBorder="1" applyAlignment="1" applyProtection="1">
      <alignment vertical="center"/>
      <protection locked="0"/>
    </xf>
    <xf numFmtId="0" fontId="0" fillId="0" borderId="12" xfId="0" applyBorder="1" applyAlignment="1" applyProtection="1">
      <alignment vertical="center"/>
      <protection locked="0"/>
    </xf>
    <xf numFmtId="0" fontId="0" fillId="0" borderId="0" xfId="0" applyAlignment="1" applyProtection="1">
      <alignment horizontal="left"/>
      <protection locked="0"/>
    </xf>
    <xf numFmtId="0" fontId="0" fillId="0" borderId="1" xfId="0"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0" borderId="1" xfId="0" applyBorder="1" applyAlignment="1" applyProtection="1">
      <alignment wrapText="1"/>
      <protection locked="0"/>
    </xf>
    <xf numFmtId="0" fontId="0" fillId="3" borderId="1" xfId="0" applyFill="1" applyBorder="1" applyAlignment="1" applyProtection="1">
      <alignment wrapText="1"/>
      <protection locked="0"/>
    </xf>
    <xf numFmtId="44" fontId="0" fillId="13" borderId="25" xfId="2" applyFont="1" applyFill="1" applyBorder="1" applyProtection="1"/>
    <xf numFmtId="44" fontId="0" fillId="13" borderId="1" xfId="2" applyFont="1" applyFill="1" applyBorder="1" applyProtection="1"/>
    <xf numFmtId="0" fontId="0" fillId="8" borderId="1" xfId="0" applyFill="1" applyBorder="1" applyAlignment="1" applyProtection="1">
      <alignment horizontal="center" vertical="center"/>
      <protection locked="0"/>
    </xf>
    <xf numFmtId="44" fontId="0" fillId="8" borderId="4" xfId="2" applyFont="1" applyFill="1" applyBorder="1" applyAlignment="1" applyProtection="1">
      <alignment horizontal="center" vertical="center"/>
      <protection locked="0"/>
    </xf>
    <xf numFmtId="44" fontId="0" fillId="13" borderId="4" xfId="2" applyFont="1" applyFill="1" applyBorder="1" applyAlignment="1" applyProtection="1">
      <alignment horizontal="center" vertical="center"/>
    </xf>
    <xf numFmtId="44" fontId="0" fillId="13" borderId="10" xfId="2" applyFont="1" applyFill="1" applyBorder="1" applyAlignment="1" applyProtection="1">
      <alignment horizontal="center" vertical="center"/>
    </xf>
    <xf numFmtId="10" fontId="0" fillId="13" borderId="25" xfId="4" applyNumberFormat="1" applyFont="1" applyFill="1" applyBorder="1" applyAlignment="1" applyProtection="1">
      <alignment horizontal="center" vertical="center"/>
    </xf>
    <xf numFmtId="44" fontId="0" fillId="13" borderId="25" xfId="2" applyFont="1" applyFill="1" applyBorder="1" applyAlignment="1" applyProtection="1"/>
    <xf numFmtId="44" fontId="0" fillId="13" borderId="26" xfId="2" applyFont="1" applyFill="1" applyBorder="1" applyAlignment="1" applyProtection="1"/>
    <xf numFmtId="44" fontId="0" fillId="3" borderId="1" xfId="2" applyFont="1" applyFill="1" applyBorder="1" applyAlignment="1" applyProtection="1">
      <protection locked="0"/>
    </xf>
    <xf numFmtId="44" fontId="0" fillId="13" borderId="12" xfId="2" applyFont="1" applyFill="1" applyBorder="1" applyAlignment="1" applyProtection="1"/>
    <xf numFmtId="44" fontId="0" fillId="0" borderId="1" xfId="2" applyFont="1" applyFill="1" applyBorder="1" applyAlignment="1" applyProtection="1">
      <protection locked="0"/>
    </xf>
    <xf numFmtId="44" fontId="0" fillId="0" borderId="4" xfId="2" applyFont="1" applyFill="1" applyBorder="1" applyAlignment="1" applyProtection="1">
      <protection locked="0"/>
    </xf>
    <xf numFmtId="44" fontId="0" fillId="13" borderId="10" xfId="2" applyFont="1" applyFill="1" applyBorder="1" applyAlignment="1" applyProtection="1"/>
    <xf numFmtId="49" fontId="0" fillId="3" borderId="12" xfId="0" applyNumberFormat="1" applyFill="1" applyBorder="1" applyAlignment="1" applyProtection="1">
      <alignment vertical="center"/>
      <protection locked="0"/>
    </xf>
    <xf numFmtId="49" fontId="0" fillId="0" borderId="12" xfId="0" applyNumberFormat="1" applyBorder="1" applyAlignment="1" applyProtection="1">
      <alignment vertical="center"/>
      <protection locked="0"/>
    </xf>
    <xf numFmtId="49" fontId="0" fillId="0" borderId="14" xfId="0" applyNumberFormat="1" applyBorder="1" applyAlignment="1" applyProtection="1">
      <alignment vertical="center"/>
      <protection locked="0"/>
    </xf>
    <xf numFmtId="49" fontId="0" fillId="0" borderId="10" xfId="0" applyNumberFormat="1" applyBorder="1" applyAlignment="1" applyProtection="1">
      <alignment vertical="center"/>
      <protection locked="0"/>
    </xf>
    <xf numFmtId="49" fontId="0" fillId="3" borderId="14" xfId="0" applyNumberFormat="1" applyFill="1" applyBorder="1" applyAlignment="1" applyProtection="1">
      <alignment vertical="center"/>
      <protection locked="0"/>
    </xf>
    <xf numFmtId="0" fontId="0" fillId="0" borderId="12" xfId="0" applyBorder="1" applyProtection="1">
      <protection locked="0"/>
    </xf>
    <xf numFmtId="0" fontId="0" fillId="0" borderId="22" xfId="0" applyBorder="1" applyProtection="1">
      <protection locked="0"/>
    </xf>
    <xf numFmtId="0" fontId="0" fillId="0" borderId="11" xfId="0" applyBorder="1" applyAlignment="1" applyProtection="1">
      <alignment wrapText="1"/>
      <protection locked="0"/>
    </xf>
    <xf numFmtId="0" fontId="0" fillId="0" borderId="20" xfId="0" applyBorder="1" applyAlignment="1" applyProtection="1">
      <alignment wrapText="1"/>
      <protection locked="0"/>
    </xf>
    <xf numFmtId="49" fontId="0" fillId="8" borderId="63" xfId="0" applyNumberFormat="1" applyFill="1" applyBorder="1" applyAlignment="1" applyProtection="1">
      <alignment vertical="center"/>
      <protection locked="0"/>
    </xf>
    <xf numFmtId="0" fontId="0" fillId="0" borderId="9" xfId="0" applyBorder="1" applyAlignment="1" applyProtection="1">
      <alignment wrapText="1"/>
      <protection locked="0"/>
    </xf>
    <xf numFmtId="0" fontId="0" fillId="0" borderId="10" xfId="0" applyBorder="1" applyProtection="1">
      <protection locked="0"/>
    </xf>
    <xf numFmtId="0" fontId="0" fillId="0" borderId="13" xfId="0" applyBorder="1" applyAlignment="1" applyProtection="1">
      <alignment vertical="center" wrapText="1"/>
      <protection locked="0"/>
    </xf>
    <xf numFmtId="0" fontId="0" fillId="15" borderId="10" xfId="0" applyFill="1" applyBorder="1" applyAlignment="1" applyProtection="1">
      <alignment vertical="center"/>
      <protection locked="0"/>
    </xf>
    <xf numFmtId="0" fontId="0" fillId="15" borderId="12" xfId="0" applyFill="1" applyBorder="1" applyAlignment="1" applyProtection="1">
      <alignment vertical="center"/>
      <protection locked="0"/>
    </xf>
    <xf numFmtId="0" fontId="0" fillId="3" borderId="10" xfId="0" applyFill="1" applyBorder="1" applyAlignment="1" applyProtection="1">
      <alignment vertical="center"/>
      <protection locked="0"/>
    </xf>
    <xf numFmtId="0" fontId="0" fillId="15" borderId="45" xfId="0" applyFill="1" applyBorder="1" applyAlignment="1" applyProtection="1">
      <alignment vertical="center"/>
      <protection locked="0"/>
    </xf>
    <xf numFmtId="0" fontId="1" fillId="2" borderId="32" xfId="0" applyFont="1" applyFill="1" applyBorder="1"/>
    <xf numFmtId="0" fontId="0" fillId="2" borderId="34" xfId="0" applyFill="1" applyBorder="1"/>
    <xf numFmtId="0" fontId="0" fillId="8" borderId="24" xfId="0" applyFill="1" applyBorder="1"/>
    <xf numFmtId="0" fontId="0" fillId="13" borderId="26" xfId="0" applyFill="1" applyBorder="1"/>
    <xf numFmtId="49" fontId="0" fillId="8" borderId="11" xfId="0" applyNumberFormat="1" applyFill="1" applyBorder="1" applyAlignment="1">
      <alignment wrapText="1"/>
    </xf>
    <xf numFmtId="0" fontId="0" fillId="13" borderId="12" xfId="0" applyFill="1" applyBorder="1"/>
    <xf numFmtId="49" fontId="0" fillId="8" borderId="20" xfId="0" applyNumberFormat="1" applyFill="1" applyBorder="1" applyAlignment="1">
      <alignment wrapText="1"/>
    </xf>
    <xf numFmtId="0" fontId="0" fillId="13" borderId="22" xfId="0" applyFill="1" applyBorder="1"/>
    <xf numFmtId="0" fontId="0" fillId="0" borderId="14" xfId="0" applyBorder="1" applyAlignment="1" applyProtection="1">
      <alignment vertical="center"/>
      <protection locked="0"/>
    </xf>
    <xf numFmtId="0" fontId="15" fillId="0" borderId="0" xfId="0" applyFont="1" applyProtection="1">
      <protection locked="0"/>
    </xf>
    <xf numFmtId="0" fontId="0" fillId="13" borderId="0" xfId="0" applyFill="1"/>
    <xf numFmtId="0" fontId="1" fillId="13" borderId="0" xfId="0" applyFont="1" applyFill="1"/>
    <xf numFmtId="0" fontId="1" fillId="13" borderId="0" xfId="0" applyFont="1" applyFill="1" applyAlignment="1">
      <alignment horizontal="right"/>
    </xf>
    <xf numFmtId="44" fontId="0" fillId="0" borderId="4" xfId="2" applyFont="1" applyFill="1" applyBorder="1" applyAlignment="1" applyProtection="1">
      <alignment horizontal="center" vertical="center"/>
      <protection locked="0"/>
    </xf>
    <xf numFmtId="0" fontId="0" fillId="5" borderId="4" xfId="0" applyFill="1" applyBorder="1" applyAlignment="1" applyProtection="1">
      <alignment horizontal="center" vertical="center"/>
      <protection locked="0"/>
    </xf>
    <xf numFmtId="0" fontId="5" fillId="14" borderId="8" xfId="0" applyFont="1" applyFill="1" applyBorder="1" applyProtection="1">
      <protection locked="0"/>
    </xf>
    <xf numFmtId="0" fontId="0" fillId="0" borderId="1" xfId="0" applyBorder="1" applyAlignment="1" applyProtection="1">
      <alignment horizontal="center"/>
      <protection locked="0"/>
    </xf>
    <xf numFmtId="0" fontId="0" fillId="13" borderId="1" xfId="0" applyFill="1" applyBorder="1" applyAlignment="1">
      <alignment horizontal="center" vertical="center"/>
    </xf>
    <xf numFmtId="49" fontId="0" fillId="4" borderId="0" xfId="0" applyNumberFormat="1" applyFill="1" applyProtection="1">
      <protection locked="0"/>
    </xf>
    <xf numFmtId="0" fontId="25" fillId="0" borderId="0" xfId="3" applyFont="1" applyProtection="1">
      <protection locked="0"/>
    </xf>
    <xf numFmtId="49" fontId="0" fillId="0" borderId="0" xfId="0" applyNumberFormat="1" applyAlignment="1" applyProtection="1">
      <alignment horizontal="center"/>
      <protection locked="0"/>
    </xf>
    <xf numFmtId="0" fontId="1" fillId="13" borderId="0" xfId="0" applyFont="1" applyFill="1" applyProtection="1">
      <protection locked="0"/>
    </xf>
    <xf numFmtId="0" fontId="0" fillId="13" borderId="0" xfId="0" applyFill="1" applyProtection="1">
      <protection locked="0"/>
    </xf>
    <xf numFmtId="0" fontId="1" fillId="13" borderId="0" xfId="0" applyFont="1" applyFill="1" applyAlignment="1" applyProtection="1">
      <alignment horizontal="right"/>
      <protection locked="0"/>
    </xf>
    <xf numFmtId="0" fontId="1" fillId="2" borderId="9" xfId="0" applyFont="1" applyFill="1" applyBorder="1" applyAlignment="1" applyProtection="1">
      <alignment horizontal="center"/>
      <protection locked="0"/>
    </xf>
    <xf numFmtId="0" fontId="0" fillId="2" borderId="4" xfId="0" applyFill="1" applyBorder="1" applyAlignment="1" applyProtection="1">
      <alignment horizontal="center"/>
      <protection locked="0"/>
    </xf>
    <xf numFmtId="0" fontId="0" fillId="2" borderId="53" xfId="0" applyFill="1" applyBorder="1" applyAlignment="1" applyProtection="1">
      <alignment horizontal="center"/>
      <protection locked="0"/>
    </xf>
    <xf numFmtId="0" fontId="0" fillId="8" borderId="40" xfId="0" applyFill="1" applyBorder="1" applyProtection="1">
      <protection locked="0"/>
    </xf>
    <xf numFmtId="0" fontId="1" fillId="2" borderId="38" xfId="0" applyFont="1" applyFill="1" applyBorder="1" applyAlignment="1" applyProtection="1">
      <alignment horizontal="center"/>
      <protection locked="0"/>
    </xf>
    <xf numFmtId="0" fontId="0" fillId="2" borderId="10" xfId="0" applyFill="1" applyBorder="1" applyAlignment="1" applyProtection="1">
      <alignment horizontal="center"/>
      <protection locked="0"/>
    </xf>
    <xf numFmtId="0" fontId="0" fillId="7" borderId="2" xfId="0" applyFill="1" applyBorder="1" applyAlignment="1" applyProtection="1">
      <alignment vertical="center"/>
      <protection locked="0"/>
    </xf>
    <xf numFmtId="0" fontId="0" fillId="7" borderId="6" xfId="0" applyFill="1" applyBorder="1" applyAlignment="1" applyProtection="1">
      <alignment vertical="center"/>
      <protection locked="0"/>
    </xf>
    <xf numFmtId="0" fontId="1" fillId="2" borderId="2" xfId="0" applyFont="1" applyFill="1" applyBorder="1" applyAlignment="1" applyProtection="1">
      <alignment horizontal="center"/>
      <protection locked="0"/>
    </xf>
    <xf numFmtId="0" fontId="0" fillId="7" borderId="11" xfId="0" applyFill="1" applyBorder="1" applyAlignment="1" applyProtection="1">
      <alignment vertical="center"/>
      <protection locked="0"/>
    </xf>
    <xf numFmtId="0" fontId="0" fillId="7" borderId="20" xfId="0" applyFill="1" applyBorder="1" applyAlignment="1" applyProtection="1">
      <alignment vertical="center"/>
      <protection locked="0"/>
    </xf>
    <xf numFmtId="0" fontId="0" fillId="7" borderId="37" xfId="0" applyFill="1" applyBorder="1" applyAlignment="1" applyProtection="1">
      <alignment vertical="center"/>
      <protection locked="0"/>
    </xf>
    <xf numFmtId="0" fontId="1" fillId="2" borderId="11" xfId="0" applyFont="1" applyFill="1" applyBorder="1" applyAlignment="1" applyProtection="1">
      <alignment horizontal="center"/>
      <protection locked="0"/>
    </xf>
    <xf numFmtId="0" fontId="0" fillId="2" borderId="1" xfId="0" applyFill="1" applyBorder="1" applyAlignment="1" applyProtection="1">
      <alignment horizontal="center"/>
      <protection locked="0"/>
    </xf>
    <xf numFmtId="0" fontId="0" fillId="2" borderId="5" xfId="0" applyFill="1" applyBorder="1" applyAlignment="1" applyProtection="1">
      <alignment horizontal="center"/>
      <protection locked="0"/>
    </xf>
    <xf numFmtId="0" fontId="0" fillId="2" borderId="12" xfId="0" applyFill="1" applyBorder="1" applyAlignment="1" applyProtection="1">
      <alignment horizontal="center"/>
      <protection locked="0"/>
    </xf>
    <xf numFmtId="0" fontId="0" fillId="8" borderId="41" xfId="0" applyFill="1" applyBorder="1" applyProtection="1">
      <protection locked="0"/>
    </xf>
    <xf numFmtId="0" fontId="1" fillId="2" borderId="7" xfId="0" applyFont="1" applyFill="1" applyBorder="1" applyAlignment="1" applyProtection="1">
      <alignment horizontal="center" vertical="center"/>
      <protection locked="0"/>
    </xf>
    <xf numFmtId="0" fontId="0" fillId="8" borderId="62" xfId="0" applyFill="1" applyBorder="1" applyProtection="1">
      <protection locked="0"/>
    </xf>
    <xf numFmtId="0" fontId="1" fillId="2" borderId="65" xfId="0" applyFont="1" applyFill="1" applyBorder="1" applyAlignment="1" applyProtection="1">
      <alignment horizontal="center" vertical="center"/>
      <protection locked="0"/>
    </xf>
    <xf numFmtId="49" fontId="0" fillId="4" borderId="0" xfId="0" applyNumberFormat="1" applyFill="1" applyAlignment="1" applyProtection="1">
      <alignment horizontal="center"/>
      <protection locked="0"/>
    </xf>
    <xf numFmtId="0" fontId="11" fillId="0" borderId="0" xfId="0" applyFont="1" applyProtection="1">
      <protection locked="0"/>
    </xf>
    <xf numFmtId="0" fontId="5" fillId="0" borderId="0" xfId="0" applyFont="1" applyProtection="1">
      <protection locked="0"/>
    </xf>
    <xf numFmtId="0" fontId="1" fillId="2" borderId="68" xfId="0" applyFont="1" applyFill="1" applyBorder="1" applyAlignment="1" applyProtection="1">
      <alignment vertical="center"/>
      <protection locked="0"/>
    </xf>
    <xf numFmtId="0" fontId="1" fillId="2" borderId="25" xfId="0" applyFont="1" applyFill="1" applyBorder="1" applyAlignment="1" applyProtection="1">
      <alignment vertical="center"/>
      <protection locked="0"/>
    </xf>
    <xf numFmtId="0" fontId="1" fillId="2" borderId="26" xfId="0" applyFont="1" applyFill="1" applyBorder="1" applyAlignment="1" applyProtection="1">
      <alignment vertical="center"/>
      <protection locked="0"/>
    </xf>
    <xf numFmtId="0" fontId="1" fillId="2" borderId="25" xfId="0" applyFont="1" applyFill="1" applyBorder="1" applyAlignment="1" applyProtection="1">
      <alignment vertical="center" wrapText="1"/>
      <protection locked="0"/>
    </xf>
    <xf numFmtId="0" fontId="0" fillId="7" borderId="2" xfId="0" applyFill="1" applyBorder="1" applyAlignment="1" applyProtection="1">
      <alignment vertical="center" wrapText="1"/>
      <protection locked="0"/>
    </xf>
    <xf numFmtId="0" fontId="0" fillId="2" borderId="24" xfId="0" applyFill="1" applyBorder="1" applyAlignment="1" applyProtection="1">
      <alignment vertical="center"/>
      <protection locked="0"/>
    </xf>
    <xf numFmtId="0" fontId="0" fillId="0" borderId="0" xfId="0" applyAlignment="1" applyProtection="1">
      <alignment horizontal="right"/>
      <protection locked="0"/>
    </xf>
    <xf numFmtId="0" fontId="20" fillId="0" borderId="0" xfId="0" applyFont="1" applyProtection="1">
      <protection locked="0"/>
    </xf>
    <xf numFmtId="49" fontId="0" fillId="7" borderId="0" xfId="0" applyNumberFormat="1" applyFill="1" applyAlignment="1" applyProtection="1">
      <alignment horizontal="center"/>
      <protection locked="0"/>
    </xf>
    <xf numFmtId="0" fontId="0" fillId="0" borderId="0" xfId="0" applyAlignment="1" applyProtection="1">
      <alignment horizontal="left" wrapText="1"/>
      <protection locked="0"/>
    </xf>
    <xf numFmtId="0" fontId="1" fillId="2" borderId="24" xfId="0" applyFont="1" applyFill="1" applyBorder="1" applyAlignment="1" applyProtection="1">
      <alignment horizontal="center" vertical="center" wrapText="1"/>
      <protection locked="0"/>
    </xf>
    <xf numFmtId="0" fontId="1" fillId="7" borderId="43" xfId="0" applyFont="1" applyFill="1" applyBorder="1" applyAlignment="1" applyProtection="1">
      <alignment horizontal="center"/>
      <protection locked="0"/>
    </xf>
    <xf numFmtId="0" fontId="1" fillId="7" borderId="44" xfId="0" applyFont="1" applyFill="1" applyBorder="1" applyAlignment="1" applyProtection="1">
      <alignment horizontal="center"/>
      <protection locked="0"/>
    </xf>
    <xf numFmtId="0" fontId="1" fillId="2" borderId="43" xfId="0" applyFont="1" applyFill="1" applyBorder="1" applyAlignment="1" applyProtection="1">
      <alignment horizontal="center"/>
      <protection locked="0"/>
    </xf>
    <xf numFmtId="0" fontId="0" fillId="8" borderId="35" xfId="0" applyFill="1" applyBorder="1" applyAlignment="1" applyProtection="1">
      <alignment vertical="center" wrapText="1"/>
      <protection locked="0"/>
    </xf>
    <xf numFmtId="0" fontId="0" fillId="8" borderId="32" xfId="0" applyFill="1" applyBorder="1" applyProtection="1">
      <protection locked="0"/>
    </xf>
    <xf numFmtId="0" fontId="0" fillId="8" borderId="34" xfId="0" applyFill="1" applyBorder="1" applyProtection="1">
      <protection locked="0"/>
    </xf>
    <xf numFmtId="0" fontId="0" fillId="8" borderId="39" xfId="0" applyFill="1" applyBorder="1" applyProtection="1">
      <protection locked="0"/>
    </xf>
    <xf numFmtId="0" fontId="0" fillId="8" borderId="28" xfId="0" applyFill="1" applyBorder="1" applyProtection="1">
      <protection locked="0"/>
    </xf>
    <xf numFmtId="0" fontId="0" fillId="8" borderId="45" xfId="0" applyFill="1" applyBorder="1" applyProtection="1">
      <protection locked="0"/>
    </xf>
    <xf numFmtId="0" fontId="0" fillId="8" borderId="58" xfId="0" applyFill="1" applyBorder="1" applyProtection="1">
      <protection locked="0"/>
    </xf>
    <xf numFmtId="0" fontId="0" fillId="7" borderId="69" xfId="0" applyFill="1" applyBorder="1" applyAlignment="1" applyProtection="1">
      <alignment vertical="center"/>
      <protection locked="0"/>
    </xf>
    <xf numFmtId="0" fontId="0" fillId="7" borderId="48" xfId="0" applyFill="1" applyBorder="1" applyAlignment="1" applyProtection="1">
      <alignment vertical="center"/>
      <protection locked="0"/>
    </xf>
    <xf numFmtId="0" fontId="0" fillId="0" borderId="0" xfId="0" applyAlignment="1" applyProtection="1">
      <alignment vertical="top" wrapText="1"/>
      <protection locked="0"/>
    </xf>
    <xf numFmtId="0" fontId="22" fillId="0" borderId="0" xfId="0" applyFont="1" applyAlignment="1" applyProtection="1">
      <alignment wrapText="1"/>
      <protection locked="0"/>
    </xf>
    <xf numFmtId="0" fontId="23" fillId="0" borderId="0" xfId="0" applyFont="1" applyAlignment="1" applyProtection="1">
      <alignment wrapText="1"/>
      <protection locked="0"/>
    </xf>
    <xf numFmtId="0" fontId="1" fillId="4" borderId="0" xfId="0" applyFont="1" applyFill="1" applyAlignment="1" applyProtection="1">
      <alignment wrapText="1"/>
      <protection locked="0"/>
    </xf>
    <xf numFmtId="0" fontId="0" fillId="0" borderId="0" xfId="0" applyAlignment="1" applyProtection="1">
      <alignment horizontal="left" wrapText="1" indent="5"/>
      <protection locked="0"/>
    </xf>
    <xf numFmtId="0" fontId="1" fillId="7" borderId="0" xfId="0" applyFont="1" applyFill="1" applyAlignment="1" applyProtection="1">
      <alignment wrapText="1"/>
      <protection locked="0"/>
    </xf>
    <xf numFmtId="0" fontId="21" fillId="0" borderId="0" xfId="0" applyFont="1" applyAlignment="1" applyProtection="1">
      <alignment wrapText="1"/>
      <protection locked="0"/>
    </xf>
    <xf numFmtId="0" fontId="3" fillId="0" borderId="0" xfId="0" applyFont="1" applyAlignment="1" applyProtection="1">
      <alignment wrapText="1"/>
      <protection locked="0"/>
    </xf>
    <xf numFmtId="0" fontId="2" fillId="0" borderId="0" xfId="0" applyFont="1" applyAlignment="1" applyProtection="1">
      <alignment wrapText="1"/>
      <protection locked="0"/>
    </xf>
    <xf numFmtId="0" fontId="14" fillId="0" borderId="0" xfId="0" applyFont="1" applyAlignment="1" applyProtection="1">
      <alignment wrapText="1"/>
      <protection locked="0"/>
    </xf>
    <xf numFmtId="0" fontId="12" fillId="0" borderId="0" xfId="3" applyAlignment="1" applyProtection="1">
      <alignment wrapText="1"/>
      <protection locked="0"/>
    </xf>
    <xf numFmtId="0" fontId="13" fillId="0" borderId="0" xfId="0" applyFont="1" applyAlignment="1" applyProtection="1">
      <alignment vertical="center" wrapText="1"/>
      <protection locked="0"/>
    </xf>
    <xf numFmtId="0" fontId="15" fillId="2" borderId="0" xfId="0" applyFont="1" applyFill="1" applyAlignment="1" applyProtection="1">
      <alignment wrapText="1"/>
      <protection locked="0"/>
    </xf>
    <xf numFmtId="0" fontId="1" fillId="2" borderId="0" xfId="0" applyFont="1" applyFill="1" applyAlignment="1" applyProtection="1">
      <alignment wrapText="1"/>
      <protection locked="0"/>
    </xf>
    <xf numFmtId="0" fontId="16" fillId="0" borderId="0" xfId="0" applyFont="1" applyAlignment="1" applyProtection="1">
      <alignment horizontal="left" wrapText="1" indent="5"/>
      <protection locked="0"/>
    </xf>
    <xf numFmtId="0" fontId="1" fillId="0" borderId="0" xfId="0" applyFont="1" applyAlignment="1" applyProtection="1">
      <alignment wrapText="1"/>
      <protection locked="0"/>
    </xf>
    <xf numFmtId="0" fontId="0" fillId="2" borderId="0" xfId="0" applyFill="1" applyAlignment="1" applyProtection="1">
      <alignment wrapText="1"/>
      <protection locked="0"/>
    </xf>
    <xf numFmtId="0" fontId="15" fillId="2" borderId="0" xfId="0" applyFont="1" applyFill="1" applyAlignment="1" applyProtection="1">
      <alignment horizontal="left" wrapText="1"/>
      <protection locked="0"/>
    </xf>
    <xf numFmtId="0" fontId="14" fillId="0" borderId="0" xfId="0" applyFont="1" applyAlignment="1" applyProtection="1">
      <alignment horizontal="left" wrapText="1" indent="5"/>
      <protection locked="0"/>
    </xf>
    <xf numFmtId="0" fontId="4" fillId="2" borderId="0" xfId="0" applyFont="1" applyFill="1" applyProtection="1">
      <protection locked="0"/>
    </xf>
    <xf numFmtId="0" fontId="14" fillId="0" borderId="0" xfId="0" applyFont="1" applyProtection="1">
      <protection locked="0"/>
    </xf>
    <xf numFmtId="0" fontId="24" fillId="0" borderId="0" xfId="0" applyFont="1" applyAlignment="1" applyProtection="1">
      <alignment horizontal="left" wrapText="1" indent="5"/>
      <protection locked="0"/>
    </xf>
    <xf numFmtId="0" fontId="0" fillId="0" borderId="0" xfId="0" applyAlignment="1" applyProtection="1">
      <alignment horizontal="left" wrapText="1" indent="10"/>
      <protection locked="0"/>
    </xf>
    <xf numFmtId="0" fontId="0" fillId="0" borderId="0" xfId="0" applyAlignment="1" applyProtection="1">
      <alignment horizontal="left" indent="5"/>
      <protection locked="0"/>
    </xf>
    <xf numFmtId="0" fontId="0" fillId="2" borderId="0" xfId="0" applyFill="1" applyAlignment="1" applyProtection="1">
      <alignment horizontal="left"/>
      <protection locked="0"/>
    </xf>
    <xf numFmtId="0" fontId="0" fillId="2" borderId="0" xfId="0" applyFill="1" applyAlignment="1" applyProtection="1">
      <alignment horizontal="left" wrapText="1"/>
      <protection locked="0"/>
    </xf>
    <xf numFmtId="0" fontId="0" fillId="2" borderId="0" xfId="0" applyFill="1" applyProtection="1">
      <protection locked="0"/>
    </xf>
    <xf numFmtId="0" fontId="2" fillId="0" borderId="0" xfId="0" applyFont="1" applyAlignment="1" applyProtection="1">
      <alignment horizontal="center" wrapText="1"/>
      <protection locked="0"/>
    </xf>
    <xf numFmtId="0" fontId="1" fillId="13" borderId="0" xfId="0" applyFont="1" applyFill="1" applyAlignment="1" applyProtection="1">
      <alignment wrapText="1"/>
      <protection locked="0"/>
    </xf>
    <xf numFmtId="0" fontId="16" fillId="7" borderId="15" xfId="0" applyFont="1" applyFill="1" applyBorder="1" applyAlignment="1" applyProtection="1">
      <alignment wrapText="1"/>
      <protection locked="0"/>
    </xf>
    <xf numFmtId="0" fontId="0" fillId="0" borderId="15" xfId="0" applyBorder="1" applyAlignment="1" applyProtection="1">
      <alignment wrapText="1"/>
      <protection locked="0"/>
    </xf>
    <xf numFmtId="0" fontId="0" fillId="14" borderId="15" xfId="0" applyFill="1" applyBorder="1" applyAlignment="1" applyProtection="1">
      <alignment wrapText="1"/>
      <protection locked="0"/>
    </xf>
    <xf numFmtId="0" fontId="0" fillId="3" borderId="15" xfId="0" applyFill="1" applyBorder="1" applyAlignment="1" applyProtection="1">
      <alignment wrapText="1"/>
      <protection locked="0"/>
    </xf>
    <xf numFmtId="0" fontId="16" fillId="7" borderId="15" xfId="0" applyFont="1" applyFill="1" applyBorder="1" applyAlignment="1" applyProtection="1">
      <alignment horizontal="right" wrapText="1"/>
      <protection locked="0"/>
    </xf>
    <xf numFmtId="0" fontId="0" fillId="0" borderId="15" xfId="0" applyBorder="1" applyAlignment="1" applyProtection="1">
      <alignment horizontal="left" wrapText="1"/>
      <protection locked="0"/>
    </xf>
    <xf numFmtId="0" fontId="0" fillId="3" borderId="15" xfId="0" applyFill="1" applyBorder="1" applyAlignment="1" applyProtection="1">
      <alignment horizontal="left" wrapText="1"/>
      <protection locked="0"/>
    </xf>
    <xf numFmtId="0" fontId="14" fillId="8" borderId="0" xfId="0" applyFont="1" applyFill="1" applyAlignment="1" applyProtection="1">
      <alignment wrapText="1"/>
      <protection locked="0"/>
    </xf>
    <xf numFmtId="0" fontId="0" fillId="8" borderId="0" xfId="0" applyFill="1" applyAlignment="1" applyProtection="1">
      <alignment wrapText="1"/>
      <protection locked="0"/>
    </xf>
    <xf numFmtId="0" fontId="14" fillId="8" borderId="0" xfId="0" applyFont="1" applyFill="1" applyProtection="1">
      <protection locked="0"/>
    </xf>
    <xf numFmtId="0" fontId="0" fillId="7" borderId="35" xfId="0" applyFill="1" applyBorder="1" applyAlignment="1" applyProtection="1">
      <alignment wrapText="1"/>
      <protection locked="0"/>
    </xf>
    <xf numFmtId="0" fontId="0" fillId="3" borderId="71" xfId="0" applyFill="1" applyBorder="1" applyAlignment="1" applyProtection="1">
      <alignment wrapText="1"/>
      <protection locked="0"/>
    </xf>
    <xf numFmtId="0" fontId="1" fillId="2" borderId="23" xfId="0" applyFont="1" applyFill="1" applyBorder="1" applyAlignment="1" applyProtection="1">
      <alignment horizontal="center"/>
      <protection locked="0"/>
    </xf>
    <xf numFmtId="49" fontId="1" fillId="2" borderId="8" xfId="0" applyNumberFormat="1" applyFont="1" applyFill="1" applyBorder="1" applyAlignment="1" applyProtection="1">
      <alignment horizontal="center"/>
      <protection locked="0"/>
    </xf>
    <xf numFmtId="0" fontId="0" fillId="8" borderId="32" xfId="0" applyFill="1" applyBorder="1" applyAlignment="1" applyProtection="1">
      <alignment vertical="center"/>
      <protection locked="0"/>
    </xf>
    <xf numFmtId="0" fontId="0" fillId="7" borderId="32" xfId="0" applyFill="1" applyBorder="1" applyAlignment="1" applyProtection="1">
      <alignment vertical="center" wrapText="1"/>
      <protection locked="0"/>
    </xf>
    <xf numFmtId="0" fontId="0" fillId="7" borderId="28" xfId="0" applyFill="1" applyBorder="1" applyAlignment="1" applyProtection="1">
      <alignment vertical="center" wrapText="1"/>
      <protection locked="0"/>
    </xf>
    <xf numFmtId="0" fontId="0" fillId="8" borderId="59" xfId="0" applyFill="1" applyBorder="1" applyAlignment="1" applyProtection="1">
      <alignment vertical="center"/>
      <protection locked="0"/>
    </xf>
    <xf numFmtId="0" fontId="0" fillId="7" borderId="49" xfId="0" applyFill="1" applyBorder="1" applyAlignment="1" applyProtection="1">
      <alignment vertical="center" wrapText="1"/>
      <protection locked="0"/>
    </xf>
    <xf numFmtId="0" fontId="0" fillId="0" borderId="0" xfId="0" applyAlignment="1" applyProtection="1">
      <alignment horizontal="center"/>
      <protection locked="0"/>
    </xf>
    <xf numFmtId="0" fontId="0" fillId="0" borderId="0" xfId="0" applyAlignment="1" applyProtection="1">
      <alignment horizontal="left" vertical="top"/>
      <protection locked="0"/>
    </xf>
    <xf numFmtId="0" fontId="1" fillId="0" borderId="0" xfId="0" applyFont="1" applyAlignment="1" applyProtection="1">
      <alignment horizontal="left"/>
      <protection locked="0"/>
    </xf>
    <xf numFmtId="0" fontId="15" fillId="0" borderId="0" xfId="0" applyFont="1" applyAlignment="1" applyProtection="1">
      <alignment horizontal="left"/>
      <protection locked="0"/>
    </xf>
    <xf numFmtId="0" fontId="0" fillId="8" borderId="11" xfId="0" applyFill="1" applyBorder="1" applyAlignment="1" applyProtection="1">
      <alignment horizontal="center"/>
      <protection locked="0"/>
    </xf>
    <xf numFmtId="0" fontId="0" fillId="8" borderId="1" xfId="0" applyFill="1" applyBorder="1" applyAlignment="1" applyProtection="1">
      <alignment horizontal="center"/>
      <protection locked="0"/>
    </xf>
    <xf numFmtId="0" fontId="0" fillId="8" borderId="12" xfId="0" applyFill="1" applyBorder="1" applyAlignment="1" applyProtection="1">
      <alignment horizontal="center"/>
      <protection locked="0"/>
    </xf>
    <xf numFmtId="0" fontId="0" fillId="7" borderId="11" xfId="0" applyFill="1" applyBorder="1" applyAlignment="1" applyProtection="1">
      <alignment horizontal="left" vertical="center"/>
      <protection locked="0"/>
    </xf>
    <xf numFmtId="0" fontId="0" fillId="7" borderId="13" xfId="0" applyFill="1" applyBorder="1" applyAlignment="1" applyProtection="1">
      <alignment horizontal="left" vertical="center"/>
      <protection locked="0"/>
    </xf>
    <xf numFmtId="0" fontId="0" fillId="6" borderId="13" xfId="0" applyFill="1" applyBorder="1" applyAlignment="1" applyProtection="1">
      <alignment horizontal="center" vertical="center"/>
      <protection locked="0"/>
    </xf>
    <xf numFmtId="0" fontId="0" fillId="6" borderId="3" xfId="0" applyFill="1" applyBorder="1" applyAlignment="1" applyProtection="1">
      <alignment horizontal="center" vertical="center"/>
      <protection locked="0"/>
    </xf>
    <xf numFmtId="0" fontId="0" fillId="6" borderId="21" xfId="0" applyFill="1" applyBorder="1" applyAlignment="1" applyProtection="1">
      <alignment horizontal="center" vertical="center"/>
      <protection locked="0"/>
    </xf>
    <xf numFmtId="0" fontId="0" fillId="6" borderId="37" xfId="0" applyFill="1" applyBorder="1" applyAlignment="1" applyProtection="1">
      <alignment horizontal="center" vertical="center"/>
      <protection locked="0"/>
    </xf>
    <xf numFmtId="49" fontId="0" fillId="7" borderId="0" xfId="0" applyNumberFormat="1" applyFill="1" applyAlignment="1" applyProtection="1">
      <alignment horizontal="left"/>
      <protection locked="0"/>
    </xf>
    <xf numFmtId="0" fontId="0" fillId="0" borderId="1" xfId="0"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wrapText="1"/>
      <protection locked="0"/>
    </xf>
    <xf numFmtId="49" fontId="1" fillId="0" borderId="0" xfId="0" applyNumberFormat="1" applyFont="1" applyProtection="1">
      <protection locked="0"/>
    </xf>
    <xf numFmtId="49" fontId="25" fillId="0" borderId="0" xfId="3" applyNumberFormat="1" applyFont="1" applyProtection="1">
      <protection locked="0"/>
    </xf>
    <xf numFmtId="49" fontId="1" fillId="0" borderId="0" xfId="0" applyNumberFormat="1" applyFont="1" applyAlignment="1" applyProtection="1">
      <alignment vertical="top"/>
      <protection locked="0"/>
    </xf>
    <xf numFmtId="49" fontId="1" fillId="0" borderId="0" xfId="0" applyNumberFormat="1" applyFont="1" applyAlignment="1" applyProtection="1">
      <alignment horizontal="left" wrapText="1"/>
      <protection locked="0"/>
    </xf>
    <xf numFmtId="49" fontId="1" fillId="2" borderId="32" xfId="0" applyNumberFormat="1" applyFont="1" applyFill="1" applyBorder="1" applyAlignment="1" applyProtection="1">
      <alignment vertical="center"/>
      <protection locked="0"/>
    </xf>
    <xf numFmtId="0" fontId="1" fillId="2" borderId="62" xfId="0" applyFont="1" applyFill="1" applyBorder="1" applyAlignment="1" applyProtection="1">
      <alignment vertical="center"/>
      <protection locked="0"/>
    </xf>
    <xf numFmtId="49" fontId="1" fillId="2" borderId="59" xfId="0" applyNumberFormat="1" applyFont="1" applyFill="1" applyBorder="1" applyAlignment="1" applyProtection="1">
      <alignment vertical="center"/>
      <protection locked="0"/>
    </xf>
    <xf numFmtId="0" fontId="0" fillId="2" borderId="63" xfId="0" applyFill="1" applyBorder="1" applyProtection="1">
      <protection locked="0"/>
    </xf>
    <xf numFmtId="49" fontId="0" fillId="7" borderId="9" xfId="0" applyNumberFormat="1" applyFill="1" applyBorder="1" applyAlignment="1" applyProtection="1">
      <alignment vertical="center"/>
      <protection locked="0"/>
    </xf>
    <xf numFmtId="49" fontId="0" fillId="7" borderId="11" xfId="0" applyNumberFormat="1" applyFill="1" applyBorder="1" applyAlignment="1" applyProtection="1">
      <alignment vertical="center"/>
      <protection locked="0"/>
    </xf>
    <xf numFmtId="49" fontId="0" fillId="5" borderId="28" xfId="0" applyNumberFormat="1" applyFill="1" applyBorder="1" applyProtection="1">
      <protection locked="0"/>
    </xf>
    <xf numFmtId="49" fontId="0" fillId="5" borderId="45" xfId="0" applyNumberFormat="1" applyFill="1" applyBorder="1" applyProtection="1">
      <protection locked="0"/>
    </xf>
    <xf numFmtId="0" fontId="0" fillId="2" borderId="63" xfId="0" applyFill="1" applyBorder="1" applyAlignment="1" applyProtection="1">
      <alignment vertical="center"/>
      <protection locked="0"/>
    </xf>
    <xf numFmtId="49" fontId="0" fillId="7" borderId="13" xfId="0" applyNumberFormat="1" applyFill="1" applyBorder="1" applyAlignment="1" applyProtection="1">
      <alignment vertical="center"/>
      <protection locked="0"/>
    </xf>
    <xf numFmtId="49" fontId="0" fillId="5" borderId="42" xfId="0" applyNumberFormat="1" applyFill="1" applyBorder="1" applyProtection="1">
      <protection locked="0"/>
    </xf>
    <xf numFmtId="49" fontId="0" fillId="5" borderId="48" xfId="0" applyNumberFormat="1" applyFill="1" applyBorder="1" applyProtection="1">
      <protection locked="0"/>
    </xf>
    <xf numFmtId="49" fontId="0" fillId="0" borderId="0" xfId="0" applyNumberFormat="1" applyAlignment="1" applyProtection="1">
      <alignment wrapText="1"/>
      <protection locked="0"/>
    </xf>
    <xf numFmtId="49" fontId="1" fillId="2" borderId="68" xfId="0" applyNumberFormat="1" applyFont="1" applyFill="1" applyBorder="1" applyAlignment="1" applyProtection="1">
      <alignment vertical="center"/>
      <protection locked="0"/>
    </xf>
    <xf numFmtId="0" fontId="1" fillId="2" borderId="57" xfId="0" applyFont="1" applyFill="1" applyBorder="1" applyAlignment="1" applyProtection="1">
      <alignment vertical="center"/>
      <protection locked="0"/>
    </xf>
    <xf numFmtId="49" fontId="0" fillId="0" borderId="0" xfId="0" applyNumberFormat="1" applyAlignment="1" applyProtection="1">
      <alignment horizontal="left" vertical="top" wrapText="1"/>
      <protection locked="0"/>
    </xf>
    <xf numFmtId="49" fontId="1" fillId="5" borderId="13" xfId="0" applyNumberFormat="1" applyFont="1" applyFill="1" applyBorder="1" applyProtection="1">
      <protection locked="0"/>
    </xf>
    <xf numFmtId="0" fontId="0" fillId="5" borderId="14" xfId="0" applyFill="1" applyBorder="1" applyProtection="1">
      <protection locked="0"/>
    </xf>
    <xf numFmtId="49" fontId="0" fillId="5" borderId="20" xfId="0" applyNumberFormat="1" applyFill="1" applyBorder="1" applyProtection="1">
      <protection locked="0"/>
    </xf>
    <xf numFmtId="0" fontId="0" fillId="5" borderId="22" xfId="0" applyFill="1" applyBorder="1" applyProtection="1">
      <protection locked="0"/>
    </xf>
    <xf numFmtId="49" fontId="0" fillId="5" borderId="13" xfId="0" applyNumberFormat="1" applyFill="1" applyBorder="1" applyProtection="1">
      <protection locked="0"/>
    </xf>
    <xf numFmtId="0" fontId="1" fillId="2" borderId="59" xfId="0" applyFont="1" applyFill="1" applyBorder="1" applyAlignment="1" applyProtection="1">
      <alignment horizontal="center"/>
      <protection locked="0"/>
    </xf>
    <xf numFmtId="0" fontId="1" fillId="2" borderId="27" xfId="0" applyFont="1" applyFill="1" applyBorder="1" applyAlignment="1" applyProtection="1">
      <alignment horizontal="center" vertical="center"/>
      <protection locked="0"/>
    </xf>
    <xf numFmtId="0" fontId="1" fillId="16" borderId="27" xfId="0" applyFont="1" applyFill="1" applyBorder="1" applyAlignment="1" applyProtection="1">
      <alignment horizontal="center" vertical="center" wrapText="1"/>
      <protection locked="0"/>
    </xf>
    <xf numFmtId="0" fontId="1" fillId="2" borderId="8" xfId="0" applyFont="1" applyFill="1" applyBorder="1" applyAlignment="1" applyProtection="1">
      <alignment horizontal="center" vertical="center"/>
      <protection locked="0"/>
    </xf>
    <xf numFmtId="0" fontId="0" fillId="4" borderId="9" xfId="0" applyFill="1" applyBorder="1" applyAlignment="1" applyProtection="1">
      <alignment vertical="center" wrapText="1"/>
      <protection locked="0"/>
    </xf>
    <xf numFmtId="0" fontId="0" fillId="4" borderId="11" xfId="0" applyFill="1" applyBorder="1" applyAlignment="1" applyProtection="1">
      <alignment vertical="center" wrapText="1"/>
      <protection locked="0"/>
    </xf>
    <xf numFmtId="0" fontId="0" fillId="2" borderId="24" xfId="0" applyFill="1" applyBorder="1" applyAlignment="1" applyProtection="1">
      <alignment vertical="center" wrapText="1"/>
      <protection locked="0"/>
    </xf>
    <xf numFmtId="49" fontId="0" fillId="0" borderId="0" xfId="0" applyNumberFormat="1" applyAlignment="1" applyProtection="1">
      <alignment horizontal="left"/>
      <protection locked="0"/>
    </xf>
    <xf numFmtId="0" fontId="0" fillId="12" borderId="1" xfId="0" applyFill="1" applyBorder="1" applyProtection="1">
      <protection locked="0"/>
    </xf>
    <xf numFmtId="0" fontId="0" fillId="0" borderId="56" xfId="0" applyBorder="1" applyAlignment="1" applyProtection="1">
      <alignment horizontal="center" vertical="center" wrapText="1"/>
      <protection locked="0"/>
    </xf>
    <xf numFmtId="0" fontId="0" fillId="0" borderId="56" xfId="0" applyBorder="1" applyProtection="1">
      <protection locked="0"/>
    </xf>
    <xf numFmtId="0" fontId="0" fillId="0" borderId="56" xfId="0" applyBorder="1" applyAlignment="1" applyProtection="1">
      <alignment horizontal="center"/>
      <protection locked="0"/>
    </xf>
    <xf numFmtId="0" fontId="0" fillId="0" borderId="0" xfId="0" applyAlignment="1" applyProtection="1">
      <alignment horizontal="center" vertical="center" wrapText="1"/>
      <protection locked="0"/>
    </xf>
    <xf numFmtId="0" fontId="0" fillId="0" borderId="33" xfId="0" applyBorder="1" applyProtection="1">
      <protection locked="0"/>
    </xf>
    <xf numFmtId="0" fontId="1" fillId="3" borderId="11" xfId="0" applyFont="1" applyFill="1" applyBorder="1" applyProtection="1">
      <protection locked="0"/>
    </xf>
    <xf numFmtId="0" fontId="0" fillId="0" borderId="47" xfId="0" applyBorder="1" applyProtection="1">
      <protection locked="0"/>
    </xf>
    <xf numFmtId="0" fontId="0" fillId="3" borderId="11" xfId="0" applyFill="1" applyBorder="1" applyAlignment="1" applyProtection="1">
      <alignment horizontal="center"/>
      <protection locked="0"/>
    </xf>
    <xf numFmtId="0" fontId="0" fillId="0" borderId="49" xfId="0" applyBorder="1" applyProtection="1">
      <protection locked="0"/>
    </xf>
    <xf numFmtId="0" fontId="0" fillId="0" borderId="0" xfId="0" applyAlignment="1" applyProtection="1">
      <alignment horizontal="center" vertical="center"/>
      <protection locked="0"/>
    </xf>
    <xf numFmtId="0" fontId="0" fillId="0" borderId="47" xfId="0" applyBorder="1" applyAlignment="1" applyProtection="1">
      <alignment horizontal="center" vertical="center"/>
      <protection locked="0"/>
    </xf>
    <xf numFmtId="0" fontId="2" fillId="0" borderId="0" xfId="0" applyFont="1" applyProtection="1">
      <protection locked="0"/>
    </xf>
    <xf numFmtId="0" fontId="1" fillId="7" borderId="0" xfId="0" applyFont="1" applyFill="1" applyProtection="1">
      <protection locked="0"/>
    </xf>
    <xf numFmtId="0" fontId="26" fillId="0" borderId="0" xfId="3" applyFont="1" applyProtection="1">
      <protection locked="0"/>
    </xf>
    <xf numFmtId="0" fontId="8" fillId="0" borderId="0" xfId="0" applyFont="1" applyProtection="1">
      <protection locked="0"/>
    </xf>
    <xf numFmtId="0" fontId="1" fillId="10" borderId="1" xfId="0" applyFont="1" applyFill="1" applyBorder="1" applyAlignment="1" applyProtection="1">
      <alignment horizontal="center"/>
      <protection locked="0"/>
    </xf>
    <xf numFmtId="0" fontId="1" fillId="7" borderId="1" xfId="0" applyFont="1" applyFill="1" applyBorder="1" applyAlignment="1" applyProtection="1">
      <alignment vertical="center" wrapText="1"/>
      <protection locked="0"/>
    </xf>
    <xf numFmtId="0" fontId="1" fillId="7" borderId="1" xfId="0" applyFont="1" applyFill="1" applyBorder="1" applyAlignment="1" applyProtection="1">
      <alignment horizontal="center" vertical="center" wrapText="1"/>
      <protection locked="0"/>
    </xf>
    <xf numFmtId="0" fontId="1" fillId="7" borderId="52" xfId="0" applyFont="1" applyFill="1" applyBorder="1" applyAlignment="1" applyProtection="1">
      <alignment horizontal="center" vertical="center" wrapText="1"/>
      <protection locked="0"/>
    </xf>
    <xf numFmtId="0" fontId="1" fillId="0" borderId="0" xfId="0" applyFont="1"/>
    <xf numFmtId="0" fontId="1" fillId="2" borderId="7" xfId="0" applyFont="1" applyFill="1" applyBorder="1" applyAlignment="1">
      <alignment horizontal="center"/>
    </xf>
    <xf numFmtId="0" fontId="0" fillId="2" borderId="27" xfId="0" applyFill="1" applyBorder="1" applyAlignment="1">
      <alignment horizontal="center" wrapText="1"/>
    </xf>
    <xf numFmtId="0" fontId="0" fillId="2" borderId="8" xfId="0" applyFill="1" applyBorder="1" applyAlignment="1">
      <alignment horizontal="center" wrapText="1"/>
    </xf>
    <xf numFmtId="0" fontId="0" fillId="7" borderId="24" xfId="0" applyFill="1" applyBorder="1"/>
    <xf numFmtId="0" fontId="0" fillId="0" borderId="25" xfId="0" applyBorder="1"/>
    <xf numFmtId="0" fontId="0" fillId="7" borderId="11" xfId="0" applyFill="1" applyBorder="1"/>
    <xf numFmtId="0" fontId="0" fillId="0" borderId="1" xfId="0" applyBorder="1"/>
    <xf numFmtId="0" fontId="0" fillId="7" borderId="20" xfId="0" applyFill="1" applyBorder="1"/>
    <xf numFmtId="44" fontId="0" fillId="0" borderId="26" xfId="2" applyFont="1" applyBorder="1"/>
    <xf numFmtId="44" fontId="0" fillId="0" borderId="12" xfId="2" applyFont="1" applyBorder="1"/>
    <xf numFmtId="0" fontId="0" fillId="13" borderId="27" xfId="0" applyFill="1" applyBorder="1"/>
    <xf numFmtId="44" fontId="0" fillId="13" borderId="8" xfId="2" applyFont="1" applyFill="1" applyBorder="1"/>
    <xf numFmtId="0" fontId="0" fillId="3" borderId="1" xfId="0" applyFill="1" applyBorder="1"/>
    <xf numFmtId="44" fontId="0" fillId="3" borderId="12" xfId="2" applyFont="1" applyFill="1" applyBorder="1"/>
    <xf numFmtId="0" fontId="0" fillId="3" borderId="21" xfId="0" applyFill="1" applyBorder="1"/>
    <xf numFmtId="44" fontId="0" fillId="3" borderId="22" xfId="2" applyFont="1" applyFill="1" applyBorder="1"/>
    <xf numFmtId="0" fontId="0" fillId="0" borderId="0" xfId="0" applyAlignment="1">
      <alignment horizontal="right"/>
    </xf>
    <xf numFmtId="49" fontId="0" fillId="7" borderId="0" xfId="0" applyNumberFormat="1" applyFill="1"/>
    <xf numFmtId="0" fontId="15" fillId="2" borderId="0" xfId="0" applyFont="1" applyFill="1" applyProtection="1">
      <protection locked="0"/>
    </xf>
    <xf numFmtId="0" fontId="25" fillId="0" borderId="0" xfId="3" applyFont="1"/>
    <xf numFmtId="0" fontId="12" fillId="0" borderId="0" xfId="3" applyAlignment="1" applyProtection="1">
      <alignment horizontal="left" indent="5"/>
      <protection locked="0"/>
    </xf>
    <xf numFmtId="0" fontId="12" fillId="0" borderId="0" xfId="3" applyAlignment="1" applyProtection="1">
      <alignment horizontal="left" wrapText="1" indent="5"/>
      <protection locked="0"/>
    </xf>
    <xf numFmtId="44" fontId="0" fillId="4" borderId="25" xfId="2" applyFont="1" applyFill="1" applyBorder="1" applyProtection="1">
      <protection locked="0"/>
    </xf>
    <xf numFmtId="44" fontId="0" fillId="4" borderId="26" xfId="2" applyFont="1" applyFill="1" applyBorder="1" applyProtection="1">
      <protection locked="0"/>
    </xf>
    <xf numFmtId="44" fontId="0" fillId="4" borderId="1" xfId="2" applyFont="1" applyFill="1" applyBorder="1" applyProtection="1">
      <protection locked="0"/>
    </xf>
    <xf numFmtId="44" fontId="0" fillId="4" borderId="12" xfId="2" applyFont="1" applyFill="1" applyBorder="1" applyProtection="1">
      <protection locked="0"/>
    </xf>
    <xf numFmtId="0" fontId="0" fillId="4" borderId="59" xfId="0" applyFill="1" applyBorder="1" applyAlignment="1" applyProtection="1">
      <alignment horizontal="center"/>
      <protection locked="0"/>
    </xf>
    <xf numFmtId="0" fontId="0" fillId="4" borderId="23" xfId="0" applyFill="1" applyBorder="1" applyAlignment="1" applyProtection="1">
      <alignment horizontal="center"/>
      <protection locked="0"/>
    </xf>
    <xf numFmtId="0" fontId="0" fillId="4" borderId="63" xfId="0" applyFill="1" applyBorder="1" applyAlignment="1" applyProtection="1">
      <alignment horizontal="center"/>
      <protection locked="0"/>
    </xf>
    <xf numFmtId="0" fontId="0" fillId="4" borderId="32" xfId="0" applyFill="1" applyBorder="1" applyAlignment="1" applyProtection="1">
      <alignment horizontal="center"/>
      <protection locked="0"/>
    </xf>
    <xf numFmtId="0" fontId="0" fillId="4" borderId="33" xfId="0" applyFill="1" applyBorder="1" applyAlignment="1" applyProtection="1">
      <alignment horizontal="center"/>
      <protection locked="0"/>
    </xf>
    <xf numFmtId="0" fontId="0" fillId="4" borderId="34" xfId="0" applyFill="1" applyBorder="1" applyAlignment="1" applyProtection="1">
      <alignment horizontal="center"/>
      <protection locked="0"/>
    </xf>
    <xf numFmtId="0" fontId="0" fillId="2" borderId="24"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0" fontId="0" fillId="2" borderId="13" xfId="0" applyFill="1" applyBorder="1" applyAlignment="1" applyProtection="1">
      <alignment horizontal="center" vertical="center" wrapText="1"/>
      <protection locked="0"/>
    </xf>
    <xf numFmtId="0" fontId="0" fillId="2" borderId="25" xfId="0" applyFill="1"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locked="0"/>
    </xf>
    <xf numFmtId="0" fontId="0" fillId="2" borderId="3" xfId="0" applyFill="1" applyBorder="1" applyAlignment="1" applyProtection="1">
      <alignment horizontal="center" vertical="center" wrapText="1"/>
      <protection locked="0"/>
    </xf>
    <xf numFmtId="0" fontId="0" fillId="2" borderId="26" xfId="0" applyFill="1" applyBorder="1" applyAlignment="1" applyProtection="1">
      <alignment horizontal="center" vertical="center" wrapText="1"/>
      <protection locked="0"/>
    </xf>
    <xf numFmtId="0" fontId="0" fillId="2" borderId="12" xfId="0" applyFill="1" applyBorder="1" applyAlignment="1" applyProtection="1">
      <alignment horizontal="center" vertical="center" wrapText="1"/>
      <protection locked="0"/>
    </xf>
    <xf numFmtId="0" fontId="0" fillId="2" borderId="14" xfId="0" applyFill="1" applyBorder="1" applyAlignment="1" applyProtection="1">
      <alignment horizontal="center" vertical="center" wrapText="1"/>
      <protection locked="0"/>
    </xf>
    <xf numFmtId="0" fontId="0" fillId="2" borderId="7" xfId="0" applyFill="1" applyBorder="1" applyAlignment="1" applyProtection="1">
      <alignment horizontal="center"/>
      <protection locked="0"/>
    </xf>
    <xf numFmtId="0" fontId="0" fillId="2" borderId="27" xfId="0" applyFill="1" applyBorder="1" applyAlignment="1" applyProtection="1">
      <alignment horizontal="center"/>
      <protection locked="0"/>
    </xf>
    <xf numFmtId="0" fontId="0" fillId="2" borderId="8" xfId="0" applyFill="1" applyBorder="1" applyAlignment="1" applyProtection="1">
      <alignment horizontal="center"/>
      <protection locked="0"/>
    </xf>
    <xf numFmtId="0" fontId="10" fillId="6" borderId="9" xfId="0" applyFont="1" applyFill="1" applyBorder="1" applyAlignment="1" applyProtection="1">
      <alignment horizontal="center" vertical="top" wrapText="1"/>
      <protection locked="0"/>
    </xf>
    <xf numFmtId="0" fontId="10" fillId="6" borderId="11" xfId="0" applyFont="1" applyFill="1" applyBorder="1" applyAlignment="1" applyProtection="1">
      <alignment horizontal="center" vertical="top" wrapText="1"/>
      <protection locked="0"/>
    </xf>
    <xf numFmtId="0" fontId="10" fillId="6" borderId="13" xfId="0" applyFont="1" applyFill="1" applyBorder="1" applyAlignment="1" applyProtection="1">
      <alignment horizontal="center" vertical="top" wrapText="1"/>
      <protection locked="0"/>
    </xf>
    <xf numFmtId="0" fontId="10" fillId="6" borderId="4" xfId="0" applyFont="1" applyFill="1" applyBorder="1" applyAlignment="1" applyProtection="1">
      <alignment horizontal="center" vertical="top" wrapText="1"/>
      <protection locked="0"/>
    </xf>
    <xf numFmtId="0" fontId="10" fillId="6" borderId="1" xfId="0" applyFont="1" applyFill="1" applyBorder="1" applyAlignment="1" applyProtection="1">
      <alignment horizontal="center" vertical="top" wrapText="1"/>
      <protection locked="0"/>
    </xf>
    <xf numFmtId="0" fontId="10" fillId="6" borderId="3" xfId="0" applyFont="1" applyFill="1" applyBorder="1" applyAlignment="1" applyProtection="1">
      <alignment horizontal="center" vertical="top" wrapText="1"/>
      <protection locked="0"/>
    </xf>
    <xf numFmtId="0" fontId="10" fillId="6" borderId="10" xfId="0" applyFont="1" applyFill="1" applyBorder="1" applyAlignment="1" applyProtection="1">
      <alignment horizontal="center" vertical="top" wrapText="1"/>
      <protection locked="0"/>
    </xf>
    <xf numFmtId="0" fontId="10" fillId="6" borderId="12" xfId="0" applyFont="1" applyFill="1" applyBorder="1" applyAlignment="1" applyProtection="1">
      <alignment horizontal="center" vertical="top" wrapText="1"/>
      <protection locked="0"/>
    </xf>
    <xf numFmtId="0" fontId="10" fillId="6" borderId="14" xfId="0" applyFont="1" applyFill="1" applyBorder="1" applyAlignment="1" applyProtection="1">
      <alignment horizontal="center" vertical="top" wrapText="1"/>
      <protection locked="0"/>
    </xf>
    <xf numFmtId="44" fontId="0" fillId="13" borderId="12" xfId="2" applyFont="1" applyFill="1" applyBorder="1" applyAlignment="1" applyProtection="1">
      <alignment horizontal="center"/>
    </xf>
    <xf numFmtId="44" fontId="0" fillId="13" borderId="22" xfId="2" applyFont="1" applyFill="1" applyBorder="1" applyAlignment="1" applyProtection="1">
      <alignment horizontal="center"/>
    </xf>
    <xf numFmtId="0" fontId="1" fillId="2" borderId="28" xfId="0" applyFont="1" applyFill="1" applyBorder="1" applyAlignment="1" applyProtection="1">
      <alignment horizontal="center"/>
      <protection locked="0"/>
    </xf>
    <xf numFmtId="0" fontId="1" fillId="2" borderId="17" xfId="0" applyFont="1" applyFill="1" applyBorder="1" applyAlignment="1" applyProtection="1">
      <alignment horizontal="center"/>
      <protection locked="0"/>
    </xf>
    <xf numFmtId="0" fontId="1" fillId="2" borderId="6" xfId="0" applyFont="1" applyFill="1" applyBorder="1" applyAlignment="1" applyProtection="1">
      <alignment horizontal="center"/>
      <protection locked="0"/>
    </xf>
    <xf numFmtId="0" fontId="1" fillId="2" borderId="29" xfId="0" applyFont="1" applyFill="1" applyBorder="1" applyAlignment="1" applyProtection="1">
      <alignment horizontal="center"/>
      <protection locked="0"/>
    </xf>
    <xf numFmtId="0" fontId="1" fillId="2" borderId="30" xfId="0" applyFont="1" applyFill="1" applyBorder="1" applyAlignment="1" applyProtection="1">
      <alignment horizontal="center"/>
      <protection locked="0"/>
    </xf>
    <xf numFmtId="0" fontId="1" fillId="2" borderId="31" xfId="0" applyFont="1" applyFill="1" applyBorder="1" applyAlignment="1" applyProtection="1">
      <alignment horizontal="center"/>
      <protection locked="0"/>
    </xf>
    <xf numFmtId="44" fontId="0" fillId="13" borderId="1" xfId="2" applyFont="1" applyFill="1" applyBorder="1" applyAlignment="1" applyProtection="1">
      <alignment horizontal="center"/>
    </xf>
    <xf numFmtId="44" fontId="0" fillId="13" borderId="21" xfId="2" applyFont="1" applyFill="1" applyBorder="1" applyAlignment="1" applyProtection="1">
      <alignment horizontal="center"/>
    </xf>
    <xf numFmtId="0" fontId="0" fillId="0" borderId="0" xfId="0" applyAlignment="1" applyProtection="1">
      <alignment horizontal="left" wrapText="1"/>
      <protection locked="0"/>
    </xf>
    <xf numFmtId="0" fontId="1" fillId="2" borderId="39" xfId="0" applyFont="1" applyFill="1" applyBorder="1" applyAlignment="1" applyProtection="1">
      <alignment horizontal="center" vertical="center" wrapText="1"/>
      <protection locked="0"/>
    </xf>
    <xf numFmtId="0" fontId="1" fillId="2" borderId="40" xfId="0" applyFont="1" applyFill="1" applyBorder="1" applyAlignment="1" applyProtection="1">
      <alignment horizontal="center" vertical="center" wrapText="1"/>
      <protection locked="0"/>
    </xf>
    <xf numFmtId="0" fontId="1" fillId="2" borderId="24" xfId="0" applyFont="1" applyFill="1" applyBorder="1" applyAlignment="1" applyProtection="1">
      <alignment horizontal="center" vertical="center" wrapText="1"/>
      <protection locked="0"/>
    </xf>
    <xf numFmtId="0" fontId="1" fillId="2" borderId="26" xfId="0" applyFont="1" applyFill="1" applyBorder="1" applyAlignment="1" applyProtection="1">
      <alignment horizontal="center" vertical="center" wrapText="1"/>
      <protection locked="0"/>
    </xf>
    <xf numFmtId="0" fontId="1" fillId="2" borderId="20" xfId="0" applyFont="1" applyFill="1" applyBorder="1" applyAlignment="1" applyProtection="1">
      <alignment horizontal="center" vertical="center" wrapText="1"/>
      <protection locked="0"/>
    </xf>
    <xf numFmtId="0" fontId="1" fillId="2" borderId="22" xfId="0" applyFont="1" applyFill="1" applyBorder="1" applyAlignment="1" applyProtection="1">
      <alignment horizontal="center" vertical="center" wrapText="1"/>
      <protection locked="0"/>
    </xf>
    <xf numFmtId="0" fontId="1" fillId="2" borderId="18" xfId="0" applyFont="1" applyFill="1" applyBorder="1" applyAlignment="1" applyProtection="1">
      <alignment horizontal="center" vertical="center" wrapText="1"/>
      <protection locked="0"/>
    </xf>
    <xf numFmtId="0" fontId="1" fillId="2" borderId="19" xfId="0" applyFont="1" applyFill="1" applyBorder="1" applyAlignment="1" applyProtection="1">
      <alignment horizontal="center" vertical="center" wrapText="1"/>
      <protection locked="0"/>
    </xf>
    <xf numFmtId="0" fontId="1" fillId="2" borderId="42" xfId="0" applyFont="1" applyFill="1" applyBorder="1" applyAlignment="1" applyProtection="1">
      <alignment horizontal="center" vertical="center" wrapText="1"/>
      <protection locked="0"/>
    </xf>
    <xf numFmtId="0" fontId="0" fillId="7" borderId="42" xfId="0" applyFill="1" applyBorder="1" applyAlignment="1" applyProtection="1">
      <alignment horizontal="left" vertical="center"/>
      <protection locked="0"/>
    </xf>
    <xf numFmtId="0" fontId="0" fillId="7" borderId="66" xfId="0" applyFill="1" applyBorder="1" applyAlignment="1" applyProtection="1">
      <alignment horizontal="left" vertical="center"/>
      <protection locked="0"/>
    </xf>
    <xf numFmtId="0" fontId="0" fillId="7" borderId="37" xfId="0" applyFill="1" applyBorder="1" applyAlignment="1" applyProtection="1">
      <alignment horizontal="left" vertical="center"/>
      <protection locked="0"/>
    </xf>
    <xf numFmtId="49" fontId="0" fillId="7" borderId="0" xfId="0" applyNumberFormat="1" applyFill="1" applyAlignment="1" applyProtection="1">
      <alignment horizontal="center"/>
      <protection locked="0"/>
    </xf>
    <xf numFmtId="0" fontId="0" fillId="0" borderId="0" xfId="0" applyAlignment="1" applyProtection="1">
      <alignment horizontal="center"/>
      <protection locked="0"/>
    </xf>
    <xf numFmtId="0" fontId="0" fillId="7" borderId="18" xfId="0" applyFill="1" applyBorder="1" applyAlignment="1" applyProtection="1">
      <alignment horizontal="left" vertical="center"/>
      <protection locked="0"/>
    </xf>
    <xf numFmtId="0" fontId="0" fillId="7" borderId="67" xfId="0" applyFill="1" applyBorder="1" applyAlignment="1" applyProtection="1">
      <alignment horizontal="left" vertical="center"/>
      <protection locked="0"/>
    </xf>
    <xf numFmtId="0" fontId="0" fillId="7" borderId="36" xfId="0" applyFill="1" applyBorder="1" applyAlignment="1" applyProtection="1">
      <alignment horizontal="left" vertical="center"/>
      <protection locked="0"/>
    </xf>
    <xf numFmtId="0" fontId="1" fillId="0" borderId="0" xfId="0" applyFont="1" applyAlignment="1" applyProtection="1">
      <alignment horizontal="left"/>
      <protection locked="0"/>
    </xf>
    <xf numFmtId="0" fontId="1" fillId="2" borderId="25" xfId="0" applyFont="1" applyFill="1" applyBorder="1" applyAlignment="1" applyProtection="1">
      <alignment horizontal="center" vertical="top" wrapText="1"/>
      <protection locked="0"/>
    </xf>
    <xf numFmtId="0" fontId="1" fillId="2" borderId="1" xfId="0" applyFont="1" applyFill="1" applyBorder="1" applyAlignment="1" applyProtection="1">
      <alignment horizontal="center" vertical="top" wrapText="1"/>
      <protection locked="0"/>
    </xf>
    <xf numFmtId="0" fontId="1" fillId="2" borderId="26" xfId="0" applyFont="1" applyFill="1" applyBorder="1" applyAlignment="1" applyProtection="1">
      <alignment horizontal="center" vertical="top" wrapText="1"/>
      <protection locked="0"/>
    </xf>
    <xf numFmtId="0" fontId="1" fillId="2" borderId="12" xfId="0" applyFont="1" applyFill="1" applyBorder="1" applyAlignment="1" applyProtection="1">
      <alignment horizontal="center" vertical="top" wrapText="1"/>
      <protection locked="0"/>
    </xf>
    <xf numFmtId="0" fontId="1" fillId="2" borderId="24" xfId="0" applyFont="1" applyFill="1" applyBorder="1" applyAlignment="1" applyProtection="1">
      <alignment horizontal="center" vertical="top"/>
      <protection locked="0"/>
    </xf>
    <xf numFmtId="0" fontId="1" fillId="2" borderId="11" xfId="0" applyFont="1" applyFill="1" applyBorder="1" applyAlignment="1" applyProtection="1">
      <alignment horizontal="center" vertical="top"/>
      <protection locked="0"/>
    </xf>
    <xf numFmtId="0" fontId="1" fillId="2" borderId="24" xfId="0" applyFont="1" applyFill="1" applyBorder="1" applyAlignment="1" applyProtection="1">
      <alignment horizontal="center" vertical="top" wrapText="1"/>
      <protection locked="0"/>
    </xf>
    <xf numFmtId="0" fontId="1" fillId="2" borderId="11" xfId="0" applyFont="1" applyFill="1" applyBorder="1" applyAlignment="1" applyProtection="1">
      <alignment horizontal="center" vertical="top" wrapText="1"/>
      <protection locked="0"/>
    </xf>
    <xf numFmtId="0" fontId="1" fillId="2" borderId="18" xfId="0" applyFont="1" applyFill="1" applyBorder="1" applyAlignment="1" applyProtection="1">
      <alignment horizontal="center" vertical="top" wrapText="1"/>
      <protection locked="0"/>
    </xf>
    <xf numFmtId="0" fontId="1" fillId="2" borderId="19" xfId="0" applyFont="1" applyFill="1" applyBorder="1" applyAlignment="1" applyProtection="1">
      <alignment horizontal="center" vertical="top" wrapText="1"/>
      <protection locked="0"/>
    </xf>
    <xf numFmtId="0" fontId="0" fillId="13" borderId="55" xfId="0" applyFill="1" applyBorder="1" applyAlignment="1">
      <alignment horizontal="center"/>
    </xf>
    <xf numFmtId="0" fontId="0" fillId="13" borderId="37" xfId="0" applyFill="1" applyBorder="1" applyAlignment="1">
      <alignment horizontal="center"/>
    </xf>
    <xf numFmtId="0" fontId="0" fillId="0" borderId="60" xfId="0" applyBorder="1" applyAlignment="1" applyProtection="1">
      <alignment horizontal="left" wrapText="1"/>
      <protection locked="0"/>
    </xf>
    <xf numFmtId="0" fontId="0" fillId="0" borderId="30" xfId="0" applyBorder="1" applyAlignment="1" applyProtection="1">
      <alignment horizontal="left" wrapText="1"/>
      <protection locked="0"/>
    </xf>
    <xf numFmtId="0" fontId="0" fillId="0" borderId="31" xfId="0" applyBorder="1" applyAlignment="1" applyProtection="1">
      <alignment horizontal="left" wrapText="1"/>
      <protection locked="0"/>
    </xf>
    <xf numFmtId="0" fontId="1" fillId="2" borderId="54" xfId="0" applyFont="1" applyFill="1" applyBorder="1" applyAlignment="1" applyProtection="1">
      <alignment horizontal="center" wrapText="1"/>
      <protection locked="0"/>
    </xf>
    <xf numFmtId="0" fontId="1" fillId="2" borderId="36" xfId="0" applyFont="1" applyFill="1" applyBorder="1" applyAlignment="1" applyProtection="1">
      <alignment horizontal="center" wrapText="1"/>
      <protection locked="0"/>
    </xf>
    <xf numFmtId="0" fontId="0" fillId="13" borderId="55" xfId="4" applyNumberFormat="1" applyFont="1" applyFill="1" applyBorder="1" applyAlignment="1" applyProtection="1">
      <alignment horizontal="center"/>
    </xf>
    <xf numFmtId="0" fontId="0" fillId="13" borderId="37" xfId="4" applyNumberFormat="1" applyFont="1" applyFill="1" applyBorder="1" applyAlignment="1" applyProtection="1">
      <alignment horizontal="center"/>
    </xf>
    <xf numFmtId="0" fontId="0" fillId="0" borderId="61" xfId="0" applyBorder="1" applyAlignment="1">
      <alignment horizontal="center"/>
    </xf>
    <xf numFmtId="0" fontId="0" fillId="0" borderId="33" xfId="0" applyBorder="1" applyAlignment="1">
      <alignment horizontal="center"/>
    </xf>
    <xf numFmtId="0" fontId="0" fillId="0" borderId="46" xfId="0" applyBorder="1" applyAlignment="1">
      <alignment horizontal="center"/>
    </xf>
    <xf numFmtId="0" fontId="1" fillId="2" borderId="53" xfId="0" applyFont="1" applyFill="1" applyBorder="1" applyAlignment="1" applyProtection="1">
      <alignment horizontal="center" vertical="center"/>
      <protection locked="0"/>
    </xf>
    <xf numFmtId="0" fontId="1" fillId="2" borderId="16" xfId="0" applyFont="1" applyFill="1" applyBorder="1" applyAlignment="1" applyProtection="1">
      <alignment horizontal="center" vertical="center"/>
      <protection locked="0"/>
    </xf>
    <xf numFmtId="0" fontId="0" fillId="3" borderId="42" xfId="0" applyFill="1" applyBorder="1" applyAlignment="1" applyProtection="1">
      <alignment horizontal="left" wrapText="1"/>
      <protection locked="0"/>
    </xf>
    <xf numFmtId="0" fontId="0" fillId="3" borderId="66" xfId="0" applyFill="1" applyBorder="1" applyAlignment="1" applyProtection="1">
      <alignment horizontal="left" wrapText="1"/>
      <protection locked="0"/>
    </xf>
    <xf numFmtId="0" fontId="0" fillId="3" borderId="48" xfId="0" applyFill="1" applyBorder="1" applyAlignment="1" applyProtection="1">
      <alignment horizontal="left" wrapText="1"/>
      <protection locked="0"/>
    </xf>
    <xf numFmtId="0" fontId="5" fillId="7" borderId="7" xfId="1" applyFont="1" applyFill="1" applyBorder="1" applyAlignment="1" applyProtection="1">
      <alignment horizontal="left" wrapText="1"/>
      <protection locked="0"/>
    </xf>
    <xf numFmtId="0" fontId="6" fillId="7" borderId="27" xfId="1" applyFill="1" applyBorder="1" applyAlignment="1" applyProtection="1">
      <alignment horizontal="left" wrapText="1"/>
      <protection locked="0"/>
    </xf>
    <xf numFmtId="0" fontId="5" fillId="7" borderId="18" xfId="1" applyFont="1" applyFill="1" applyBorder="1" applyAlignment="1" applyProtection="1">
      <alignment horizontal="left" wrapText="1"/>
      <protection locked="0"/>
    </xf>
    <xf numFmtId="0" fontId="5" fillId="7" borderId="67" xfId="1" applyFont="1" applyFill="1" applyBorder="1" applyAlignment="1" applyProtection="1">
      <alignment horizontal="left" wrapText="1"/>
      <protection locked="0"/>
    </xf>
    <xf numFmtId="0" fontId="5" fillId="7" borderId="70" xfId="1" applyFont="1" applyFill="1" applyBorder="1" applyAlignment="1" applyProtection="1">
      <alignment horizontal="left" wrapText="1"/>
      <protection locked="0"/>
    </xf>
    <xf numFmtId="0" fontId="0" fillId="0" borderId="33" xfId="0" applyBorder="1" applyAlignment="1" applyProtection="1">
      <alignment horizontal="center"/>
      <protection locked="0"/>
    </xf>
    <xf numFmtId="0" fontId="0" fillId="0" borderId="34" xfId="0" applyBorder="1" applyAlignment="1" applyProtection="1">
      <alignment horizontal="center"/>
      <protection locked="0"/>
    </xf>
    <xf numFmtId="0" fontId="0" fillId="0" borderId="1" xfId="0" applyBorder="1" applyAlignment="1" applyProtection="1">
      <alignment horizontal="center"/>
      <protection locked="0"/>
    </xf>
    <xf numFmtId="44" fontId="0" fillId="0" borderId="1" xfId="2" applyFont="1" applyBorder="1" applyAlignment="1" applyProtection="1">
      <alignment horizontal="center"/>
      <protection locked="0"/>
    </xf>
    <xf numFmtId="0" fontId="1" fillId="3" borderId="11" xfId="0" applyFont="1" applyFill="1" applyBorder="1" applyAlignment="1" applyProtection="1">
      <alignment horizontal="center" vertical="center" wrapText="1"/>
      <protection locked="0"/>
    </xf>
    <xf numFmtId="49" fontId="0" fillId="7" borderId="0" xfId="0" applyNumberFormat="1" applyFill="1" applyAlignment="1" applyProtection="1">
      <alignment horizontal="left"/>
      <protection locked="0"/>
    </xf>
    <xf numFmtId="49" fontId="0" fillId="0" borderId="0" xfId="0" applyNumberFormat="1" applyAlignment="1" applyProtection="1">
      <alignment horizontal="left"/>
      <protection locked="0"/>
    </xf>
    <xf numFmtId="0" fontId="1" fillId="12" borderId="1" xfId="0" applyFont="1" applyFill="1" applyBorder="1" applyAlignment="1" applyProtection="1">
      <alignment horizontal="center" vertical="center" wrapText="1"/>
      <protection locked="0"/>
    </xf>
    <xf numFmtId="0" fontId="1" fillId="0" borderId="32" xfId="0" applyFont="1" applyBorder="1" applyAlignment="1" applyProtection="1">
      <alignment horizontal="left"/>
      <protection locked="0"/>
    </xf>
    <xf numFmtId="0" fontId="1" fillId="0" borderId="33" xfId="0" applyFont="1" applyBorder="1" applyAlignment="1" applyProtection="1">
      <alignment horizontal="left"/>
      <protection locked="0"/>
    </xf>
    <xf numFmtId="0" fontId="0" fillId="0" borderId="5" xfId="0" applyBorder="1" applyAlignment="1" applyProtection="1">
      <alignment horizontal="center"/>
      <protection locked="0"/>
    </xf>
    <xf numFmtId="0" fontId="0" fillId="0" borderId="15" xfId="0" applyBorder="1" applyAlignment="1" applyProtection="1">
      <alignment horizontal="center"/>
      <protection locked="0"/>
    </xf>
    <xf numFmtId="0" fontId="0" fillId="0" borderId="2" xfId="0" applyBorder="1" applyAlignment="1" applyProtection="1">
      <alignment horizontal="center"/>
      <protection locked="0"/>
    </xf>
    <xf numFmtId="0" fontId="7" fillId="0" borderId="49" xfId="0" applyFont="1" applyBorder="1" applyAlignment="1" applyProtection="1">
      <alignment horizontal="center"/>
      <protection locked="0"/>
    </xf>
    <xf numFmtId="0" fontId="7" fillId="0" borderId="0" xfId="0" applyFont="1" applyAlignment="1" applyProtection="1">
      <alignment horizontal="center"/>
      <protection locked="0"/>
    </xf>
    <xf numFmtId="0" fontId="7" fillId="0" borderId="47" xfId="0" applyFont="1" applyBorder="1" applyAlignment="1" applyProtection="1">
      <alignment horizontal="center"/>
      <protection locked="0"/>
    </xf>
    <xf numFmtId="0" fontId="1" fillId="2" borderId="1" xfId="0" applyFont="1" applyFill="1" applyBorder="1" applyAlignment="1" applyProtection="1">
      <alignment horizontal="center" vertical="center" wrapText="1"/>
      <protection locked="0"/>
    </xf>
    <xf numFmtId="0" fontId="1" fillId="11" borderId="1" xfId="0" applyFont="1" applyFill="1" applyBorder="1" applyAlignment="1" applyProtection="1">
      <alignment horizontal="center" vertical="center" wrapText="1"/>
      <protection locked="0"/>
    </xf>
    <xf numFmtId="0" fontId="0" fillId="13" borderId="1" xfId="0" applyFill="1" applyBorder="1" applyAlignment="1">
      <alignment horizontal="center" vertical="center"/>
    </xf>
    <xf numFmtId="0" fontId="0" fillId="3" borderId="11" xfId="0" applyFill="1" applyBorder="1" applyAlignment="1" applyProtection="1">
      <alignment horizontal="left" vertical="center" wrapText="1"/>
      <protection locked="0"/>
    </xf>
    <xf numFmtId="0" fontId="0" fillId="3" borderId="1" xfId="0" applyFill="1" applyBorder="1" applyAlignment="1" applyProtection="1">
      <alignment horizontal="left" vertical="center" wrapText="1"/>
      <protection locked="0"/>
    </xf>
    <xf numFmtId="0" fontId="0" fillId="0" borderId="1"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1" fillId="11" borderId="12" xfId="0" applyFont="1" applyFill="1" applyBorder="1" applyAlignment="1" applyProtection="1">
      <alignment horizontal="center" vertical="center" wrapText="1"/>
      <protection locked="0"/>
    </xf>
    <xf numFmtId="0" fontId="0" fillId="3" borderId="20" xfId="0" applyFill="1" applyBorder="1" applyAlignment="1" applyProtection="1">
      <alignment horizontal="center" vertical="center" wrapText="1"/>
      <protection locked="0"/>
    </xf>
    <xf numFmtId="0" fontId="0" fillId="3" borderId="21" xfId="0" applyFill="1" applyBorder="1" applyAlignment="1" applyProtection="1">
      <alignment horizontal="center" vertical="center"/>
      <protection locked="0"/>
    </xf>
    <xf numFmtId="0" fontId="0" fillId="13" borderId="21" xfId="0" applyFill="1" applyBorder="1" applyAlignment="1">
      <alignment horizontal="center" vertical="center"/>
    </xf>
    <xf numFmtId="0" fontId="0" fillId="13" borderId="22" xfId="0" applyFill="1" applyBorder="1" applyAlignment="1">
      <alignment horizontal="center" vertical="center"/>
    </xf>
    <xf numFmtId="0" fontId="0" fillId="0" borderId="0" xfId="0" applyAlignment="1" applyProtection="1">
      <alignment horizontal="left" vertical="top" wrapText="1"/>
      <protection locked="0"/>
    </xf>
    <xf numFmtId="0" fontId="1" fillId="10" borderId="51" xfId="0" applyFont="1" applyFill="1" applyBorder="1" applyAlignment="1" applyProtection="1">
      <alignment horizontal="center"/>
      <protection locked="0"/>
    </xf>
    <xf numFmtId="0" fontId="1" fillId="10" borderId="52" xfId="0" applyFont="1" applyFill="1" applyBorder="1" applyAlignment="1" applyProtection="1">
      <alignment horizontal="center"/>
      <protection locked="0"/>
    </xf>
    <xf numFmtId="0" fontId="1" fillId="10" borderId="50" xfId="0" applyFont="1" applyFill="1" applyBorder="1" applyAlignment="1" applyProtection="1">
      <alignment horizontal="center"/>
      <protection locked="0"/>
    </xf>
  </cellXfs>
  <cellStyles count="5">
    <cellStyle name="Currency" xfId="2" builtinId="4"/>
    <cellStyle name="Good" xfId="1" builtinId="26"/>
    <cellStyle name="Hyperlink" xfId="3" builtinId="8"/>
    <cellStyle name="Normal" xfId="0" builtinId="0"/>
    <cellStyle name="Percent" xfId="4"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6" tint="0.59996337778862885"/>
        </patternFill>
      </fill>
      <border>
        <bottom style="thin">
          <color auto="1"/>
        </bottom>
      </border>
    </dxf>
    <dxf>
      <font>
        <color auto="1"/>
      </font>
      <fill>
        <patternFill>
          <bgColor theme="6" tint="0.59996337778862885"/>
        </patternFill>
      </fill>
      <border>
        <bottom style="thin">
          <color auto="1"/>
        </bottom>
      </border>
    </dxf>
    <dxf>
      <font>
        <color auto="1"/>
      </font>
      <fill>
        <patternFill>
          <bgColor theme="6" tint="0.59996337778862885"/>
        </patternFill>
      </fill>
      <border>
        <bottom style="thin">
          <color auto="1"/>
        </bottom>
      </border>
    </dxf>
    <dxf>
      <font>
        <color rgb="FF006100"/>
      </font>
      <fill>
        <patternFill>
          <bgColor rgb="FFC6EFCE"/>
        </patternFill>
      </fill>
    </dxf>
    <dxf>
      <font>
        <color rgb="FF9C0006"/>
      </font>
      <fill>
        <patternFill>
          <bgColor rgb="FFFFC7CE"/>
        </patternFill>
      </fill>
    </dxf>
  </dxfs>
  <tableStyles count="0" defaultTableStyle="TableStyleMedium9" defaultPivotStyle="PivotStyleLight16"/>
  <colors>
    <mruColors>
      <color rgb="FFFFFF99"/>
      <color rgb="FFEEECE1"/>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104775</xdr:colOff>
      <xdr:row>0</xdr:row>
      <xdr:rowOff>38100</xdr:rowOff>
    </xdr:from>
    <xdr:to>
      <xdr:col>0</xdr:col>
      <xdr:colOff>1085850</xdr:colOff>
      <xdr:row>5</xdr:row>
      <xdr:rowOff>180975</xdr:rowOff>
    </xdr:to>
    <xdr:pic>
      <xdr:nvPicPr>
        <xdr:cNvPr id="3081" name="Picture 3" descr="DCF_Logo_circ_CMYK">
          <a:extLst>
            <a:ext uri="{FF2B5EF4-FFF2-40B4-BE49-F238E27FC236}">
              <a16:creationId xmlns:a16="http://schemas.microsoft.com/office/drawing/2014/main" id="{00000000-0008-0000-0000-0000090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4775" y="38100"/>
          <a:ext cx="981075" cy="1095375"/>
        </a:xfrm>
        <a:prstGeom prst="rect">
          <a:avLst/>
        </a:prstGeom>
        <a:noFill/>
      </xdr:spPr>
    </xdr:pic>
    <xdr:clientData/>
  </xdr:twoCellAnchor>
  <xdr:twoCellAnchor>
    <xdr:from>
      <xdr:col>0</xdr:col>
      <xdr:colOff>1276350</xdr:colOff>
      <xdr:row>2</xdr:row>
      <xdr:rowOff>19050</xdr:rowOff>
    </xdr:from>
    <xdr:to>
      <xdr:col>0</xdr:col>
      <xdr:colOff>4657725</xdr:colOff>
      <xdr:row>5</xdr:row>
      <xdr:rowOff>0</xdr:rowOff>
    </xdr:to>
    <xdr:sp macro="" textlink="">
      <xdr:nvSpPr>
        <xdr:cNvPr id="3082" name="Rectangle 10">
          <a:extLst>
            <a:ext uri="{FF2B5EF4-FFF2-40B4-BE49-F238E27FC236}">
              <a16:creationId xmlns:a16="http://schemas.microsoft.com/office/drawing/2014/main" id="{00000000-0008-0000-0000-00000A0C0000}"/>
            </a:ext>
          </a:extLst>
        </xdr:cNvPr>
        <xdr:cNvSpPr>
          <a:spLocks noChangeArrowheads="1"/>
        </xdr:cNvSpPr>
      </xdr:nvSpPr>
      <xdr:spPr bwMode="auto">
        <a:xfrm>
          <a:off x="1276350" y="400050"/>
          <a:ext cx="3381375" cy="552450"/>
        </a:xfrm>
        <a:prstGeom prst="rect">
          <a:avLst/>
        </a:prstGeom>
        <a:solidFill>
          <a:srgbClr val="FFFFFF"/>
        </a:solidFill>
        <a:ln w="0">
          <a:noFill/>
          <a:miter lim="800000"/>
          <a:headEnd/>
          <a:tailEnd/>
        </a:ln>
      </xdr:spPr>
      <xdr:txBody>
        <a:bodyPr vertOverflow="clip" wrap="square" lIns="0" tIns="0" rIns="0" bIns="0" anchor="t" upright="1"/>
        <a:lstStyle/>
        <a:p>
          <a:pPr algn="l" rtl="0">
            <a:defRPr sz="1000"/>
          </a:pPr>
          <a:r>
            <a:rPr lang="en-US" sz="1200" b="1" i="0" u="none" strike="noStrike" baseline="0">
              <a:solidFill>
                <a:srgbClr val="000000"/>
              </a:solidFill>
              <a:latin typeface="Arial"/>
              <a:cs typeface="Arial"/>
            </a:rPr>
            <a:t>State of Florida</a:t>
          </a:r>
          <a:endParaRPr lang="en-US" sz="1000" b="0" i="0" u="none" strike="noStrike" baseline="0">
            <a:solidFill>
              <a:srgbClr val="000000"/>
            </a:solidFill>
            <a:latin typeface="Times New Roman"/>
            <a:cs typeface="Times New Roman"/>
          </a:endParaRPr>
        </a:p>
        <a:p>
          <a:pPr algn="l" rtl="0">
            <a:defRPr sz="1000"/>
          </a:pPr>
          <a:r>
            <a:rPr lang="en-US" sz="1400" b="1" i="0" u="none" strike="noStrike" baseline="0">
              <a:solidFill>
                <a:srgbClr val="000000"/>
              </a:solidFill>
              <a:latin typeface="Arial"/>
              <a:cs typeface="Arial"/>
            </a:rPr>
            <a:t>Department of Children and Families</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kelly.gergen@myflfamilies.com" TargetMode="External"/><Relationship Id="rId1" Type="http://schemas.openxmlformats.org/officeDocument/2006/relationships/hyperlink" Target="mailto:stephan.cooley@myflfamilies.com"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39997558519241921"/>
  </sheetPr>
  <dimension ref="A1:H352"/>
  <sheetViews>
    <sheetView showGridLines="0" tabSelected="1" topLeftCell="A64" zoomScale="110" zoomScaleNormal="110" workbookViewId="0">
      <selection activeCell="A72" sqref="A72"/>
    </sheetView>
  </sheetViews>
  <sheetFormatPr defaultRowHeight="15" x14ac:dyDescent="0.25"/>
  <cols>
    <col min="1" max="1" width="85" style="2" customWidth="1"/>
    <col min="2" max="16384" width="9.140625" style="2"/>
  </cols>
  <sheetData>
    <row r="1" spans="1:2" x14ac:dyDescent="0.25">
      <c r="A1" s="31"/>
      <c r="B1" s="60"/>
    </row>
    <row r="2" spans="1:2" x14ac:dyDescent="0.25">
      <c r="A2" s="31"/>
    </row>
    <row r="3" spans="1:2" x14ac:dyDescent="0.25">
      <c r="A3" s="31"/>
    </row>
    <row r="4" spans="1:2" x14ac:dyDescent="0.25">
      <c r="A4" s="31"/>
    </row>
    <row r="5" spans="1:2" x14ac:dyDescent="0.25">
      <c r="A5" s="31"/>
    </row>
    <row r="6" spans="1:2" x14ac:dyDescent="0.25">
      <c r="A6" s="31"/>
    </row>
    <row r="7" spans="1:2" ht="61.5" customHeight="1" x14ac:dyDescent="0.3">
      <c r="A7" s="167" t="s">
        <v>444</v>
      </c>
    </row>
    <row r="8" spans="1:2" x14ac:dyDescent="0.25">
      <c r="A8" s="31"/>
    </row>
    <row r="9" spans="1:2" ht="15.75" x14ac:dyDescent="0.25">
      <c r="A9" s="168" t="s">
        <v>478</v>
      </c>
    </row>
    <row r="10" spans="1:2" x14ac:dyDescent="0.25">
      <c r="A10" s="31"/>
    </row>
    <row r="11" spans="1:2" ht="30" x14ac:dyDescent="0.25">
      <c r="A11" s="31" t="s">
        <v>501</v>
      </c>
    </row>
    <row r="12" spans="1:2" x14ac:dyDescent="0.25">
      <c r="A12" s="31"/>
    </row>
    <row r="13" spans="1:2" x14ac:dyDescent="0.25">
      <c r="A13" s="169" t="s">
        <v>496</v>
      </c>
    </row>
    <row r="14" spans="1:2" x14ac:dyDescent="0.25">
      <c r="A14" s="170" t="s">
        <v>497</v>
      </c>
    </row>
    <row r="15" spans="1:2" x14ac:dyDescent="0.25">
      <c r="A15" s="31"/>
    </row>
    <row r="16" spans="1:2" x14ac:dyDescent="0.25">
      <c r="A16" s="171" t="s">
        <v>498</v>
      </c>
    </row>
    <row r="17" spans="1:1" ht="15.75" customHeight="1" x14ac:dyDescent="0.25">
      <c r="A17" s="170" t="s">
        <v>499</v>
      </c>
    </row>
    <row r="18" spans="1:1" x14ac:dyDescent="0.25">
      <c r="A18" s="31"/>
    </row>
    <row r="19" spans="1:1" ht="30" x14ac:dyDescent="0.25">
      <c r="A19" s="31" t="s">
        <v>502</v>
      </c>
    </row>
    <row r="20" spans="1:1" x14ac:dyDescent="0.25">
      <c r="A20" s="31"/>
    </row>
    <row r="21" spans="1:1" ht="45" x14ac:dyDescent="0.25">
      <c r="A21" s="31" t="s">
        <v>535</v>
      </c>
    </row>
    <row r="22" spans="1:1" x14ac:dyDescent="0.25">
      <c r="A22" s="306" t="s">
        <v>534</v>
      </c>
    </row>
    <row r="23" spans="1:1" x14ac:dyDescent="0.25">
      <c r="A23" s="31"/>
    </row>
    <row r="24" spans="1:1" ht="15.75" x14ac:dyDescent="0.25">
      <c r="A24" s="172" t="s">
        <v>106</v>
      </c>
    </row>
    <row r="25" spans="1:1" x14ac:dyDescent="0.25">
      <c r="A25" s="173"/>
    </row>
    <row r="26" spans="1:1" ht="45" x14ac:dyDescent="0.25">
      <c r="A26" s="31" t="s">
        <v>515</v>
      </c>
    </row>
    <row r="27" spans="1:1" x14ac:dyDescent="0.25">
      <c r="A27" s="173"/>
    </row>
    <row r="28" spans="1:1" ht="30" x14ac:dyDescent="0.25">
      <c r="A28" s="31" t="s">
        <v>531</v>
      </c>
    </row>
    <row r="29" spans="1:1" x14ac:dyDescent="0.25">
      <c r="A29" s="31"/>
    </row>
    <row r="30" spans="1:1" ht="30" x14ac:dyDescent="0.25">
      <c r="A30" s="31" t="s">
        <v>489</v>
      </c>
    </row>
    <row r="31" spans="1:1" x14ac:dyDescent="0.25">
      <c r="A31" s="31"/>
    </row>
    <row r="32" spans="1:1" x14ac:dyDescent="0.25">
      <c r="A32" s="31" t="s">
        <v>490</v>
      </c>
    </row>
    <row r="33" spans="1:8" x14ac:dyDescent="0.25">
      <c r="A33" s="170" t="s">
        <v>175</v>
      </c>
      <c r="B33" s="60"/>
      <c r="C33" s="60"/>
      <c r="D33" s="60"/>
      <c r="E33" s="60"/>
      <c r="F33" s="60"/>
      <c r="G33" s="60"/>
      <c r="H33" s="60"/>
    </row>
    <row r="34" spans="1:8" x14ac:dyDescent="0.25">
      <c r="A34" s="170" t="s">
        <v>176</v>
      </c>
      <c r="B34" s="60"/>
      <c r="C34" s="60"/>
      <c r="D34" s="60"/>
      <c r="E34" s="60"/>
      <c r="F34" s="60"/>
      <c r="G34" s="60"/>
      <c r="H34" s="60"/>
    </row>
    <row r="35" spans="1:8" x14ac:dyDescent="0.25">
      <c r="A35" s="170" t="s">
        <v>177</v>
      </c>
    </row>
    <row r="36" spans="1:8" x14ac:dyDescent="0.25">
      <c r="A36" s="170" t="s">
        <v>178</v>
      </c>
    </row>
    <row r="37" spans="1:8" x14ac:dyDescent="0.25">
      <c r="A37" s="170" t="s">
        <v>532</v>
      </c>
    </row>
    <row r="38" spans="1:8" x14ac:dyDescent="0.25">
      <c r="A38" s="152"/>
    </row>
    <row r="39" spans="1:8" ht="45" x14ac:dyDescent="0.25">
      <c r="A39" s="31" t="s">
        <v>533</v>
      </c>
    </row>
    <row r="40" spans="1:8" x14ac:dyDescent="0.25">
      <c r="A40" s="31"/>
    </row>
    <row r="41" spans="1:8" ht="30" x14ac:dyDescent="0.25">
      <c r="A41" s="152" t="s">
        <v>491</v>
      </c>
    </row>
    <row r="42" spans="1:8" x14ac:dyDescent="0.25">
      <c r="A42" s="31"/>
    </row>
    <row r="43" spans="1:8" ht="30" x14ac:dyDescent="0.25">
      <c r="A43" s="31" t="s">
        <v>492</v>
      </c>
    </row>
    <row r="44" spans="1:8" x14ac:dyDescent="0.25">
      <c r="A44" s="31"/>
    </row>
    <row r="45" spans="1:8" ht="18.75" x14ac:dyDescent="0.3">
      <c r="A45" s="174" t="s">
        <v>165</v>
      </c>
    </row>
    <row r="46" spans="1:8" x14ac:dyDescent="0.25">
      <c r="A46" s="31"/>
    </row>
    <row r="47" spans="1:8" ht="30" x14ac:dyDescent="0.25">
      <c r="A47" s="31" t="s">
        <v>173</v>
      </c>
    </row>
    <row r="48" spans="1:8" x14ac:dyDescent="0.25">
      <c r="A48" s="31"/>
    </row>
    <row r="49" spans="1:3" x14ac:dyDescent="0.25">
      <c r="A49" s="175" t="s">
        <v>169</v>
      </c>
    </row>
    <row r="50" spans="1:3" x14ac:dyDescent="0.25">
      <c r="A50" s="31" t="s">
        <v>170</v>
      </c>
    </row>
    <row r="51" spans="1:3" x14ac:dyDescent="0.25">
      <c r="A51" s="176" t="s">
        <v>171</v>
      </c>
    </row>
    <row r="52" spans="1:3" x14ac:dyDescent="0.25">
      <c r="A52" s="31"/>
    </row>
    <row r="53" spans="1:3" x14ac:dyDescent="0.25">
      <c r="A53" s="175" t="s">
        <v>168</v>
      </c>
    </row>
    <row r="54" spans="1:3" x14ac:dyDescent="0.25">
      <c r="A54" s="31" t="s">
        <v>166</v>
      </c>
    </row>
    <row r="55" spans="1:3" x14ac:dyDescent="0.25">
      <c r="A55" s="176" t="s">
        <v>167</v>
      </c>
    </row>
    <row r="56" spans="1:3" x14ac:dyDescent="0.25">
      <c r="A56" s="31"/>
    </row>
    <row r="57" spans="1:3" ht="21" x14ac:dyDescent="0.25">
      <c r="A57" s="177" t="s">
        <v>172</v>
      </c>
    </row>
    <row r="58" spans="1:3" x14ac:dyDescent="0.25">
      <c r="A58" s="31"/>
    </row>
    <row r="59" spans="1:3" ht="15.75" x14ac:dyDescent="0.25">
      <c r="A59" s="178" t="s">
        <v>174</v>
      </c>
      <c r="C59" s="45"/>
    </row>
    <row r="60" spans="1:3" x14ac:dyDescent="0.25">
      <c r="A60" s="179" t="s">
        <v>479</v>
      </c>
    </row>
    <row r="61" spans="1:3" x14ac:dyDescent="0.25">
      <c r="A61" s="169" t="s">
        <v>487</v>
      </c>
    </row>
    <row r="62" spans="1:3" ht="105" x14ac:dyDescent="0.25">
      <c r="A62" s="31" t="s">
        <v>512</v>
      </c>
    </row>
    <row r="63" spans="1:3" x14ac:dyDescent="0.25">
      <c r="A63" s="31"/>
    </row>
    <row r="64" spans="1:3" ht="30" x14ac:dyDescent="0.25">
      <c r="A64" s="180" t="s">
        <v>277</v>
      </c>
    </row>
    <row r="65" spans="1:1" x14ac:dyDescent="0.25">
      <c r="A65" s="31"/>
    </row>
    <row r="66" spans="1:1" ht="45" x14ac:dyDescent="0.25">
      <c r="A66" s="31" t="s">
        <v>278</v>
      </c>
    </row>
    <row r="67" spans="1:1" x14ac:dyDescent="0.25">
      <c r="A67" s="31"/>
    </row>
    <row r="68" spans="1:1" x14ac:dyDescent="0.25">
      <c r="A68" s="180" t="s">
        <v>291</v>
      </c>
    </row>
    <row r="69" spans="1:1" x14ac:dyDescent="0.25">
      <c r="A69" s="31"/>
    </row>
    <row r="70" spans="1:1" ht="60" x14ac:dyDescent="0.25">
      <c r="A70" s="31" t="s">
        <v>536</v>
      </c>
    </row>
    <row r="71" spans="1:1" x14ac:dyDescent="0.25">
      <c r="A71" s="31"/>
    </row>
    <row r="72" spans="1:1" ht="30" x14ac:dyDescent="0.25">
      <c r="A72" s="175" t="s">
        <v>445</v>
      </c>
    </row>
    <row r="73" spans="1:1" x14ac:dyDescent="0.25">
      <c r="A73" s="31"/>
    </row>
    <row r="74" spans="1:1" ht="15.75" x14ac:dyDescent="0.25">
      <c r="A74" s="178" t="s">
        <v>179</v>
      </c>
    </row>
    <row r="75" spans="1:1" x14ac:dyDescent="0.25">
      <c r="A75" s="179" t="s">
        <v>479</v>
      </c>
    </row>
    <row r="76" spans="1:1" x14ac:dyDescent="0.25">
      <c r="A76" s="169" t="s">
        <v>487</v>
      </c>
    </row>
    <row r="77" spans="1:1" x14ac:dyDescent="0.25">
      <c r="A77" s="45" t="s">
        <v>481</v>
      </c>
    </row>
    <row r="78" spans="1:1" ht="75" x14ac:dyDescent="0.25">
      <c r="A78" s="31" t="s">
        <v>180</v>
      </c>
    </row>
    <row r="79" spans="1:1" x14ac:dyDescent="0.25">
      <c r="A79" s="31"/>
    </row>
    <row r="80" spans="1:1" ht="60" x14ac:dyDescent="0.25">
      <c r="A80" s="31" t="s">
        <v>181</v>
      </c>
    </row>
    <row r="81" spans="1:1" x14ac:dyDescent="0.25">
      <c r="A81" s="31"/>
    </row>
    <row r="82" spans="1:1" ht="30" x14ac:dyDescent="0.25">
      <c r="A82" s="31" t="s">
        <v>297</v>
      </c>
    </row>
    <row r="83" spans="1:1" x14ac:dyDescent="0.25">
      <c r="A83" s="31"/>
    </row>
    <row r="84" spans="1:1" ht="45" x14ac:dyDescent="0.25">
      <c r="A84" s="180" t="s">
        <v>470</v>
      </c>
    </row>
    <row r="85" spans="1:1" x14ac:dyDescent="0.25">
      <c r="A85" s="31"/>
    </row>
    <row r="86" spans="1:1" ht="15.75" x14ac:dyDescent="0.25">
      <c r="A86" s="178" t="s">
        <v>182</v>
      </c>
    </row>
    <row r="87" spans="1:1" x14ac:dyDescent="0.25">
      <c r="A87" s="179" t="s">
        <v>479</v>
      </c>
    </row>
    <row r="88" spans="1:1" x14ac:dyDescent="0.25">
      <c r="A88" s="169" t="s">
        <v>487</v>
      </c>
    </row>
    <row r="89" spans="1:1" ht="45" x14ac:dyDescent="0.25">
      <c r="A89" s="31" t="s">
        <v>207</v>
      </c>
    </row>
    <row r="90" spans="1:1" x14ac:dyDescent="0.25">
      <c r="A90" s="31"/>
    </row>
    <row r="91" spans="1:1" ht="45" x14ac:dyDescent="0.25">
      <c r="A91" s="31" t="s">
        <v>272</v>
      </c>
    </row>
    <row r="92" spans="1:1" x14ac:dyDescent="0.25">
      <c r="A92" s="31"/>
    </row>
    <row r="93" spans="1:1" x14ac:dyDescent="0.25">
      <c r="A93" s="181" t="s">
        <v>183</v>
      </c>
    </row>
    <row r="94" spans="1:1" x14ac:dyDescent="0.25">
      <c r="A94" s="31"/>
    </row>
    <row r="95" spans="1:1" ht="30.75" customHeight="1" x14ac:dyDescent="0.25">
      <c r="A95" s="31" t="s">
        <v>184</v>
      </c>
    </row>
    <row r="96" spans="1:1" x14ac:dyDescent="0.25">
      <c r="A96" s="31"/>
    </row>
    <row r="97" spans="1:1" ht="15.75" x14ac:dyDescent="0.25">
      <c r="A97" s="178" t="s">
        <v>185</v>
      </c>
    </row>
    <row r="98" spans="1:1" x14ac:dyDescent="0.25">
      <c r="A98" s="179" t="s">
        <v>480</v>
      </c>
    </row>
    <row r="99" spans="1:1" x14ac:dyDescent="0.25">
      <c r="A99" s="171" t="s">
        <v>500</v>
      </c>
    </row>
    <row r="100" spans="1:1" ht="60" x14ac:dyDescent="0.25">
      <c r="A100" s="31" t="s">
        <v>186</v>
      </c>
    </row>
    <row r="101" spans="1:1" x14ac:dyDescent="0.25">
      <c r="A101" s="31"/>
    </row>
    <row r="102" spans="1:1" ht="15.75" x14ac:dyDescent="0.25">
      <c r="A102" s="178" t="s">
        <v>188</v>
      </c>
    </row>
    <row r="103" spans="1:1" x14ac:dyDescent="0.25">
      <c r="A103" s="182" t="s">
        <v>215</v>
      </c>
    </row>
    <row r="104" spans="1:1" x14ac:dyDescent="0.25">
      <c r="A104" s="171" t="s">
        <v>500</v>
      </c>
    </row>
    <row r="105" spans="1:1" ht="30" x14ac:dyDescent="0.25">
      <c r="A105" s="31" t="s">
        <v>299</v>
      </c>
    </row>
    <row r="106" spans="1:1" x14ac:dyDescent="0.25">
      <c r="A106" s="31"/>
    </row>
    <row r="107" spans="1:1" ht="60" x14ac:dyDescent="0.25">
      <c r="A107" s="31" t="s">
        <v>220</v>
      </c>
    </row>
    <row r="108" spans="1:1" x14ac:dyDescent="0.25">
      <c r="A108" s="31"/>
    </row>
    <row r="109" spans="1:1" ht="60" x14ac:dyDescent="0.25">
      <c r="A109" s="31" t="s">
        <v>221</v>
      </c>
    </row>
    <row r="110" spans="1:1" x14ac:dyDescent="0.25">
      <c r="A110" s="31"/>
    </row>
    <row r="111" spans="1:1" x14ac:dyDescent="0.25">
      <c r="A111" s="181" t="s">
        <v>219</v>
      </c>
    </row>
    <row r="112" spans="1:1" x14ac:dyDescent="0.25">
      <c r="A112" s="31"/>
    </row>
    <row r="113" spans="1:1" ht="30" x14ac:dyDescent="0.25">
      <c r="A113" s="31" t="s">
        <v>216</v>
      </c>
    </row>
    <row r="114" spans="1:1" x14ac:dyDescent="0.25">
      <c r="A114" s="31"/>
    </row>
    <row r="115" spans="1:1" ht="30" x14ac:dyDescent="0.25">
      <c r="A115" s="31" t="s">
        <v>217</v>
      </c>
    </row>
    <row r="116" spans="1:1" x14ac:dyDescent="0.25">
      <c r="A116" s="31"/>
    </row>
    <row r="117" spans="1:1" x14ac:dyDescent="0.25">
      <c r="A117" s="181" t="s">
        <v>222</v>
      </c>
    </row>
    <row r="118" spans="1:1" x14ac:dyDescent="0.25">
      <c r="A118" s="31"/>
    </row>
    <row r="119" spans="1:1" ht="30" x14ac:dyDescent="0.25">
      <c r="A119" s="31" t="s">
        <v>446</v>
      </c>
    </row>
    <row r="120" spans="1:1" x14ac:dyDescent="0.25">
      <c r="A120" s="31"/>
    </row>
    <row r="121" spans="1:1" ht="30" x14ac:dyDescent="0.25">
      <c r="A121" s="31" t="s">
        <v>447</v>
      </c>
    </row>
    <row r="122" spans="1:1" x14ac:dyDescent="0.25">
      <c r="A122" s="31"/>
    </row>
    <row r="123" spans="1:1" x14ac:dyDescent="0.25">
      <c r="A123" s="181" t="s">
        <v>223</v>
      </c>
    </row>
    <row r="124" spans="1:1" x14ac:dyDescent="0.25">
      <c r="A124" s="31"/>
    </row>
    <row r="125" spans="1:1" x14ac:dyDescent="0.25">
      <c r="A125" s="31" t="s">
        <v>189</v>
      </c>
    </row>
    <row r="126" spans="1:1" x14ac:dyDescent="0.25">
      <c r="A126" s="170" t="s">
        <v>320</v>
      </c>
    </row>
    <row r="127" spans="1:1" x14ac:dyDescent="0.25">
      <c r="A127" s="31"/>
    </row>
    <row r="128" spans="1:1" x14ac:dyDescent="0.25">
      <c r="A128" s="170" t="s">
        <v>321</v>
      </c>
    </row>
    <row r="129" spans="1:1" x14ac:dyDescent="0.25">
      <c r="A129" s="31"/>
    </row>
    <row r="130" spans="1:1" x14ac:dyDescent="0.25">
      <c r="A130" s="31" t="s">
        <v>190</v>
      </c>
    </row>
    <row r="131" spans="1:1" x14ac:dyDescent="0.25">
      <c r="A131" s="170" t="s">
        <v>322</v>
      </c>
    </row>
    <row r="132" spans="1:1" x14ac:dyDescent="0.25">
      <c r="A132" s="31"/>
    </row>
    <row r="133" spans="1:1" x14ac:dyDescent="0.25">
      <c r="A133" s="170" t="s">
        <v>323</v>
      </c>
    </row>
    <row r="134" spans="1:1" x14ac:dyDescent="0.25">
      <c r="A134" s="31"/>
    </row>
    <row r="135" spans="1:1" x14ac:dyDescent="0.25">
      <c r="A135" s="170" t="s">
        <v>324</v>
      </c>
    </row>
    <row r="136" spans="1:1" x14ac:dyDescent="0.25">
      <c r="A136" s="31"/>
    </row>
    <row r="137" spans="1:1" x14ac:dyDescent="0.25">
      <c r="A137" s="31" t="s">
        <v>484</v>
      </c>
    </row>
    <row r="138" spans="1:1" x14ac:dyDescent="0.25">
      <c r="A138" s="170" t="s">
        <v>325</v>
      </c>
    </row>
    <row r="139" spans="1:1" x14ac:dyDescent="0.25">
      <c r="A139" s="31"/>
    </row>
    <row r="140" spans="1:1" x14ac:dyDescent="0.25">
      <c r="A140" s="170" t="s">
        <v>326</v>
      </c>
    </row>
    <row r="141" spans="1:1" x14ac:dyDescent="0.25">
      <c r="A141" s="31"/>
    </row>
    <row r="142" spans="1:1" x14ac:dyDescent="0.25">
      <c r="A142" s="170" t="s">
        <v>327</v>
      </c>
    </row>
    <row r="143" spans="1:1" x14ac:dyDescent="0.25">
      <c r="A143" s="31"/>
    </row>
    <row r="144" spans="1:1" x14ac:dyDescent="0.25">
      <c r="A144" s="31" t="s">
        <v>483</v>
      </c>
    </row>
    <row r="145" spans="1:1" x14ac:dyDescent="0.25">
      <c r="A145" s="170" t="s">
        <v>191</v>
      </c>
    </row>
    <row r="146" spans="1:1" x14ac:dyDescent="0.25">
      <c r="A146" s="31"/>
    </row>
    <row r="147" spans="1:1" x14ac:dyDescent="0.25">
      <c r="A147" s="170" t="s">
        <v>482</v>
      </c>
    </row>
    <row r="148" spans="1:1" x14ac:dyDescent="0.25">
      <c r="A148" s="31"/>
    </row>
    <row r="149" spans="1:1" ht="15.75" x14ac:dyDescent="0.25">
      <c r="A149" s="183" t="s">
        <v>329</v>
      </c>
    </row>
    <row r="150" spans="1:1" x14ac:dyDescent="0.25">
      <c r="A150" s="182" t="s">
        <v>215</v>
      </c>
    </row>
    <row r="151" spans="1:1" x14ac:dyDescent="0.25">
      <c r="A151" s="171" t="s">
        <v>500</v>
      </c>
    </row>
    <row r="152" spans="1:1" ht="60" x14ac:dyDescent="0.25">
      <c r="A152" s="31" t="s">
        <v>328</v>
      </c>
    </row>
    <row r="153" spans="1:1" x14ac:dyDescent="0.25">
      <c r="A153" s="31"/>
    </row>
    <row r="154" spans="1:1" ht="45" x14ac:dyDescent="0.25">
      <c r="A154" s="31" t="s">
        <v>506</v>
      </c>
    </row>
    <row r="155" spans="1:1" x14ac:dyDescent="0.25">
      <c r="A155" s="31"/>
    </row>
    <row r="156" spans="1:1" ht="30" x14ac:dyDescent="0.25">
      <c r="A156" s="31" t="s">
        <v>269</v>
      </c>
    </row>
    <row r="157" spans="1:1" ht="30" x14ac:dyDescent="0.25">
      <c r="A157" s="184" t="s">
        <v>268</v>
      </c>
    </row>
    <row r="158" spans="1:1" x14ac:dyDescent="0.25">
      <c r="A158" s="31"/>
    </row>
    <row r="159" spans="1:1" ht="60" x14ac:dyDescent="0.25">
      <c r="A159" s="31" t="s">
        <v>197</v>
      </c>
    </row>
    <row r="160" spans="1:1" ht="30" x14ac:dyDescent="0.25">
      <c r="A160" s="184" t="s">
        <v>268</v>
      </c>
    </row>
    <row r="162" spans="1:1" x14ac:dyDescent="0.25">
      <c r="A162" s="2" t="s">
        <v>330</v>
      </c>
    </row>
    <row r="163" spans="1:1" x14ac:dyDescent="0.25">
      <c r="A163" s="31"/>
    </row>
    <row r="164" spans="1:1" x14ac:dyDescent="0.25">
      <c r="A164" s="2" t="s">
        <v>331</v>
      </c>
    </row>
    <row r="165" spans="1:1" x14ac:dyDescent="0.25">
      <c r="A165" s="31"/>
    </row>
    <row r="166" spans="1:1" ht="15.75" x14ac:dyDescent="0.25">
      <c r="A166" s="178" t="s">
        <v>231</v>
      </c>
    </row>
    <row r="167" spans="1:1" x14ac:dyDescent="0.25">
      <c r="A167" s="182" t="s">
        <v>419</v>
      </c>
    </row>
    <row r="168" spans="1:1" x14ac:dyDescent="0.25">
      <c r="A168" s="171" t="s">
        <v>500</v>
      </c>
    </row>
    <row r="169" spans="1:1" ht="30" x14ac:dyDescent="0.25">
      <c r="A169" s="31" t="s">
        <v>232</v>
      </c>
    </row>
    <row r="170" spans="1:1" x14ac:dyDescent="0.25">
      <c r="A170" s="31"/>
    </row>
    <row r="171" spans="1:1" ht="45" x14ac:dyDescent="0.25">
      <c r="A171" s="31" t="s">
        <v>233</v>
      </c>
    </row>
    <row r="172" spans="1:1" x14ac:dyDescent="0.25">
      <c r="A172" s="31"/>
    </row>
    <row r="173" spans="1:1" ht="30" x14ac:dyDescent="0.25">
      <c r="A173" s="31" t="s">
        <v>234</v>
      </c>
    </row>
    <row r="174" spans="1:1" x14ac:dyDescent="0.25">
      <c r="A174" s="31"/>
    </row>
    <row r="175" spans="1:1" x14ac:dyDescent="0.25">
      <c r="A175" s="31" t="s">
        <v>235</v>
      </c>
    </row>
    <row r="176" spans="1:1" ht="30" x14ac:dyDescent="0.25">
      <c r="A176" s="170" t="s">
        <v>236</v>
      </c>
    </row>
    <row r="177" spans="1:1" x14ac:dyDescent="0.25">
      <c r="A177" s="31"/>
    </row>
    <row r="178" spans="1:1" x14ac:dyDescent="0.25">
      <c r="A178" s="181" t="s">
        <v>270</v>
      </c>
    </row>
    <row r="179" spans="1:1" x14ac:dyDescent="0.25">
      <c r="A179" s="31"/>
    </row>
    <row r="180" spans="1:1" ht="30" x14ac:dyDescent="0.25">
      <c r="A180" s="31" t="s">
        <v>237</v>
      </c>
    </row>
    <row r="181" spans="1:1" x14ac:dyDescent="0.25">
      <c r="A181" s="31"/>
    </row>
    <row r="182" spans="1:1" x14ac:dyDescent="0.25">
      <c r="A182" s="31" t="s">
        <v>364</v>
      </c>
    </row>
    <row r="183" spans="1:1" x14ac:dyDescent="0.25">
      <c r="A183" s="170" t="s">
        <v>365</v>
      </c>
    </row>
    <row r="184" spans="1:1" x14ac:dyDescent="0.25">
      <c r="A184" s="170" t="s">
        <v>267</v>
      </c>
    </row>
    <row r="185" spans="1:1" x14ac:dyDescent="0.25">
      <c r="A185" s="31"/>
    </row>
    <row r="186" spans="1:1" x14ac:dyDescent="0.25">
      <c r="A186" s="31" t="s">
        <v>239</v>
      </c>
    </row>
    <row r="187" spans="1:1" x14ac:dyDescent="0.25">
      <c r="A187" s="31"/>
    </row>
    <row r="188" spans="1:1" ht="30" x14ac:dyDescent="0.25">
      <c r="A188" s="31" t="s">
        <v>240</v>
      </c>
    </row>
    <row r="189" spans="1:1" x14ac:dyDescent="0.25">
      <c r="A189" s="31"/>
    </row>
    <row r="190" spans="1:1" ht="30" x14ac:dyDescent="0.25">
      <c r="A190" s="31" t="s">
        <v>241</v>
      </c>
    </row>
    <row r="191" spans="1:1" x14ac:dyDescent="0.25">
      <c r="A191" s="31"/>
    </row>
    <row r="192" spans="1:1" ht="15.75" customHeight="1" x14ac:dyDescent="0.25">
      <c r="A192" s="31" t="s">
        <v>242</v>
      </c>
    </row>
    <row r="193" spans="1:2" x14ac:dyDescent="0.25">
      <c r="A193" s="31"/>
    </row>
    <row r="194" spans="1:2" ht="15.75" x14ac:dyDescent="0.25">
      <c r="A194" s="178" t="s">
        <v>118</v>
      </c>
      <c r="B194" s="105"/>
    </row>
    <row r="195" spans="1:2" x14ac:dyDescent="0.25">
      <c r="A195" s="179" t="s">
        <v>420</v>
      </c>
      <c r="B195" s="1"/>
    </row>
    <row r="196" spans="1:2" x14ac:dyDescent="0.25">
      <c r="A196" s="171" t="s">
        <v>500</v>
      </c>
    </row>
    <row r="197" spans="1:2" ht="45" x14ac:dyDescent="0.25">
      <c r="A197" s="31" t="s">
        <v>119</v>
      </c>
    </row>
    <row r="198" spans="1:2" x14ac:dyDescent="0.25">
      <c r="A198" s="152"/>
      <c r="B198" s="60"/>
    </row>
    <row r="199" spans="1:2" x14ac:dyDescent="0.25">
      <c r="A199" s="31" t="s">
        <v>244</v>
      </c>
    </row>
    <row r="200" spans="1:2" x14ac:dyDescent="0.25">
      <c r="A200" s="31"/>
    </row>
    <row r="201" spans="1:2" ht="31.5" x14ac:dyDescent="0.25">
      <c r="A201" s="178" t="s">
        <v>245</v>
      </c>
    </row>
    <row r="202" spans="1:2" x14ac:dyDescent="0.25">
      <c r="A202" s="185" t="s">
        <v>246</v>
      </c>
    </row>
    <row r="203" spans="1:2" x14ac:dyDescent="0.25">
      <c r="A203" s="169" t="s">
        <v>487</v>
      </c>
    </row>
    <row r="204" spans="1:2" ht="105" x14ac:dyDescent="0.25">
      <c r="A204" s="31" t="s">
        <v>334</v>
      </c>
    </row>
    <row r="205" spans="1:2" x14ac:dyDescent="0.25">
      <c r="A205" s="2">
        <v>6</v>
      </c>
    </row>
    <row r="206" spans="1:2" ht="75" x14ac:dyDescent="0.25">
      <c r="A206" s="31" t="s">
        <v>339</v>
      </c>
    </row>
    <row r="207" spans="1:2" x14ac:dyDescent="0.25">
      <c r="A207" s="31"/>
    </row>
    <row r="208" spans="1:2" ht="60" x14ac:dyDescent="0.25">
      <c r="A208" s="31" t="s">
        <v>350</v>
      </c>
    </row>
    <row r="210" spans="1:1" ht="30" x14ac:dyDescent="0.25">
      <c r="A210" s="31" t="s">
        <v>352</v>
      </c>
    </row>
    <row r="212" spans="1:1" x14ac:dyDescent="0.25">
      <c r="A212" s="175" t="s">
        <v>341</v>
      </c>
    </row>
    <row r="213" spans="1:1" ht="30" x14ac:dyDescent="0.25">
      <c r="A213" s="170" t="s">
        <v>340</v>
      </c>
    </row>
    <row r="215" spans="1:1" x14ac:dyDescent="0.25">
      <c r="A215" s="175" t="s">
        <v>342</v>
      </c>
    </row>
    <row r="216" spans="1:1" ht="30" x14ac:dyDescent="0.25">
      <c r="A216" s="170" t="s">
        <v>343</v>
      </c>
    </row>
    <row r="217" spans="1:1" x14ac:dyDescent="0.25">
      <c r="A217" s="31"/>
    </row>
    <row r="218" spans="1:1" x14ac:dyDescent="0.25">
      <c r="A218" s="186" t="s">
        <v>344</v>
      </c>
    </row>
    <row r="219" spans="1:1" ht="45" x14ac:dyDescent="0.25">
      <c r="A219" s="170" t="s">
        <v>346</v>
      </c>
    </row>
    <row r="220" spans="1:1" ht="30" x14ac:dyDescent="0.25">
      <c r="A220" s="187" t="s">
        <v>345</v>
      </c>
    </row>
    <row r="221" spans="1:1" ht="30" x14ac:dyDescent="0.25">
      <c r="A221" s="170" t="s">
        <v>347</v>
      </c>
    </row>
    <row r="222" spans="1:1" x14ac:dyDescent="0.25">
      <c r="A222" s="170"/>
    </row>
    <row r="223" spans="1:1" x14ac:dyDescent="0.25">
      <c r="A223" s="170" t="s">
        <v>379</v>
      </c>
    </row>
    <row r="224" spans="1:1" x14ac:dyDescent="0.25">
      <c r="A224" s="188" t="s">
        <v>86</v>
      </c>
    </row>
    <row r="225" spans="1:1" x14ac:dyDescent="0.25">
      <c r="A225" s="188" t="s">
        <v>87</v>
      </c>
    </row>
    <row r="226" spans="1:1" x14ac:dyDescent="0.25">
      <c r="A226" s="188" t="s">
        <v>88</v>
      </c>
    </row>
    <row r="227" spans="1:1" x14ac:dyDescent="0.25">
      <c r="A227" s="188" t="s">
        <v>89</v>
      </c>
    </row>
    <row r="228" spans="1:1" x14ac:dyDescent="0.25">
      <c r="A228" s="188" t="s">
        <v>90</v>
      </c>
    </row>
    <row r="229" spans="1:1" x14ac:dyDescent="0.25">
      <c r="A229" s="31"/>
    </row>
    <row r="230" spans="1:1" x14ac:dyDescent="0.25">
      <c r="A230" s="175" t="s">
        <v>348</v>
      </c>
    </row>
    <row r="231" spans="1:1" ht="30" x14ac:dyDescent="0.25">
      <c r="A231" s="170" t="s">
        <v>349</v>
      </c>
    </row>
    <row r="232" spans="1:1" x14ac:dyDescent="0.25">
      <c r="A232" s="170"/>
    </row>
    <row r="233" spans="1:1" ht="75" x14ac:dyDescent="0.25">
      <c r="A233" s="31" t="s">
        <v>335</v>
      </c>
    </row>
    <row r="235" spans="1:1" x14ac:dyDescent="0.25">
      <c r="A235" s="2" t="s">
        <v>351</v>
      </c>
    </row>
    <row r="236" spans="1:1" x14ac:dyDescent="0.25">
      <c r="A236" s="189" t="s">
        <v>336</v>
      </c>
    </row>
    <row r="237" spans="1:1" x14ac:dyDescent="0.25">
      <c r="A237" s="189" t="s">
        <v>337</v>
      </c>
    </row>
    <row r="238" spans="1:1" x14ac:dyDescent="0.25">
      <c r="A238" s="189" t="s">
        <v>338</v>
      </c>
    </row>
    <row r="239" spans="1:1" x14ac:dyDescent="0.25">
      <c r="A239" s="189" t="s">
        <v>107</v>
      </c>
    </row>
    <row r="240" spans="1:1" x14ac:dyDescent="0.25">
      <c r="A240" s="189" t="s">
        <v>513</v>
      </c>
    </row>
    <row r="242" spans="1:1" ht="31.5" x14ac:dyDescent="0.25">
      <c r="A242" s="178" t="s">
        <v>354</v>
      </c>
    </row>
    <row r="243" spans="1:1" x14ac:dyDescent="0.25">
      <c r="A243" s="190" t="s">
        <v>355</v>
      </c>
    </row>
    <row r="244" spans="1:1" x14ac:dyDescent="0.25">
      <c r="A244" s="169" t="s">
        <v>487</v>
      </c>
    </row>
    <row r="245" spans="1:1" ht="135" x14ac:dyDescent="0.25">
      <c r="A245" s="31" t="s">
        <v>366</v>
      </c>
    </row>
    <row r="247" spans="1:1" ht="75" x14ac:dyDescent="0.25">
      <c r="A247" s="31" t="s">
        <v>339</v>
      </c>
    </row>
    <row r="248" spans="1:1" x14ac:dyDescent="0.25">
      <c r="A248" s="31"/>
    </row>
    <row r="249" spans="1:1" ht="105" x14ac:dyDescent="0.25">
      <c r="A249" s="31" t="s">
        <v>382</v>
      </c>
    </row>
    <row r="252" spans="1:1" x14ac:dyDescent="0.25">
      <c r="A252" s="175" t="s">
        <v>341</v>
      </c>
    </row>
    <row r="253" spans="1:1" ht="30" x14ac:dyDescent="0.25">
      <c r="A253" s="170" t="s">
        <v>340</v>
      </c>
    </row>
    <row r="254" spans="1:1" x14ac:dyDescent="0.25">
      <c r="A254" s="31"/>
    </row>
    <row r="255" spans="1:1" x14ac:dyDescent="0.25">
      <c r="A255" s="175" t="s">
        <v>378</v>
      </c>
    </row>
    <row r="256" spans="1:1" ht="30" x14ac:dyDescent="0.25">
      <c r="A256" s="170" t="s">
        <v>343</v>
      </c>
    </row>
    <row r="257" spans="1:1" x14ac:dyDescent="0.25">
      <c r="A257" s="31"/>
    </row>
    <row r="258" spans="1:1" x14ac:dyDescent="0.25">
      <c r="A258" s="175" t="s">
        <v>344</v>
      </c>
    </row>
    <row r="259" spans="1:1" x14ac:dyDescent="0.25">
      <c r="A259" s="170" t="s">
        <v>380</v>
      </c>
    </row>
    <row r="260" spans="1:1" ht="30" x14ac:dyDescent="0.25">
      <c r="A260" s="170" t="s">
        <v>347</v>
      </c>
    </row>
    <row r="261" spans="1:1" x14ac:dyDescent="0.25">
      <c r="A261" s="170"/>
    </row>
    <row r="262" spans="1:1" x14ac:dyDescent="0.25">
      <c r="A262" s="170" t="s">
        <v>379</v>
      </c>
    </row>
    <row r="263" spans="1:1" x14ac:dyDescent="0.25">
      <c r="A263" s="188" t="s">
        <v>86</v>
      </c>
    </row>
    <row r="264" spans="1:1" x14ac:dyDescent="0.25">
      <c r="A264" s="188" t="s">
        <v>87</v>
      </c>
    </row>
    <row r="265" spans="1:1" x14ac:dyDescent="0.25">
      <c r="A265" s="188" t="s">
        <v>88</v>
      </c>
    </row>
    <row r="266" spans="1:1" x14ac:dyDescent="0.25">
      <c r="A266" s="188" t="s">
        <v>89</v>
      </c>
    </row>
    <row r="267" spans="1:1" x14ac:dyDescent="0.25">
      <c r="A267" s="188" t="s">
        <v>90</v>
      </c>
    </row>
    <row r="268" spans="1:1" x14ac:dyDescent="0.25">
      <c r="A268" s="31"/>
    </row>
    <row r="269" spans="1:1" x14ac:dyDescent="0.25">
      <c r="A269" s="175" t="s">
        <v>381</v>
      </c>
    </row>
    <row r="270" spans="1:1" ht="30" x14ac:dyDescent="0.25">
      <c r="A270" s="170" t="s">
        <v>349</v>
      </c>
    </row>
    <row r="272" spans="1:1" ht="30" x14ac:dyDescent="0.25">
      <c r="A272" s="31" t="s">
        <v>367</v>
      </c>
    </row>
    <row r="273" spans="1:1" x14ac:dyDescent="0.25">
      <c r="A273" s="170" t="s">
        <v>368</v>
      </c>
    </row>
    <row r="274" spans="1:1" x14ac:dyDescent="0.25">
      <c r="A274" s="170" t="s">
        <v>369</v>
      </c>
    </row>
    <row r="275" spans="1:1" x14ac:dyDescent="0.25">
      <c r="A275" s="170" t="s">
        <v>370</v>
      </c>
    </row>
    <row r="276" spans="1:1" x14ac:dyDescent="0.25">
      <c r="A276" s="170" t="s">
        <v>371</v>
      </c>
    </row>
    <row r="277" spans="1:1" ht="30" x14ac:dyDescent="0.25">
      <c r="A277" s="170" t="s">
        <v>372</v>
      </c>
    </row>
    <row r="278" spans="1:1" x14ac:dyDescent="0.25">
      <c r="A278" s="170" t="s">
        <v>373</v>
      </c>
    </row>
    <row r="279" spans="1:1" ht="30" x14ac:dyDescent="0.25">
      <c r="A279" s="170" t="s">
        <v>374</v>
      </c>
    </row>
    <row r="280" spans="1:1" ht="30" x14ac:dyDescent="0.25">
      <c r="A280" s="170" t="s">
        <v>375</v>
      </c>
    </row>
    <row r="281" spans="1:1" ht="30" x14ac:dyDescent="0.25">
      <c r="A281" s="170" t="s">
        <v>376</v>
      </c>
    </row>
    <row r="282" spans="1:1" ht="45" x14ac:dyDescent="0.25">
      <c r="A282" s="170" t="s">
        <v>377</v>
      </c>
    </row>
    <row r="284" spans="1:1" ht="31.5" x14ac:dyDescent="0.25">
      <c r="A284" s="178" t="s">
        <v>386</v>
      </c>
    </row>
    <row r="285" spans="1:1" x14ac:dyDescent="0.25">
      <c r="A285" s="191" t="s">
        <v>355</v>
      </c>
    </row>
    <row r="286" spans="1:1" x14ac:dyDescent="0.25">
      <c r="A286" s="169" t="s">
        <v>487</v>
      </c>
    </row>
    <row r="287" spans="1:1" ht="75" x14ac:dyDescent="0.25">
      <c r="A287" s="31" t="s">
        <v>393</v>
      </c>
    </row>
    <row r="289" spans="1:1" ht="30" x14ac:dyDescent="0.25">
      <c r="A289" s="31" t="s">
        <v>395</v>
      </c>
    </row>
    <row r="291" spans="1:1" ht="30" x14ac:dyDescent="0.25">
      <c r="A291" s="31" t="s">
        <v>400</v>
      </c>
    </row>
    <row r="292" spans="1:1" ht="60" x14ac:dyDescent="0.25">
      <c r="A292" s="170" t="s">
        <v>396</v>
      </c>
    </row>
    <row r="293" spans="1:1" ht="30" x14ac:dyDescent="0.25">
      <c r="A293" s="170" t="s">
        <v>394</v>
      </c>
    </row>
    <row r="295" spans="1:1" ht="30" x14ac:dyDescent="0.25">
      <c r="A295" s="31" t="s">
        <v>401</v>
      </c>
    </row>
    <row r="296" spans="1:1" ht="60" x14ac:dyDescent="0.25">
      <c r="A296" s="170" t="s">
        <v>397</v>
      </c>
    </row>
    <row r="297" spans="1:1" ht="30" x14ac:dyDescent="0.25">
      <c r="A297" s="170" t="s">
        <v>398</v>
      </c>
    </row>
    <row r="298" spans="1:1" ht="30" x14ac:dyDescent="0.25">
      <c r="A298" s="170" t="s">
        <v>514</v>
      </c>
    </row>
    <row r="299" spans="1:1" x14ac:dyDescent="0.25">
      <c r="A299" s="31"/>
    </row>
    <row r="300" spans="1:1" x14ac:dyDescent="0.25">
      <c r="A300" s="181" t="s">
        <v>399</v>
      </c>
    </row>
    <row r="301" spans="1:1" x14ac:dyDescent="0.25">
      <c r="A301" s="31"/>
    </row>
    <row r="302" spans="1:1" ht="45" x14ac:dyDescent="0.25">
      <c r="A302" s="31" t="s">
        <v>405</v>
      </c>
    </row>
    <row r="304" spans="1:1" ht="15.75" x14ac:dyDescent="0.25">
      <c r="A304" s="303" t="s">
        <v>517</v>
      </c>
    </row>
    <row r="305" spans="1:1" x14ac:dyDescent="0.25">
      <c r="A305" s="192" t="s">
        <v>524</v>
      </c>
    </row>
    <row r="306" spans="1:1" x14ac:dyDescent="0.25">
      <c r="A306" s="277" t="s">
        <v>500</v>
      </c>
    </row>
    <row r="307" spans="1:1" ht="30" x14ac:dyDescent="0.25">
      <c r="A307" s="31" t="s">
        <v>525</v>
      </c>
    </row>
    <row r="309" spans="1:1" ht="30" x14ac:dyDescent="0.25">
      <c r="A309" s="181" t="s">
        <v>529</v>
      </c>
    </row>
    <row r="310" spans="1:1" x14ac:dyDescent="0.25">
      <c r="A310" s="305" t="s">
        <v>530</v>
      </c>
    </row>
    <row r="312" spans="1:1" ht="30" x14ac:dyDescent="0.25">
      <c r="A312" s="31" t="s">
        <v>526</v>
      </c>
    </row>
    <row r="313" spans="1:1" x14ac:dyDescent="0.25">
      <c r="A313" s="305" t="s">
        <v>530</v>
      </c>
    </row>
    <row r="315" spans="1:1" x14ac:dyDescent="0.25">
      <c r="A315" s="2" t="s">
        <v>527</v>
      </c>
    </row>
    <row r="317" spans="1:1" ht="31.5" x14ac:dyDescent="0.25">
      <c r="A317" s="178" t="s">
        <v>409</v>
      </c>
    </row>
    <row r="318" spans="1:1" x14ac:dyDescent="0.25">
      <c r="A318" s="192" t="s">
        <v>215</v>
      </c>
    </row>
    <row r="319" spans="1:1" x14ac:dyDescent="0.25">
      <c r="A319" s="171" t="s">
        <v>500</v>
      </c>
    </row>
    <row r="320" spans="1:1" ht="60" x14ac:dyDescent="0.25">
      <c r="A320" s="31" t="s">
        <v>408</v>
      </c>
    </row>
    <row r="321" spans="1:1" x14ac:dyDescent="0.25">
      <c r="A321" s="31"/>
    </row>
    <row r="322" spans="1:1" ht="30" x14ac:dyDescent="0.25">
      <c r="A322" s="31" t="s">
        <v>421</v>
      </c>
    </row>
    <row r="323" spans="1:1" x14ac:dyDescent="0.25">
      <c r="A323" s="31"/>
    </row>
    <row r="324" spans="1:1" ht="30" x14ac:dyDescent="0.25">
      <c r="A324" s="31" t="s">
        <v>423</v>
      </c>
    </row>
    <row r="325" spans="1:1" x14ac:dyDescent="0.25">
      <c r="A325" s="31"/>
    </row>
    <row r="326" spans="1:1" x14ac:dyDescent="0.25">
      <c r="A326" s="31" t="s">
        <v>424</v>
      </c>
    </row>
    <row r="327" spans="1:1" x14ac:dyDescent="0.25">
      <c r="A327" s="170" t="s">
        <v>410</v>
      </c>
    </row>
    <row r="328" spans="1:1" x14ac:dyDescent="0.25">
      <c r="A328" s="170" t="s">
        <v>411</v>
      </c>
    </row>
    <row r="329" spans="1:1" x14ac:dyDescent="0.25">
      <c r="A329" s="170" t="s">
        <v>412</v>
      </c>
    </row>
    <row r="330" spans="1:1" ht="30" x14ac:dyDescent="0.25">
      <c r="A330" s="170" t="s">
        <v>414</v>
      </c>
    </row>
    <row r="331" spans="1:1" x14ac:dyDescent="0.25">
      <c r="A331" s="170" t="s">
        <v>413</v>
      </c>
    </row>
    <row r="332" spans="1:1" ht="45" x14ac:dyDescent="0.25">
      <c r="A332" s="170" t="s">
        <v>422</v>
      </c>
    </row>
    <row r="333" spans="1:1" ht="30" x14ac:dyDescent="0.25">
      <c r="A333" s="188" t="s">
        <v>415</v>
      </c>
    </row>
    <row r="334" spans="1:1" ht="45" x14ac:dyDescent="0.25">
      <c r="A334" s="170" t="s">
        <v>426</v>
      </c>
    </row>
    <row r="335" spans="1:1" x14ac:dyDescent="0.25">
      <c r="A335" s="31"/>
    </row>
    <row r="336" spans="1:1" x14ac:dyDescent="0.25">
      <c r="A336" s="181" t="s">
        <v>416</v>
      </c>
    </row>
    <row r="337" spans="1:1" x14ac:dyDescent="0.25">
      <c r="A337" s="31"/>
    </row>
    <row r="338" spans="1:1" x14ac:dyDescent="0.25">
      <c r="A338" s="31" t="s">
        <v>417</v>
      </c>
    </row>
    <row r="340" spans="1:1" ht="15.75" x14ac:dyDescent="0.25">
      <c r="A340" s="178" t="s">
        <v>418</v>
      </c>
    </row>
    <row r="341" spans="1:1" x14ac:dyDescent="0.25">
      <c r="A341" s="182" t="s">
        <v>436</v>
      </c>
    </row>
    <row r="342" spans="1:1" x14ac:dyDescent="0.25">
      <c r="A342" s="171" t="s">
        <v>500</v>
      </c>
    </row>
    <row r="343" spans="1:1" ht="45" x14ac:dyDescent="0.25">
      <c r="A343" s="31" t="s">
        <v>437</v>
      </c>
    </row>
    <row r="344" spans="1:1" x14ac:dyDescent="0.25">
      <c r="A344" s="31"/>
    </row>
    <row r="345" spans="1:1" x14ac:dyDescent="0.25">
      <c r="A345" s="31" t="s">
        <v>438</v>
      </c>
    </row>
    <row r="346" spans="1:1" x14ac:dyDescent="0.25">
      <c r="A346" s="170" t="s">
        <v>132</v>
      </c>
    </row>
    <row r="347" spans="1:1" x14ac:dyDescent="0.25">
      <c r="A347" s="170" t="s">
        <v>161</v>
      </c>
    </row>
    <row r="348" spans="1:1" x14ac:dyDescent="0.25">
      <c r="A348" s="170" t="s">
        <v>162</v>
      </c>
    </row>
    <row r="349" spans="1:1" x14ac:dyDescent="0.25">
      <c r="A349" s="31"/>
    </row>
    <row r="350" spans="1:1" x14ac:dyDescent="0.25">
      <c r="A350" s="31" t="s">
        <v>439</v>
      </c>
    </row>
    <row r="351" spans="1:1" x14ac:dyDescent="0.25">
      <c r="A351" s="170" t="s">
        <v>142</v>
      </c>
    </row>
    <row r="352" spans="1:1" x14ac:dyDescent="0.25">
      <c r="A352" s="170" t="s">
        <v>143</v>
      </c>
    </row>
  </sheetData>
  <hyperlinks>
    <hyperlink ref="A55" r:id="rId1" xr:uid="{1F917F95-377F-4ADC-87FA-64952294DD42}"/>
    <hyperlink ref="A51" r:id="rId2" xr:uid="{9540873B-8D8F-48DC-B4B0-498B4C53E3C3}"/>
    <hyperlink ref="A310" location="Table_34" display="See Table 34 Instructions for examples." xr:uid="{E21AC580-C7F8-4A3E-8052-551062EA3B52}"/>
    <hyperlink ref="A313" location="Table_34" display="See Table 34 Instructions for examples." xr:uid="{040438E4-FC37-4740-BAD8-9ABAFABAE887}"/>
    <hyperlink ref="A22" location="Feedback" display="Click for Feedback Tab" xr:uid="{C9BE7AA6-9A07-46D3-9CD6-79CF4EF81FEC}"/>
  </hyperlinks>
  <printOptions horizontalCentered="1"/>
  <pageMargins left="0.7" right="0.7" top="0.75" bottom="0.75" header="0.3" footer="0.3"/>
  <pageSetup scale="98" orientation="portrait" r:id="rId3"/>
  <headerFooter>
    <oddHeader>&amp;CReporting Template for Managing Entity Contracts</oddHeader>
    <oddFooter>&amp;C&amp;P of &amp;N&amp;REffective 4/26/2023</odd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59999389629810485"/>
    <pageSetUpPr fitToPage="1"/>
  </sheetPr>
  <dimension ref="A1:Q27"/>
  <sheetViews>
    <sheetView showGridLines="0" zoomScaleNormal="100" workbookViewId="0"/>
  </sheetViews>
  <sheetFormatPr defaultRowHeight="15" x14ac:dyDescent="0.25"/>
  <cols>
    <col min="1" max="1" width="24.7109375" style="2" customWidth="1"/>
    <col min="2" max="2" width="20.7109375" style="2" customWidth="1"/>
    <col min="3" max="4" width="15.28515625" style="2" customWidth="1"/>
    <col min="5" max="5" width="20.7109375" style="2" customWidth="1"/>
    <col min="6" max="10" width="15.28515625" style="2" customWidth="1"/>
    <col min="11" max="11" width="23.42578125" style="2" customWidth="1"/>
    <col min="12" max="13" width="20.7109375" style="2" customWidth="1"/>
    <col min="14" max="16384" width="9.140625" style="2"/>
  </cols>
  <sheetData>
    <row r="1" spans="1:17" x14ac:dyDescent="0.25">
      <c r="A1" s="1" t="s">
        <v>69</v>
      </c>
      <c r="L1" s="149" t="s">
        <v>104</v>
      </c>
      <c r="M1" s="227" t="s">
        <v>187</v>
      </c>
    </row>
    <row r="2" spans="1:17" x14ac:dyDescent="0.25">
      <c r="A2" s="1"/>
      <c r="E2" s="149"/>
    </row>
    <row r="3" spans="1:17" x14ac:dyDescent="0.25">
      <c r="A3" s="115" t="s">
        <v>430</v>
      </c>
      <c r="E3" s="149"/>
    </row>
    <row r="4" spans="1:17" x14ac:dyDescent="0.25">
      <c r="A4" s="2" t="s">
        <v>247</v>
      </c>
      <c r="Q4" s="1"/>
    </row>
    <row r="5" spans="1:17" x14ac:dyDescent="0.25">
      <c r="Q5" s="1"/>
    </row>
    <row r="6" spans="1:17" x14ac:dyDescent="0.25">
      <c r="A6" s="1" t="s">
        <v>404</v>
      </c>
      <c r="B6" s="1"/>
    </row>
    <row r="7" spans="1:17" x14ac:dyDescent="0.25">
      <c r="A7" s="216"/>
      <c r="B7" s="216"/>
      <c r="C7" s="216"/>
    </row>
    <row r="8" spans="1:17" x14ac:dyDescent="0.25">
      <c r="A8" s="389" t="s">
        <v>123</v>
      </c>
      <c r="B8" s="390"/>
      <c r="C8" s="390"/>
      <c r="D8" s="390"/>
      <c r="E8" s="390"/>
      <c r="F8" s="390"/>
      <c r="G8" s="390"/>
      <c r="H8" s="390"/>
      <c r="I8" s="390"/>
      <c r="J8" s="390"/>
      <c r="K8" s="390"/>
      <c r="L8" s="390"/>
      <c r="M8" s="390"/>
    </row>
    <row r="9" spans="1:17" ht="180" x14ac:dyDescent="0.25">
      <c r="A9" s="228" t="s">
        <v>243</v>
      </c>
      <c r="B9" s="229" t="s">
        <v>459</v>
      </c>
      <c r="C9" s="229" t="s">
        <v>454</v>
      </c>
      <c r="D9" s="229" t="s">
        <v>455</v>
      </c>
      <c r="E9" s="229" t="s">
        <v>230</v>
      </c>
      <c r="F9" s="229" t="s">
        <v>238</v>
      </c>
      <c r="G9" s="229" t="s">
        <v>453</v>
      </c>
      <c r="H9" s="229" t="s">
        <v>456</v>
      </c>
      <c r="I9" s="229" t="s">
        <v>457</v>
      </c>
      <c r="J9" s="229" t="s">
        <v>458</v>
      </c>
      <c r="K9" s="229" t="s">
        <v>122</v>
      </c>
      <c r="L9" s="229" t="s">
        <v>362</v>
      </c>
      <c r="M9" s="230" t="s">
        <v>452</v>
      </c>
    </row>
    <row r="10" spans="1:17" ht="39.950000000000003" customHeight="1" x14ac:dyDescent="0.25">
      <c r="A10" s="10"/>
      <c r="B10" s="63"/>
      <c r="C10" s="10"/>
      <c r="D10" s="10"/>
      <c r="E10" s="10"/>
      <c r="F10" s="10"/>
      <c r="G10" s="10"/>
      <c r="H10" s="10"/>
      <c r="I10" s="10"/>
      <c r="J10" s="10"/>
      <c r="K10" s="10"/>
      <c r="L10" s="10"/>
      <c r="M10" s="16" t="str" cm="1">
        <f t="array" ref="M10">_xlfn.IFS($C10="", "",$D10="","",$C10&gt;$D10,"INVALID",TRUE,"VALID")</f>
        <v/>
      </c>
    </row>
    <row r="11" spans="1:17" ht="39.950000000000003" customHeight="1" x14ac:dyDescent="0.25">
      <c r="A11" s="28"/>
      <c r="B11" s="64"/>
      <c r="C11" s="28"/>
      <c r="D11" s="29"/>
      <c r="E11" s="28"/>
      <c r="F11" s="28"/>
      <c r="G11" s="28"/>
      <c r="H11" s="28"/>
      <c r="I11" s="28"/>
      <c r="J11" s="28"/>
      <c r="K11" s="28"/>
      <c r="L11" s="28"/>
      <c r="M11" s="16" t="str" cm="1">
        <f t="array" ref="M11">_xlfn.IFS($C11="", "",$D11="","",$C11&gt;$D11,"INVALID",TRUE,"VALID")</f>
        <v/>
      </c>
    </row>
    <row r="12" spans="1:17" ht="39.950000000000003" customHeight="1" x14ac:dyDescent="0.25">
      <c r="A12" s="10"/>
      <c r="B12" s="63"/>
      <c r="C12" s="10"/>
      <c r="D12" s="10"/>
      <c r="E12" s="10"/>
      <c r="F12" s="10"/>
      <c r="G12" s="10"/>
      <c r="H12" s="10"/>
      <c r="I12" s="10"/>
      <c r="J12" s="10"/>
      <c r="K12" s="10"/>
      <c r="L12" s="10"/>
      <c r="M12" s="16" t="str" cm="1">
        <f t="array" ref="M12">_xlfn.IFS($C12="", "",$D12="","",$C12&gt;$D12,"INVALID",TRUE,"VALID")</f>
        <v/>
      </c>
    </row>
    <row r="13" spans="1:17" ht="39.950000000000003" customHeight="1" x14ac:dyDescent="0.25">
      <c r="A13" s="28"/>
      <c r="B13" s="64"/>
      <c r="C13" s="28"/>
      <c r="D13" s="28"/>
      <c r="E13" s="28"/>
      <c r="F13" s="28"/>
      <c r="G13" s="28"/>
      <c r="H13" s="28"/>
      <c r="I13" s="28"/>
      <c r="J13" s="28"/>
      <c r="K13" s="28"/>
      <c r="L13" s="28"/>
      <c r="M13" s="16" t="str" cm="1">
        <f t="array" ref="M13">_xlfn.IFS($C13="", "",$D13="","",$C13&gt;$D13,"INVALID",TRUE,"VALID")</f>
        <v/>
      </c>
    </row>
    <row r="14" spans="1:17" ht="39.950000000000003" customHeight="1" x14ac:dyDescent="0.25">
      <c r="A14" s="10"/>
      <c r="B14" s="63"/>
      <c r="C14" s="10"/>
      <c r="D14" s="10"/>
      <c r="E14" s="10"/>
      <c r="F14" s="10"/>
      <c r="G14" s="10"/>
      <c r="H14" s="10"/>
      <c r="I14" s="10"/>
      <c r="J14" s="10"/>
      <c r="K14" s="10"/>
      <c r="L14" s="10"/>
      <c r="M14" s="16" t="str" cm="1">
        <f t="array" ref="M14">_xlfn.IFS($C14="", "",$D14="","",$C14&gt;$D14,"INVALID",TRUE,"VALID")</f>
        <v/>
      </c>
    </row>
    <row r="15" spans="1:17" ht="39.950000000000003" customHeight="1" x14ac:dyDescent="0.25">
      <c r="A15" s="28"/>
      <c r="B15" s="64"/>
      <c r="C15" s="28"/>
      <c r="D15" s="28"/>
      <c r="E15" s="28"/>
      <c r="F15" s="28"/>
      <c r="G15" s="28"/>
      <c r="H15" s="28"/>
      <c r="I15" s="28"/>
      <c r="J15" s="28"/>
      <c r="K15" s="28"/>
      <c r="L15" s="28"/>
      <c r="M15" s="16" t="str" cm="1">
        <f t="array" ref="M15">_xlfn.IFS($C15="", "",$D15="","",$C15&gt;$D15,"INVALID",TRUE,"VALID")</f>
        <v/>
      </c>
    </row>
    <row r="16" spans="1:17" ht="39.950000000000003" customHeight="1" x14ac:dyDescent="0.25">
      <c r="A16" s="10"/>
      <c r="B16" s="63"/>
      <c r="C16" s="10"/>
      <c r="D16" s="10"/>
      <c r="E16" s="10"/>
      <c r="F16" s="10"/>
      <c r="G16" s="10"/>
      <c r="H16" s="10"/>
      <c r="I16" s="10"/>
      <c r="J16" s="10"/>
      <c r="K16" s="10"/>
      <c r="L16" s="10"/>
      <c r="M16" s="16" t="str" cm="1">
        <f t="array" ref="M16">_xlfn.IFS($C16="", "",$D16="","",$C16&gt;$D16,"INVALID",TRUE,"VALID")</f>
        <v/>
      </c>
    </row>
    <row r="17" spans="1:13" ht="39.950000000000003" customHeight="1" x14ac:dyDescent="0.25">
      <c r="A17" s="28"/>
      <c r="B17" s="64"/>
      <c r="C17" s="28"/>
      <c r="D17" s="28"/>
      <c r="E17" s="28"/>
      <c r="F17" s="28"/>
      <c r="G17" s="28"/>
      <c r="H17" s="28"/>
      <c r="I17" s="28"/>
      <c r="J17" s="28"/>
      <c r="K17" s="28"/>
      <c r="L17" s="28"/>
      <c r="M17" s="16" t="str" cm="1">
        <f t="array" ref="M17">_xlfn.IFS($C17="", "",$D17="","",$C17&gt;$D17,"INVALID",TRUE,"VALID")</f>
        <v/>
      </c>
    </row>
    <row r="18" spans="1:13" ht="39.950000000000003" customHeight="1" x14ac:dyDescent="0.25">
      <c r="A18" s="10"/>
      <c r="B18" s="63"/>
      <c r="C18" s="10"/>
      <c r="D18" s="10"/>
      <c r="E18" s="10"/>
      <c r="F18" s="10"/>
      <c r="G18" s="10"/>
      <c r="H18" s="10"/>
      <c r="I18" s="10"/>
      <c r="J18" s="10"/>
      <c r="K18" s="10"/>
      <c r="L18" s="10"/>
      <c r="M18" s="16" t="str" cm="1">
        <f t="array" ref="M18">_xlfn.IFS($C18="", "",$D18="","",$C18&gt;$D18,"INVALID",TRUE,"VALID")</f>
        <v/>
      </c>
    </row>
    <row r="19" spans="1:13" ht="39.950000000000003" customHeight="1" x14ac:dyDescent="0.25">
      <c r="A19" s="28"/>
      <c r="B19" s="64"/>
      <c r="C19" s="28"/>
      <c r="D19" s="28"/>
      <c r="E19" s="28"/>
      <c r="F19" s="28"/>
      <c r="G19" s="28"/>
      <c r="H19" s="28"/>
      <c r="I19" s="28"/>
      <c r="J19" s="28"/>
      <c r="K19" s="28"/>
      <c r="L19" s="28"/>
      <c r="M19" s="16" t="str" cm="1">
        <f t="array" ref="M19">_xlfn.IFS($C19="", "",$D19="","",$C19&gt;$D19,"INVALID",TRUE,"VALID")</f>
        <v/>
      </c>
    </row>
    <row r="20" spans="1:13" ht="39.950000000000003" customHeight="1" x14ac:dyDescent="0.25">
      <c r="A20" s="10"/>
      <c r="B20" s="63"/>
      <c r="C20" s="10"/>
      <c r="D20" s="10"/>
      <c r="E20" s="10"/>
      <c r="F20" s="10"/>
      <c r="G20" s="10"/>
      <c r="H20" s="10"/>
      <c r="I20" s="10"/>
      <c r="J20" s="10"/>
      <c r="K20" s="10"/>
      <c r="L20" s="10"/>
      <c r="M20" s="16" t="str" cm="1">
        <f t="array" ref="M20">_xlfn.IFS($C20="", "",$D20="","",$C20&gt;$D20,"INVALID",TRUE,"VALID")</f>
        <v/>
      </c>
    </row>
    <row r="21" spans="1:13" ht="39.950000000000003" customHeight="1" x14ac:dyDescent="0.25">
      <c r="A21" s="28"/>
      <c r="B21" s="64"/>
      <c r="C21" s="28"/>
      <c r="D21" s="28"/>
      <c r="E21" s="28"/>
      <c r="F21" s="28"/>
      <c r="G21" s="28"/>
      <c r="H21" s="28"/>
      <c r="I21" s="28"/>
      <c r="J21" s="28"/>
      <c r="K21" s="28"/>
      <c r="L21" s="28"/>
      <c r="M21" s="16" t="str" cm="1">
        <f t="array" ref="M21">_xlfn.IFS($C21="", "",$D21="","",$C21&gt;$D21,"INVALID",TRUE,"VALID")</f>
        <v/>
      </c>
    </row>
    <row r="22" spans="1:13" ht="39.950000000000003" customHeight="1" x14ac:dyDescent="0.25">
      <c r="A22" s="10"/>
      <c r="B22" s="63"/>
      <c r="C22" s="10"/>
      <c r="D22" s="10"/>
      <c r="E22" s="10"/>
      <c r="F22" s="10"/>
      <c r="G22" s="10"/>
      <c r="H22" s="10"/>
      <c r="I22" s="10"/>
      <c r="J22" s="10"/>
      <c r="K22" s="10"/>
      <c r="L22" s="10"/>
      <c r="M22" s="16" t="str" cm="1">
        <f t="array" ref="M22">_xlfn.IFS($C22="", "",$D22="","",$C22&gt;$D22,"INVALID",TRUE,"VALID")</f>
        <v/>
      </c>
    </row>
    <row r="23" spans="1:13" ht="39.950000000000003" customHeight="1" x14ac:dyDescent="0.25">
      <c r="A23" s="28"/>
      <c r="B23" s="64"/>
      <c r="C23" s="28"/>
      <c r="D23" s="28"/>
      <c r="E23" s="28"/>
      <c r="F23" s="28"/>
      <c r="G23" s="28"/>
      <c r="H23" s="28"/>
      <c r="I23" s="28"/>
      <c r="J23" s="28"/>
      <c r="K23" s="28"/>
      <c r="L23" s="28"/>
      <c r="M23" s="16" t="str" cm="1">
        <f t="array" ref="M23">_xlfn.IFS($C23="", "",$D23="","",$C23&gt;$D23,"INVALID",TRUE,"VALID")</f>
        <v/>
      </c>
    </row>
    <row r="24" spans="1:13" ht="39.950000000000003" customHeight="1" x14ac:dyDescent="0.25">
      <c r="A24" s="10"/>
      <c r="B24" s="63"/>
      <c r="C24" s="10"/>
      <c r="D24" s="10"/>
      <c r="E24" s="10"/>
      <c r="F24" s="10"/>
      <c r="G24" s="10"/>
      <c r="H24" s="10"/>
      <c r="I24" s="10"/>
      <c r="J24" s="10"/>
      <c r="K24" s="10"/>
      <c r="L24" s="10"/>
      <c r="M24" s="16" t="str" cm="1">
        <f t="array" ref="M24">_xlfn.IFS($C24="", "",$D24="","",$C24&gt;$D24,"INVALID",TRUE,"VALID")</f>
        <v/>
      </c>
    </row>
    <row r="25" spans="1:13" ht="39.950000000000003" customHeight="1" x14ac:dyDescent="0.25">
      <c r="A25" s="28"/>
      <c r="B25" s="64"/>
      <c r="C25" s="28"/>
      <c r="D25" s="28"/>
      <c r="E25" s="28"/>
      <c r="F25" s="28"/>
      <c r="G25" s="28"/>
      <c r="H25" s="28"/>
      <c r="I25" s="28"/>
      <c r="J25" s="28"/>
      <c r="K25" s="28"/>
      <c r="L25" s="28"/>
      <c r="M25" s="16" t="str" cm="1">
        <f t="array" ref="M25">_xlfn.IFS($C25="", "",$D25="","",$C25&gt;$D25,"INVALID",TRUE,"VALID")</f>
        <v/>
      </c>
    </row>
    <row r="26" spans="1:13" ht="39.950000000000003" customHeight="1" x14ac:dyDescent="0.25">
      <c r="A26" s="10"/>
      <c r="B26" s="63"/>
      <c r="C26" s="10"/>
      <c r="D26" s="10"/>
      <c r="E26" s="10"/>
      <c r="F26" s="10"/>
      <c r="G26" s="10"/>
      <c r="H26" s="10"/>
      <c r="I26" s="10"/>
      <c r="J26" s="10"/>
      <c r="K26" s="10"/>
      <c r="L26" s="10"/>
      <c r="M26" s="16" t="str" cm="1">
        <f t="array" ref="M26">_xlfn.IFS($C26="", "",$D26="","",$C26&gt;$D26,"INVALID",TRUE,"VALID")</f>
        <v/>
      </c>
    </row>
    <row r="27" spans="1:13" ht="39.950000000000003" customHeight="1" x14ac:dyDescent="0.25">
      <c r="A27" s="28"/>
      <c r="B27" s="64"/>
      <c r="C27" s="28"/>
      <c r="D27" s="28"/>
      <c r="E27" s="28"/>
      <c r="F27" s="28"/>
      <c r="G27" s="28"/>
      <c r="H27" s="28"/>
      <c r="I27" s="28"/>
      <c r="J27" s="28"/>
      <c r="K27" s="28"/>
      <c r="L27" s="28"/>
      <c r="M27" s="16" t="str" cm="1">
        <f t="array" ref="M27">_xlfn.IFS($C27="", "",$D27="","",$C27&gt;$D27,"INVALID",TRUE,"VALID")</f>
        <v/>
      </c>
    </row>
  </sheetData>
  <sheetProtection algorithmName="SHA-512" hashValue="k5KUUsd52VznUQumyNLoaVZqewupHURYoo+j6Yj2zK3QUhmqsSiVaaw2WPNVuS1Y1EDNtqil6NAUO0VKggNw0g==" saltValue="T9T6j9I5DbDKw5AR0XhKJA==" spinCount="100000" sheet="1" objects="1" scenarios="1"/>
  <mergeCells count="1">
    <mergeCell ref="A8:M8"/>
  </mergeCells>
  <conditionalFormatting sqref="M10:M27">
    <cfRule type="containsText" dxfId="11" priority="3" operator="containsText" text="INVALID">
      <formula>NOT(ISERROR(SEARCH("INVALID",M10)))</formula>
    </cfRule>
    <cfRule type="containsText" dxfId="10" priority="4" operator="containsText" text="VALID">
      <formula>NOT(ISERROR(SEARCH("VALID",M10)))</formula>
    </cfRule>
  </conditionalFormatting>
  <dataValidations count="1">
    <dataValidation type="textLength" errorStyle="warning" operator="equal" allowBlank="1" showInputMessage="1" showErrorMessage="1" errorTitle="Format" error="Please use the format XX-XXX." promptTitle="Format" prompt="XX-XXX" sqref="L10:L27" xr:uid="{EF08D105-5E60-43FA-901C-BAC7BA4ADD58}">
      <formula1>6</formula1>
    </dataValidation>
  </dataValidations>
  <hyperlinks>
    <hyperlink ref="A3" location="Table_12" display="Click for Instructions" xr:uid="{98710F63-D632-4CE7-8B4D-7CFEF3AD53E7}"/>
  </hyperlinks>
  <pageMargins left="0.7" right="0.7" top="0.75" bottom="0.75" header="0.3" footer="0.3"/>
  <pageSetup paperSize="5" scale="53" orientation="landscape" r:id="rId1"/>
  <headerFoot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59999389629810485"/>
  </sheetPr>
  <dimension ref="A1:I34"/>
  <sheetViews>
    <sheetView showGridLines="0" zoomScaleNormal="100" workbookViewId="0"/>
  </sheetViews>
  <sheetFormatPr defaultRowHeight="15" x14ac:dyDescent="0.25"/>
  <cols>
    <col min="1" max="4" width="20.7109375" style="2" customWidth="1"/>
    <col min="5" max="16384" width="9.140625" style="2"/>
  </cols>
  <sheetData>
    <row r="1" spans="1:9" x14ac:dyDescent="0.25">
      <c r="A1" s="1" t="s">
        <v>118</v>
      </c>
      <c r="C1" s="2" t="s">
        <v>104</v>
      </c>
      <c r="D1" s="151" t="s">
        <v>187</v>
      </c>
    </row>
    <row r="2" spans="1:9" x14ac:dyDescent="0.25">
      <c r="A2" s="1"/>
    </row>
    <row r="3" spans="1:9" x14ac:dyDescent="0.25">
      <c r="A3" s="115" t="s">
        <v>430</v>
      </c>
    </row>
    <row r="4" spans="1:9" x14ac:dyDescent="0.25">
      <c r="A4" s="2" t="s">
        <v>266</v>
      </c>
    </row>
    <row r="5" spans="1:9" x14ac:dyDescent="0.25">
      <c r="A5" s="2" t="s">
        <v>260</v>
      </c>
    </row>
    <row r="6" spans="1:9" x14ac:dyDescent="0.25">
      <c r="A6" s="1"/>
    </row>
    <row r="7" spans="1:9" x14ac:dyDescent="0.25">
      <c r="A7" s="366" t="s">
        <v>404</v>
      </c>
      <c r="B7" s="366"/>
    </row>
    <row r="8" spans="1:9" x14ac:dyDescent="0.25">
      <c r="A8" s="216"/>
      <c r="B8" s="216"/>
    </row>
    <row r="9" spans="1:9" ht="44.25" customHeight="1" x14ac:dyDescent="0.25">
      <c r="A9" s="348" t="s">
        <v>119</v>
      </c>
      <c r="B9" s="348"/>
      <c r="C9" s="348"/>
      <c r="D9" s="348"/>
      <c r="E9" s="1"/>
      <c r="F9" s="1"/>
      <c r="G9" s="1"/>
      <c r="H9" s="1"/>
      <c r="I9" s="1"/>
    </row>
    <row r="10" spans="1:9" ht="15.75" thickBot="1" x14ac:dyDescent="0.3"/>
    <row r="11" spans="1:9" ht="30.6" customHeight="1" thickBot="1" x14ac:dyDescent="0.3">
      <c r="A11" s="394" t="s">
        <v>120</v>
      </c>
      <c r="B11" s="395"/>
      <c r="C11" s="395"/>
      <c r="D11" s="111"/>
    </row>
    <row r="12" spans="1:9" ht="15.75" thickBot="1" x14ac:dyDescent="0.3"/>
    <row r="13" spans="1:9" ht="47.25" customHeight="1" x14ac:dyDescent="0.25">
      <c r="A13" s="396" t="s">
        <v>121</v>
      </c>
      <c r="B13" s="397"/>
      <c r="C13" s="397"/>
      <c r="D13" s="398"/>
    </row>
    <row r="14" spans="1:9" ht="75" customHeight="1" thickBot="1" x14ac:dyDescent="0.3">
      <c r="A14" s="391"/>
      <c r="B14" s="392"/>
      <c r="C14" s="392"/>
      <c r="D14" s="393"/>
    </row>
    <row r="17" s="2" customFormat="1" x14ac:dyDescent="0.25"/>
    <row r="18" s="2" customFormat="1" x14ac:dyDescent="0.25"/>
    <row r="19" s="2" customFormat="1" x14ac:dyDescent="0.25"/>
    <row r="20" s="2" customFormat="1" x14ac:dyDescent="0.25"/>
    <row r="21" s="2" customFormat="1" x14ac:dyDescent="0.25"/>
    <row r="22" s="2" customFormat="1" x14ac:dyDescent="0.25"/>
    <row r="23" s="2" customFormat="1" x14ac:dyDescent="0.25"/>
    <row r="24" s="2" customFormat="1" x14ac:dyDescent="0.25"/>
    <row r="25" s="2" customFormat="1" x14ac:dyDescent="0.25"/>
    <row r="26" s="2" customFormat="1" x14ac:dyDescent="0.25"/>
    <row r="27" s="2" customFormat="1" x14ac:dyDescent="0.25"/>
    <row r="28" s="2" customFormat="1" x14ac:dyDescent="0.25"/>
    <row r="29" s="2" customFormat="1" x14ac:dyDescent="0.25"/>
    <row r="30" s="2" customFormat="1" x14ac:dyDescent="0.25"/>
    <row r="31" s="2" customFormat="1" x14ac:dyDescent="0.25"/>
    <row r="32" s="2" customFormat="1" x14ac:dyDescent="0.25"/>
    <row r="33" s="2" customFormat="1" x14ac:dyDescent="0.25"/>
    <row r="34" s="2" customFormat="1" x14ac:dyDescent="0.25"/>
  </sheetData>
  <mergeCells count="5">
    <mergeCell ref="A14:D14"/>
    <mergeCell ref="A7:B7"/>
    <mergeCell ref="A11:C11"/>
    <mergeCell ref="A9:D9"/>
    <mergeCell ref="A13:D13"/>
  </mergeCells>
  <dataValidations count="1">
    <dataValidation type="whole" allowBlank="1" showInputMessage="1" showErrorMessage="1" errorTitle="Number" error="Please enter a number. If none, put &quot;0&quot;." sqref="D11" xr:uid="{41FB5519-B03B-459C-AE9D-3885A23FA18A}">
      <formula1>0</formula1>
      <formula2>9999999</formula2>
    </dataValidation>
  </dataValidations>
  <hyperlinks>
    <hyperlink ref="A3" location="Table_13" display="Click for Instructions" xr:uid="{30AAF65A-C1B5-4BA0-AF08-1551A3811C1E}"/>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99"/>
  </sheetPr>
  <dimension ref="A1:H69"/>
  <sheetViews>
    <sheetView showGridLines="0" zoomScaleNormal="100" workbookViewId="0"/>
  </sheetViews>
  <sheetFormatPr defaultColWidth="9.140625" defaultRowHeight="15" x14ac:dyDescent="0.25"/>
  <cols>
    <col min="1" max="1" width="41.140625" style="3" customWidth="1"/>
    <col min="2" max="2" width="41.140625" style="2" customWidth="1"/>
    <col min="3" max="3" width="0.85546875" style="2" customWidth="1"/>
    <col min="4" max="4" width="18.42578125" style="2" customWidth="1"/>
    <col min="5" max="8" width="15.7109375" style="2" customWidth="1"/>
    <col min="9" max="16384" width="9.140625" style="2"/>
  </cols>
  <sheetData>
    <row r="1" spans="1:8" x14ac:dyDescent="0.25">
      <c r="A1" s="231" t="s">
        <v>70</v>
      </c>
      <c r="B1" s="149"/>
      <c r="D1" s="149" t="s">
        <v>104</v>
      </c>
      <c r="E1" s="140" t="s">
        <v>208</v>
      </c>
    </row>
    <row r="2" spans="1:8" x14ac:dyDescent="0.25">
      <c r="A2" s="231"/>
      <c r="B2" s="149"/>
      <c r="D2" s="149"/>
    </row>
    <row r="3" spans="1:8" x14ac:dyDescent="0.25">
      <c r="A3" s="232" t="s">
        <v>430</v>
      </c>
      <c r="B3" s="149"/>
      <c r="D3" s="149"/>
    </row>
    <row r="4" spans="1:8" x14ac:dyDescent="0.25">
      <c r="A4" s="3" t="s">
        <v>353</v>
      </c>
    </row>
    <row r="5" spans="1:8" x14ac:dyDescent="0.25">
      <c r="A5" s="233" t="s">
        <v>433</v>
      </c>
      <c r="B5" s="234"/>
    </row>
    <row r="6" spans="1:8" x14ac:dyDescent="0.25">
      <c r="A6" s="2" t="s">
        <v>360</v>
      </c>
      <c r="B6" s="234"/>
    </row>
    <row r="7" spans="1:8" x14ac:dyDescent="0.25">
      <c r="A7" s="2"/>
      <c r="B7" s="234"/>
    </row>
    <row r="8" spans="1:8" x14ac:dyDescent="0.25">
      <c r="A8" s="231" t="s">
        <v>432</v>
      </c>
    </row>
    <row r="9" spans="1:8" ht="15.75" thickBot="1" x14ac:dyDescent="0.3"/>
    <row r="10" spans="1:8" ht="30" customHeight="1" thickBot="1" x14ac:dyDescent="0.3">
      <c r="A10" s="235" t="s">
        <v>1</v>
      </c>
      <c r="B10" s="236" t="s">
        <v>2</v>
      </c>
      <c r="D10" s="96" t="s">
        <v>206</v>
      </c>
      <c r="E10" s="97"/>
    </row>
    <row r="11" spans="1:8" ht="30" customHeight="1" thickBot="1" x14ac:dyDescent="0.3">
      <c r="A11" s="237" t="s">
        <v>57</v>
      </c>
      <c r="B11" s="238"/>
      <c r="D11" s="98" t="s">
        <v>57</v>
      </c>
      <c r="E11" s="99">
        <f>SUM($B$12:$B$21)</f>
        <v>0</v>
      </c>
    </row>
    <row r="12" spans="1:8" ht="30" customHeight="1" x14ac:dyDescent="0.25">
      <c r="A12" s="239" t="s">
        <v>71</v>
      </c>
      <c r="B12" s="58"/>
      <c r="D12" s="100" t="s">
        <v>81</v>
      </c>
      <c r="E12" s="101">
        <f>SUM($B$24:$B$26)</f>
        <v>0</v>
      </c>
      <c r="F12" s="30"/>
      <c r="G12" s="30"/>
      <c r="H12" s="30"/>
    </row>
    <row r="13" spans="1:8" ht="30" customHeight="1" x14ac:dyDescent="0.25">
      <c r="A13" s="240" t="s">
        <v>72</v>
      </c>
      <c r="B13" s="57"/>
      <c r="D13" s="100" t="s">
        <v>85</v>
      </c>
      <c r="E13" s="101">
        <f>SUM($B$29:$B$35)</f>
        <v>0</v>
      </c>
      <c r="F13" s="30"/>
      <c r="G13" s="30"/>
      <c r="H13" s="30"/>
    </row>
    <row r="14" spans="1:8" ht="30" customHeight="1" thickBot="1" x14ac:dyDescent="0.3">
      <c r="A14" s="240" t="s">
        <v>73</v>
      </c>
      <c r="B14" s="59"/>
      <c r="D14" s="102" t="s">
        <v>92</v>
      </c>
      <c r="E14" s="103">
        <f>SUM($B$38:$B$40)</f>
        <v>0</v>
      </c>
      <c r="F14" s="30"/>
      <c r="G14" s="30"/>
      <c r="H14" s="30"/>
    </row>
    <row r="15" spans="1:8" ht="30" customHeight="1" x14ac:dyDescent="0.25">
      <c r="A15" s="240" t="s">
        <v>74</v>
      </c>
      <c r="B15" s="57"/>
      <c r="D15" s="32" t="s">
        <v>265</v>
      </c>
      <c r="F15" s="30"/>
      <c r="G15" s="30"/>
      <c r="H15" s="30"/>
    </row>
    <row r="16" spans="1:8" ht="30" customHeight="1" x14ac:dyDescent="0.25">
      <c r="A16" s="240" t="s">
        <v>75</v>
      </c>
      <c r="B16" s="59"/>
      <c r="F16" s="30"/>
      <c r="G16" s="30"/>
      <c r="H16" s="30"/>
    </row>
    <row r="17" spans="1:8" ht="30" customHeight="1" x14ac:dyDescent="0.25">
      <c r="A17" s="240" t="s">
        <v>76</v>
      </c>
      <c r="B17" s="57"/>
      <c r="F17" s="30"/>
      <c r="G17" s="30"/>
      <c r="H17" s="30"/>
    </row>
    <row r="18" spans="1:8" ht="30" customHeight="1" x14ac:dyDescent="0.25">
      <c r="A18" s="240" t="s">
        <v>77</v>
      </c>
      <c r="B18" s="59"/>
      <c r="F18" s="30"/>
      <c r="G18" s="30"/>
      <c r="H18" s="30"/>
    </row>
    <row r="19" spans="1:8" ht="30" customHeight="1" x14ac:dyDescent="0.25">
      <c r="A19" s="240" t="s">
        <v>78</v>
      </c>
      <c r="B19" s="57"/>
      <c r="F19" s="30"/>
      <c r="G19" s="30"/>
      <c r="H19" s="30"/>
    </row>
    <row r="20" spans="1:8" ht="30" customHeight="1" x14ac:dyDescent="0.25">
      <c r="A20" s="240" t="s">
        <v>79</v>
      </c>
      <c r="B20" s="59"/>
      <c r="F20" s="30"/>
      <c r="G20" s="30"/>
      <c r="H20" s="30"/>
    </row>
    <row r="21" spans="1:8" ht="30" customHeight="1" x14ac:dyDescent="0.25">
      <c r="A21" s="240" t="s">
        <v>80</v>
      </c>
      <c r="B21" s="57"/>
      <c r="F21" s="30"/>
      <c r="G21" s="30"/>
      <c r="H21" s="30"/>
    </row>
    <row r="22" spans="1:8" ht="30" customHeight="1" thickBot="1" x14ac:dyDescent="0.3">
      <c r="A22" s="241"/>
      <c r="B22" s="242"/>
      <c r="D22" s="32"/>
      <c r="E22" s="32"/>
      <c r="F22" s="30"/>
      <c r="G22" s="30"/>
      <c r="H22" s="30"/>
    </row>
    <row r="23" spans="1:8" ht="30" customHeight="1" thickBot="1" x14ac:dyDescent="0.3">
      <c r="A23" s="237" t="s">
        <v>81</v>
      </c>
      <c r="B23" s="238"/>
      <c r="D23" s="32"/>
      <c r="E23" s="32"/>
      <c r="F23" s="30"/>
      <c r="G23" s="30"/>
      <c r="H23" s="30"/>
    </row>
    <row r="24" spans="1:8" ht="30" customHeight="1" x14ac:dyDescent="0.25">
      <c r="A24" s="239" t="s">
        <v>82</v>
      </c>
      <c r="B24" s="92"/>
      <c r="D24" s="32"/>
      <c r="E24" s="32"/>
      <c r="F24" s="30"/>
      <c r="G24" s="30"/>
      <c r="H24" s="30"/>
    </row>
    <row r="25" spans="1:8" ht="30" customHeight="1" x14ac:dyDescent="0.25">
      <c r="A25" s="240" t="s">
        <v>83</v>
      </c>
      <c r="B25" s="57"/>
      <c r="D25" s="32"/>
      <c r="E25" s="32"/>
      <c r="F25" s="30"/>
      <c r="G25" s="30"/>
      <c r="H25" s="30"/>
    </row>
    <row r="26" spans="1:8" ht="30" customHeight="1" x14ac:dyDescent="0.25">
      <c r="A26" s="240" t="s">
        <v>84</v>
      </c>
      <c r="B26" s="93"/>
      <c r="E26" s="32"/>
      <c r="F26" s="30"/>
      <c r="G26" s="30"/>
      <c r="H26" s="30"/>
    </row>
    <row r="27" spans="1:8" ht="30" customHeight="1" thickBot="1" x14ac:dyDescent="0.3">
      <c r="A27" s="241"/>
      <c r="B27" s="242"/>
      <c r="E27" s="32"/>
      <c r="F27" s="30"/>
      <c r="G27" s="30"/>
      <c r="H27" s="30"/>
    </row>
    <row r="28" spans="1:8" ht="30" customHeight="1" thickBot="1" x14ac:dyDescent="0.3">
      <c r="A28" s="237" t="s">
        <v>85</v>
      </c>
      <c r="B28" s="243"/>
      <c r="E28" s="32"/>
      <c r="F28" s="30"/>
      <c r="G28" s="30"/>
      <c r="H28" s="30"/>
    </row>
    <row r="29" spans="1:8" ht="30" customHeight="1" x14ac:dyDescent="0.25">
      <c r="A29" s="239" t="s">
        <v>86</v>
      </c>
      <c r="B29" s="94"/>
      <c r="F29" s="30"/>
      <c r="G29" s="30"/>
      <c r="H29" s="30"/>
    </row>
    <row r="30" spans="1:8" ht="30" customHeight="1" x14ac:dyDescent="0.25">
      <c r="A30" s="240" t="s">
        <v>87</v>
      </c>
      <c r="B30" s="93"/>
      <c r="D30" s="32"/>
      <c r="F30" s="30"/>
      <c r="G30" s="30"/>
      <c r="H30" s="30"/>
    </row>
    <row r="31" spans="1:8" ht="30" customHeight="1" x14ac:dyDescent="0.25">
      <c r="A31" s="240" t="s">
        <v>88</v>
      </c>
      <c r="B31" s="57"/>
      <c r="D31" s="32"/>
      <c r="F31" s="30"/>
      <c r="G31" s="30"/>
      <c r="H31" s="30"/>
    </row>
    <row r="32" spans="1:8" ht="30" customHeight="1" x14ac:dyDescent="0.25">
      <c r="A32" s="240" t="s">
        <v>89</v>
      </c>
      <c r="B32" s="93"/>
      <c r="D32" s="32"/>
      <c r="F32" s="30"/>
      <c r="G32" s="30"/>
      <c r="H32" s="30"/>
    </row>
    <row r="33" spans="1:8" ht="30" customHeight="1" x14ac:dyDescent="0.25">
      <c r="A33" s="240" t="s">
        <v>90</v>
      </c>
      <c r="B33" s="57"/>
      <c r="D33" s="32"/>
      <c r="E33" s="32"/>
      <c r="F33" s="30"/>
      <c r="G33" s="30"/>
      <c r="H33" s="30"/>
    </row>
    <row r="34" spans="1:8" ht="30" customHeight="1" x14ac:dyDescent="0.25">
      <c r="A34" s="240" t="s">
        <v>358</v>
      </c>
      <c r="B34" s="93"/>
      <c r="D34" s="32"/>
      <c r="E34" s="32"/>
      <c r="F34" s="31"/>
      <c r="G34" s="31"/>
      <c r="H34" s="31"/>
    </row>
    <row r="35" spans="1:8" ht="30" customHeight="1" x14ac:dyDescent="0.25">
      <c r="A35" s="240" t="s">
        <v>359</v>
      </c>
      <c r="B35" s="57"/>
      <c r="D35" s="32"/>
      <c r="E35" s="32"/>
      <c r="F35" s="31"/>
      <c r="G35" s="31"/>
      <c r="H35" s="31"/>
    </row>
    <row r="36" spans="1:8" ht="30" customHeight="1" thickBot="1" x14ac:dyDescent="0.3">
      <c r="A36" s="241"/>
      <c r="B36" s="242"/>
      <c r="D36" s="32"/>
      <c r="E36" s="32"/>
      <c r="F36" s="31"/>
      <c r="G36" s="31"/>
      <c r="H36" s="31"/>
    </row>
    <row r="37" spans="1:8" ht="30" customHeight="1" thickBot="1" x14ac:dyDescent="0.3">
      <c r="A37" s="237" t="s">
        <v>92</v>
      </c>
      <c r="B37" s="243"/>
      <c r="D37" s="32"/>
      <c r="E37" s="32"/>
      <c r="F37" s="31"/>
      <c r="G37" s="31"/>
      <c r="H37" s="31"/>
    </row>
    <row r="38" spans="1:8" ht="30" customHeight="1" x14ac:dyDescent="0.25">
      <c r="A38" s="239" t="s">
        <v>93</v>
      </c>
      <c r="B38" s="92"/>
      <c r="D38" s="32"/>
      <c r="E38" s="32"/>
      <c r="F38" s="30"/>
      <c r="G38" s="30"/>
      <c r="H38" s="30"/>
    </row>
    <row r="39" spans="1:8" ht="30" customHeight="1" x14ac:dyDescent="0.25">
      <c r="A39" s="240" t="s">
        <v>94</v>
      </c>
      <c r="B39" s="57"/>
      <c r="D39" s="32"/>
      <c r="E39" s="32"/>
      <c r="F39" s="30"/>
      <c r="G39" s="30"/>
      <c r="H39" s="30"/>
    </row>
    <row r="40" spans="1:8" ht="30" customHeight="1" x14ac:dyDescent="0.25">
      <c r="A40" s="244" t="s">
        <v>357</v>
      </c>
      <c r="B40" s="95"/>
      <c r="D40" s="32"/>
      <c r="E40" s="32"/>
      <c r="F40" s="30"/>
      <c r="G40" s="30"/>
      <c r="H40" s="30"/>
    </row>
    <row r="41" spans="1:8" ht="30" customHeight="1" thickBot="1" x14ac:dyDescent="0.3">
      <c r="A41" s="245"/>
      <c r="B41" s="246"/>
      <c r="D41" s="32"/>
      <c r="E41" s="32"/>
      <c r="F41" s="30"/>
      <c r="G41" s="30"/>
      <c r="H41" s="30"/>
    </row>
    <row r="42" spans="1:8" x14ac:dyDescent="0.25">
      <c r="D42" s="32"/>
      <c r="E42" s="32"/>
      <c r="F42" s="30"/>
      <c r="G42" s="30"/>
      <c r="H42" s="30"/>
    </row>
    <row r="43" spans="1:8" x14ac:dyDescent="0.25">
      <c r="D43" s="32"/>
      <c r="E43" s="32"/>
      <c r="F43" s="30"/>
      <c r="G43" s="30"/>
      <c r="H43" s="30"/>
    </row>
    <row r="44" spans="1:8" x14ac:dyDescent="0.25">
      <c r="D44" s="32"/>
      <c r="E44" s="32"/>
      <c r="F44" s="30"/>
      <c r="G44" s="30"/>
      <c r="H44" s="30"/>
    </row>
    <row r="45" spans="1:8" x14ac:dyDescent="0.25">
      <c r="D45" s="32"/>
      <c r="E45" s="32"/>
      <c r="F45" s="30"/>
      <c r="G45" s="30"/>
      <c r="H45" s="30"/>
    </row>
    <row r="46" spans="1:8" x14ac:dyDescent="0.25">
      <c r="D46" s="32"/>
      <c r="E46" s="32"/>
      <c r="F46" s="30"/>
      <c r="G46" s="30"/>
      <c r="H46" s="30"/>
    </row>
    <row r="47" spans="1:8" x14ac:dyDescent="0.25">
      <c r="D47" s="32"/>
      <c r="E47" s="32"/>
      <c r="F47" s="30"/>
      <c r="G47" s="30"/>
      <c r="H47" s="30"/>
    </row>
    <row r="48" spans="1:8" x14ac:dyDescent="0.25">
      <c r="D48" s="32"/>
      <c r="E48" s="32"/>
      <c r="F48" s="30"/>
      <c r="G48" s="30"/>
      <c r="H48" s="30"/>
    </row>
    <row r="49" spans="4:8" x14ac:dyDescent="0.25">
      <c r="D49" s="32"/>
      <c r="E49" s="32"/>
      <c r="F49" s="30"/>
      <c r="G49" s="30"/>
      <c r="H49" s="30"/>
    </row>
    <row r="50" spans="4:8" x14ac:dyDescent="0.25">
      <c r="D50" s="32"/>
      <c r="E50" s="32"/>
      <c r="F50" s="30"/>
      <c r="G50" s="30"/>
      <c r="H50" s="30"/>
    </row>
    <row r="51" spans="4:8" x14ac:dyDescent="0.25">
      <c r="D51" s="32"/>
      <c r="E51" s="32"/>
      <c r="F51" s="30"/>
      <c r="G51" s="30"/>
      <c r="H51" s="30"/>
    </row>
    <row r="52" spans="4:8" x14ac:dyDescent="0.25">
      <c r="D52" s="32"/>
      <c r="E52" s="32"/>
      <c r="F52" s="30"/>
      <c r="G52" s="30"/>
      <c r="H52" s="30"/>
    </row>
    <row r="53" spans="4:8" x14ac:dyDescent="0.25">
      <c r="D53" s="32"/>
      <c r="E53" s="32"/>
      <c r="F53" s="30"/>
      <c r="G53" s="30"/>
      <c r="H53" s="30"/>
    </row>
    <row r="54" spans="4:8" x14ac:dyDescent="0.25">
      <c r="D54" s="32"/>
      <c r="E54" s="32"/>
      <c r="F54" s="30"/>
      <c r="G54" s="30"/>
      <c r="H54" s="30"/>
    </row>
    <row r="55" spans="4:8" x14ac:dyDescent="0.25">
      <c r="D55" s="32"/>
      <c r="E55" s="32"/>
      <c r="F55" s="30"/>
      <c r="G55" s="30"/>
      <c r="H55" s="30"/>
    </row>
    <row r="56" spans="4:8" x14ac:dyDescent="0.25">
      <c r="D56" s="32"/>
      <c r="E56" s="32"/>
      <c r="F56" s="30"/>
      <c r="G56" s="30"/>
      <c r="H56" s="30"/>
    </row>
    <row r="57" spans="4:8" x14ac:dyDescent="0.25">
      <c r="D57" s="32"/>
      <c r="E57" s="32"/>
      <c r="F57" s="30"/>
      <c r="G57" s="30"/>
      <c r="H57" s="30"/>
    </row>
    <row r="58" spans="4:8" x14ac:dyDescent="0.25">
      <c r="D58" s="32"/>
      <c r="E58" s="32"/>
      <c r="F58" s="30"/>
      <c r="G58" s="30"/>
      <c r="H58" s="30"/>
    </row>
    <row r="59" spans="4:8" x14ac:dyDescent="0.25">
      <c r="D59" s="32"/>
      <c r="E59" s="32"/>
      <c r="F59" s="30"/>
      <c r="G59" s="30"/>
      <c r="H59" s="30"/>
    </row>
    <row r="60" spans="4:8" x14ac:dyDescent="0.25">
      <c r="E60" s="32"/>
      <c r="F60" s="30"/>
      <c r="G60" s="30"/>
      <c r="H60" s="30"/>
    </row>
    <row r="61" spans="4:8" x14ac:dyDescent="0.25">
      <c r="E61" s="32"/>
      <c r="F61" s="30"/>
      <c r="G61" s="30"/>
      <c r="H61" s="30"/>
    </row>
    <row r="62" spans="4:8" x14ac:dyDescent="0.25">
      <c r="E62" s="32"/>
      <c r="F62" s="30"/>
      <c r="G62" s="30"/>
      <c r="H62" s="30"/>
    </row>
    <row r="63" spans="4:8" x14ac:dyDescent="0.25">
      <c r="E63" s="32"/>
      <c r="F63" s="30"/>
      <c r="G63" s="30"/>
      <c r="H63" s="30"/>
    </row>
    <row r="64" spans="4:8" x14ac:dyDescent="0.25">
      <c r="E64" s="32"/>
      <c r="F64" s="30"/>
      <c r="G64" s="30"/>
      <c r="H64" s="30"/>
    </row>
    <row r="65" spans="6:8" x14ac:dyDescent="0.25">
      <c r="F65" s="30"/>
      <c r="G65" s="30"/>
      <c r="H65" s="30"/>
    </row>
    <row r="66" spans="6:8" x14ac:dyDescent="0.25">
      <c r="F66" s="30"/>
      <c r="G66" s="30"/>
      <c r="H66" s="30"/>
    </row>
    <row r="67" spans="6:8" x14ac:dyDescent="0.25">
      <c r="F67" s="30"/>
      <c r="G67" s="30"/>
      <c r="H67" s="30"/>
    </row>
    <row r="68" spans="6:8" x14ac:dyDescent="0.25">
      <c r="F68" s="30"/>
      <c r="G68" s="30"/>
      <c r="H68" s="30"/>
    </row>
    <row r="69" spans="6:8" x14ac:dyDescent="0.25">
      <c r="F69" s="30"/>
      <c r="G69" s="30"/>
      <c r="H69" s="30"/>
    </row>
  </sheetData>
  <sheetProtection algorithmName="SHA-512" hashValue="YyWpt83TGwM9gqMUAevMK6ZPwkz0Afpn6Dy5Ez3Rf57Vnb9byfTK54zTjifBx7KYYWtkmMUs6e1W9F2780q+hA==" saltValue="yZ6/udaBEJWN9JnnFjCu5g==" spinCount="100000" sheet="1" objects="1" scenarios="1"/>
  <conditionalFormatting sqref="E11:E14">
    <cfRule type="uniqueValues" dxfId="9" priority="1"/>
  </conditionalFormatting>
  <hyperlinks>
    <hyperlink ref="A3" location="Table_31" display="Click for Instructions" xr:uid="{B0E516AF-4604-4C52-9A49-7CA9304B3516}"/>
  </hyperlinks>
  <pageMargins left="0.7" right="0.7" top="0.75" bottom="0.75" header="0.3" footer="0.3"/>
  <pageSetup scale="80" fitToHeight="3" orientation="portrait" r:id="rId1"/>
  <headerFooter>
    <oddFooter>&amp;C&amp;P of &amp;N</oddFooter>
  </headerFooter>
  <rowBreaks count="1" manualBreakCount="1">
    <brk id="6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99"/>
  </sheetPr>
  <dimension ref="A1:H69"/>
  <sheetViews>
    <sheetView showGridLines="0" zoomScaleNormal="100" workbookViewId="0"/>
  </sheetViews>
  <sheetFormatPr defaultColWidth="9.140625" defaultRowHeight="15" x14ac:dyDescent="0.25"/>
  <cols>
    <col min="1" max="1" width="41.140625" style="3" customWidth="1"/>
    <col min="2" max="2" width="41.140625" style="2" customWidth="1"/>
    <col min="3" max="3" width="0.85546875" style="2" customWidth="1"/>
    <col min="4" max="4" width="18.42578125" style="2" customWidth="1"/>
    <col min="5" max="8" width="15.7109375" style="2" customWidth="1"/>
    <col min="9" max="16384" width="9.140625" style="2"/>
  </cols>
  <sheetData>
    <row r="1" spans="1:8" x14ac:dyDescent="0.25">
      <c r="A1" s="231" t="s">
        <v>95</v>
      </c>
      <c r="D1" s="149" t="s">
        <v>104</v>
      </c>
      <c r="E1" s="140" t="s">
        <v>208</v>
      </c>
    </row>
    <row r="3" spans="1:8" x14ac:dyDescent="0.25">
      <c r="A3" s="232" t="s">
        <v>430</v>
      </c>
    </row>
    <row r="4" spans="1:8" ht="16.5" customHeight="1" x14ac:dyDescent="0.25">
      <c r="A4" s="3" t="s">
        <v>96</v>
      </c>
      <c r="B4" s="247"/>
    </row>
    <row r="5" spans="1:8" x14ac:dyDescent="0.25">
      <c r="A5" s="3" t="s">
        <v>434</v>
      </c>
      <c r="B5" s="247"/>
    </row>
    <row r="6" spans="1:8" x14ac:dyDescent="0.25">
      <c r="A6" s="3" t="s">
        <v>383</v>
      </c>
      <c r="B6" s="247"/>
    </row>
    <row r="7" spans="1:8" x14ac:dyDescent="0.25">
      <c r="B7" s="247"/>
    </row>
    <row r="8" spans="1:8" x14ac:dyDescent="0.25">
      <c r="A8" s="231" t="s">
        <v>435</v>
      </c>
      <c r="B8" s="231"/>
    </row>
    <row r="9" spans="1:8" ht="15.75" thickBot="1" x14ac:dyDescent="0.3"/>
    <row r="10" spans="1:8" ht="30" customHeight="1" thickBot="1" x14ac:dyDescent="0.3">
      <c r="A10" s="248" t="s">
        <v>1</v>
      </c>
      <c r="B10" s="249" t="s">
        <v>2</v>
      </c>
      <c r="D10" s="96" t="s">
        <v>206</v>
      </c>
      <c r="E10" s="97"/>
    </row>
    <row r="11" spans="1:8" ht="30" customHeight="1" thickBot="1" x14ac:dyDescent="0.3">
      <c r="A11" s="237" t="s">
        <v>57</v>
      </c>
      <c r="B11" s="238"/>
      <c r="D11" s="98" t="s">
        <v>57</v>
      </c>
      <c r="E11" s="99">
        <f>SUM(B12:B21)</f>
        <v>0</v>
      </c>
    </row>
    <row r="12" spans="1:8" ht="30" customHeight="1" x14ac:dyDescent="0.25">
      <c r="A12" s="239" t="s">
        <v>71</v>
      </c>
      <c r="B12" s="58"/>
      <c r="D12" s="100" t="s">
        <v>81</v>
      </c>
      <c r="E12" s="101">
        <f>SUM(B24:B26)</f>
        <v>0</v>
      </c>
      <c r="F12" s="30"/>
      <c r="G12" s="30"/>
      <c r="H12" s="30"/>
    </row>
    <row r="13" spans="1:8" ht="30" customHeight="1" x14ac:dyDescent="0.25">
      <c r="A13" s="240" t="s">
        <v>72</v>
      </c>
      <c r="B13" s="57"/>
      <c r="D13" s="100" t="s">
        <v>85</v>
      </c>
      <c r="E13" s="101">
        <f>SUM(B29:B35)</f>
        <v>0</v>
      </c>
      <c r="F13" s="30"/>
      <c r="G13" s="30"/>
      <c r="H13" s="30"/>
    </row>
    <row r="14" spans="1:8" ht="30" customHeight="1" thickBot="1" x14ac:dyDescent="0.3">
      <c r="A14" s="240" t="s">
        <v>73</v>
      </c>
      <c r="B14" s="59"/>
      <c r="D14" s="102" t="s">
        <v>92</v>
      </c>
      <c r="E14" s="103">
        <f>SUM(B38:B40)</f>
        <v>0</v>
      </c>
      <c r="F14" s="30"/>
      <c r="G14" s="30"/>
      <c r="H14" s="30"/>
    </row>
    <row r="15" spans="1:8" ht="30" customHeight="1" x14ac:dyDescent="0.25">
      <c r="A15" s="240" t="s">
        <v>74</v>
      </c>
      <c r="B15" s="57"/>
      <c r="D15" s="32" t="s">
        <v>265</v>
      </c>
      <c r="F15" s="30"/>
      <c r="G15" s="30"/>
      <c r="H15" s="30"/>
    </row>
    <row r="16" spans="1:8" ht="30" customHeight="1" x14ac:dyDescent="0.25">
      <c r="A16" s="240" t="s">
        <v>75</v>
      </c>
      <c r="B16" s="59"/>
      <c r="D16" s="30"/>
      <c r="E16" s="30"/>
      <c r="F16" s="30"/>
      <c r="G16" s="30"/>
      <c r="H16" s="30"/>
    </row>
    <row r="17" spans="1:8" ht="30" customHeight="1" x14ac:dyDescent="0.25">
      <c r="A17" s="240" t="s">
        <v>76</v>
      </c>
      <c r="B17" s="57"/>
      <c r="D17" s="30"/>
      <c r="E17" s="30"/>
      <c r="F17" s="30"/>
      <c r="G17" s="30"/>
      <c r="H17" s="30"/>
    </row>
    <row r="18" spans="1:8" ht="30" customHeight="1" x14ac:dyDescent="0.25">
      <c r="A18" s="240" t="s">
        <v>77</v>
      </c>
      <c r="B18" s="59"/>
      <c r="D18" s="30"/>
      <c r="E18" s="250"/>
      <c r="F18" s="30"/>
      <c r="G18" s="30"/>
      <c r="H18" s="30"/>
    </row>
    <row r="19" spans="1:8" ht="30" customHeight="1" x14ac:dyDescent="0.25">
      <c r="A19" s="240" t="s">
        <v>78</v>
      </c>
      <c r="B19" s="57"/>
      <c r="D19" s="30"/>
      <c r="E19" s="30"/>
      <c r="F19" s="30"/>
      <c r="G19" s="30"/>
      <c r="H19" s="30"/>
    </row>
    <row r="20" spans="1:8" ht="30" customHeight="1" x14ac:dyDescent="0.25">
      <c r="A20" s="240" t="s">
        <v>79</v>
      </c>
      <c r="B20" s="59"/>
      <c r="D20" s="30"/>
      <c r="E20" s="30"/>
      <c r="F20" s="30"/>
      <c r="G20" s="30"/>
      <c r="H20" s="30"/>
    </row>
    <row r="21" spans="1:8" ht="30" customHeight="1" x14ac:dyDescent="0.25">
      <c r="A21" s="240" t="s">
        <v>80</v>
      </c>
      <c r="B21" s="57"/>
      <c r="D21" s="30"/>
      <c r="E21" s="30"/>
      <c r="F21" s="30"/>
      <c r="G21" s="30"/>
      <c r="H21" s="30"/>
    </row>
    <row r="22" spans="1:8" ht="30" customHeight="1" thickBot="1" x14ac:dyDescent="0.3">
      <c r="A22" s="251"/>
      <c r="B22" s="252"/>
      <c r="D22" s="30"/>
      <c r="E22" s="30"/>
      <c r="F22" s="30"/>
      <c r="G22" s="30"/>
      <c r="H22" s="30"/>
    </row>
    <row r="23" spans="1:8" ht="30" customHeight="1" thickBot="1" x14ac:dyDescent="0.3">
      <c r="A23" s="237" t="s">
        <v>81</v>
      </c>
      <c r="B23" s="238"/>
      <c r="D23" s="30"/>
      <c r="E23" s="30"/>
      <c r="F23" s="30"/>
      <c r="G23" s="30"/>
      <c r="H23" s="30"/>
    </row>
    <row r="24" spans="1:8" ht="30" customHeight="1" x14ac:dyDescent="0.25">
      <c r="A24" s="239" t="s">
        <v>82</v>
      </c>
      <c r="B24" s="58"/>
      <c r="D24" s="30"/>
      <c r="E24" s="30"/>
      <c r="F24" s="30"/>
      <c r="G24" s="30"/>
      <c r="H24" s="30"/>
    </row>
    <row r="25" spans="1:8" ht="30" customHeight="1" x14ac:dyDescent="0.25">
      <c r="A25" s="240" t="s">
        <v>83</v>
      </c>
      <c r="B25" s="57"/>
      <c r="D25" s="30"/>
      <c r="E25" s="30"/>
      <c r="F25" s="30"/>
      <c r="G25" s="30"/>
      <c r="H25" s="30"/>
    </row>
    <row r="26" spans="1:8" ht="30" customHeight="1" x14ac:dyDescent="0.25">
      <c r="A26" s="240" t="s">
        <v>84</v>
      </c>
      <c r="B26" s="59"/>
      <c r="D26" s="30"/>
      <c r="E26" s="30"/>
      <c r="F26" s="30"/>
      <c r="G26" s="30"/>
      <c r="H26" s="30"/>
    </row>
    <row r="27" spans="1:8" ht="30" customHeight="1" thickBot="1" x14ac:dyDescent="0.3">
      <c r="A27" s="253"/>
      <c r="B27" s="254"/>
      <c r="D27" s="30"/>
      <c r="E27" s="30"/>
      <c r="F27" s="30"/>
      <c r="G27" s="30"/>
      <c r="H27" s="30"/>
    </row>
    <row r="28" spans="1:8" ht="30" customHeight="1" thickBot="1" x14ac:dyDescent="0.3">
      <c r="A28" s="237" t="s">
        <v>85</v>
      </c>
      <c r="B28" s="238"/>
      <c r="D28" s="30"/>
      <c r="E28" s="30"/>
      <c r="F28" s="30"/>
      <c r="G28" s="30"/>
      <c r="H28" s="30"/>
    </row>
    <row r="29" spans="1:8" ht="30" customHeight="1" x14ac:dyDescent="0.25">
      <c r="A29" s="239" t="s">
        <v>86</v>
      </c>
      <c r="B29" s="94"/>
      <c r="D29" s="30"/>
      <c r="E29" s="30"/>
      <c r="F29" s="30"/>
      <c r="G29" s="30"/>
      <c r="H29" s="30"/>
    </row>
    <row r="30" spans="1:8" ht="30" customHeight="1" x14ac:dyDescent="0.25">
      <c r="A30" s="240" t="s">
        <v>87</v>
      </c>
      <c r="B30" s="59"/>
      <c r="D30" s="30"/>
      <c r="E30" s="30"/>
      <c r="F30" s="30"/>
      <c r="G30" s="30"/>
      <c r="H30" s="30"/>
    </row>
    <row r="31" spans="1:8" ht="30" customHeight="1" x14ac:dyDescent="0.25">
      <c r="A31" s="240" t="s">
        <v>88</v>
      </c>
      <c r="B31" s="57"/>
      <c r="D31" s="30"/>
      <c r="E31" s="30"/>
      <c r="F31" s="30"/>
      <c r="G31" s="30"/>
      <c r="H31" s="30"/>
    </row>
    <row r="32" spans="1:8" ht="30" customHeight="1" x14ac:dyDescent="0.25">
      <c r="A32" s="240" t="s">
        <v>89</v>
      </c>
      <c r="B32" s="59"/>
      <c r="D32" s="30"/>
      <c r="E32" s="30"/>
      <c r="F32" s="30"/>
      <c r="G32" s="30"/>
      <c r="H32" s="30"/>
    </row>
    <row r="33" spans="1:8" ht="30" customHeight="1" x14ac:dyDescent="0.25">
      <c r="A33" s="240" t="s">
        <v>90</v>
      </c>
      <c r="B33" s="57"/>
      <c r="D33" s="30"/>
      <c r="E33" s="30"/>
      <c r="F33" s="30"/>
      <c r="G33" s="30"/>
      <c r="H33" s="30"/>
    </row>
    <row r="34" spans="1:8" ht="30" customHeight="1" x14ac:dyDescent="0.25">
      <c r="A34" s="240" t="s">
        <v>91</v>
      </c>
      <c r="B34" s="59"/>
      <c r="D34" s="31"/>
      <c r="E34" s="31"/>
      <c r="F34" s="31"/>
      <c r="G34" s="31"/>
      <c r="H34" s="31"/>
    </row>
    <row r="35" spans="1:8" ht="30" customHeight="1" x14ac:dyDescent="0.25">
      <c r="A35" s="240" t="s">
        <v>356</v>
      </c>
      <c r="B35" s="57"/>
      <c r="D35" s="31"/>
      <c r="E35" s="31"/>
      <c r="F35" s="31"/>
      <c r="G35" s="31"/>
      <c r="H35" s="31"/>
    </row>
    <row r="36" spans="1:8" ht="30" customHeight="1" thickBot="1" x14ac:dyDescent="0.3">
      <c r="A36" s="255"/>
      <c r="B36" s="252"/>
      <c r="D36" s="31"/>
      <c r="E36" s="31"/>
      <c r="F36" s="31"/>
      <c r="G36" s="31"/>
      <c r="H36" s="31"/>
    </row>
    <row r="37" spans="1:8" ht="30" customHeight="1" thickBot="1" x14ac:dyDescent="0.3">
      <c r="A37" s="237" t="s">
        <v>92</v>
      </c>
      <c r="B37" s="238"/>
      <c r="D37" s="31"/>
      <c r="E37" s="31"/>
      <c r="F37" s="31"/>
      <c r="G37" s="31"/>
      <c r="H37" s="31"/>
    </row>
    <row r="38" spans="1:8" ht="30" customHeight="1" x14ac:dyDescent="0.25">
      <c r="A38" s="239" t="s">
        <v>93</v>
      </c>
      <c r="B38" s="58"/>
      <c r="D38" s="30"/>
      <c r="E38" s="30"/>
      <c r="F38" s="30"/>
      <c r="G38" s="30"/>
      <c r="H38" s="30"/>
    </row>
    <row r="39" spans="1:8" ht="30" customHeight="1" x14ac:dyDescent="0.25">
      <c r="A39" s="240" t="s">
        <v>94</v>
      </c>
      <c r="B39" s="57"/>
      <c r="D39" s="30"/>
      <c r="E39" s="30"/>
      <c r="F39" s="30"/>
      <c r="G39" s="30"/>
      <c r="H39" s="30"/>
    </row>
    <row r="40" spans="1:8" ht="30" customHeight="1" x14ac:dyDescent="0.25">
      <c r="A40" s="244" t="s">
        <v>357</v>
      </c>
      <c r="B40" s="104"/>
      <c r="D40" s="30"/>
      <c r="E40" s="30"/>
      <c r="F40" s="30"/>
      <c r="G40" s="30"/>
      <c r="H40" s="30"/>
    </row>
    <row r="41" spans="1:8" ht="30" customHeight="1" thickBot="1" x14ac:dyDescent="0.3">
      <c r="A41" s="253"/>
      <c r="B41" s="254"/>
      <c r="D41" s="30"/>
      <c r="E41" s="30"/>
      <c r="F41" s="30"/>
      <c r="G41" s="30"/>
      <c r="H41" s="30"/>
    </row>
    <row r="42" spans="1:8" x14ac:dyDescent="0.25">
      <c r="D42" s="30"/>
      <c r="E42" s="30"/>
      <c r="F42" s="30"/>
      <c r="G42" s="30"/>
      <c r="H42" s="30"/>
    </row>
    <row r="43" spans="1:8" x14ac:dyDescent="0.25">
      <c r="D43" s="30"/>
      <c r="E43" s="30"/>
      <c r="F43" s="30"/>
      <c r="G43" s="30"/>
      <c r="H43" s="30"/>
    </row>
    <row r="44" spans="1:8" x14ac:dyDescent="0.25">
      <c r="D44" s="30"/>
      <c r="E44" s="30"/>
      <c r="F44" s="30"/>
      <c r="G44" s="30"/>
      <c r="H44" s="30"/>
    </row>
    <row r="45" spans="1:8" x14ac:dyDescent="0.25">
      <c r="D45" s="30"/>
      <c r="E45" s="30"/>
      <c r="F45" s="30"/>
      <c r="G45" s="30"/>
      <c r="H45" s="30"/>
    </row>
    <row r="46" spans="1:8" x14ac:dyDescent="0.25">
      <c r="D46" s="30"/>
      <c r="E46" s="30"/>
      <c r="F46" s="30"/>
      <c r="G46" s="30"/>
      <c r="H46" s="30"/>
    </row>
    <row r="47" spans="1:8" x14ac:dyDescent="0.25">
      <c r="D47" s="30"/>
      <c r="E47" s="30"/>
      <c r="F47" s="30"/>
      <c r="G47" s="30"/>
      <c r="H47" s="30"/>
    </row>
    <row r="48" spans="1:8" x14ac:dyDescent="0.25">
      <c r="D48" s="30"/>
      <c r="E48" s="30"/>
      <c r="F48" s="30"/>
      <c r="G48" s="30"/>
      <c r="H48" s="30"/>
    </row>
    <row r="49" spans="4:8" x14ac:dyDescent="0.25">
      <c r="D49" s="30"/>
      <c r="E49" s="30"/>
      <c r="F49" s="30"/>
      <c r="G49" s="30"/>
      <c r="H49" s="30"/>
    </row>
    <row r="50" spans="4:8" x14ac:dyDescent="0.25">
      <c r="D50" s="30"/>
      <c r="E50" s="30"/>
      <c r="F50" s="30"/>
      <c r="G50" s="30"/>
      <c r="H50" s="30"/>
    </row>
    <row r="51" spans="4:8" x14ac:dyDescent="0.25">
      <c r="D51" s="30"/>
      <c r="E51" s="30"/>
      <c r="F51" s="30"/>
      <c r="G51" s="30"/>
      <c r="H51" s="30"/>
    </row>
    <row r="52" spans="4:8" x14ac:dyDescent="0.25">
      <c r="D52" s="30"/>
      <c r="E52" s="30"/>
      <c r="F52" s="30"/>
      <c r="G52" s="30"/>
      <c r="H52" s="30"/>
    </row>
    <row r="53" spans="4:8" x14ac:dyDescent="0.25">
      <c r="D53" s="30"/>
      <c r="E53" s="30"/>
      <c r="F53" s="30"/>
      <c r="G53" s="30"/>
      <c r="H53" s="30"/>
    </row>
    <row r="54" spans="4:8" x14ac:dyDescent="0.25">
      <c r="D54" s="30"/>
      <c r="E54" s="30"/>
      <c r="F54" s="30"/>
      <c r="G54" s="30"/>
      <c r="H54" s="30"/>
    </row>
    <row r="55" spans="4:8" x14ac:dyDescent="0.25">
      <c r="D55" s="30"/>
      <c r="E55" s="30"/>
      <c r="F55" s="30"/>
      <c r="G55" s="30"/>
      <c r="H55" s="30"/>
    </row>
    <row r="56" spans="4:8" x14ac:dyDescent="0.25">
      <c r="D56" s="30"/>
      <c r="E56" s="30"/>
      <c r="F56" s="30"/>
      <c r="G56" s="30"/>
      <c r="H56" s="30"/>
    </row>
    <row r="57" spans="4:8" x14ac:dyDescent="0.25">
      <c r="D57" s="30"/>
      <c r="E57" s="30"/>
      <c r="F57" s="30"/>
      <c r="G57" s="30"/>
      <c r="H57" s="30"/>
    </row>
    <row r="58" spans="4:8" x14ac:dyDescent="0.25">
      <c r="D58" s="30"/>
      <c r="E58" s="30"/>
      <c r="F58" s="30"/>
      <c r="G58" s="30"/>
      <c r="H58" s="30"/>
    </row>
    <row r="59" spans="4:8" x14ac:dyDescent="0.25">
      <c r="D59" s="30"/>
      <c r="E59" s="30"/>
      <c r="F59" s="30"/>
      <c r="G59" s="30"/>
      <c r="H59" s="30"/>
    </row>
    <row r="60" spans="4:8" x14ac:dyDescent="0.25">
      <c r="D60" s="30"/>
      <c r="E60" s="30"/>
      <c r="F60" s="30"/>
      <c r="G60" s="30"/>
      <c r="H60" s="30"/>
    </row>
    <row r="61" spans="4:8" x14ac:dyDescent="0.25">
      <c r="D61" s="30"/>
      <c r="E61" s="30"/>
      <c r="F61" s="30"/>
      <c r="G61" s="30"/>
      <c r="H61" s="30"/>
    </row>
    <row r="62" spans="4:8" x14ac:dyDescent="0.25">
      <c r="D62" s="30"/>
      <c r="E62" s="30"/>
      <c r="F62" s="30"/>
      <c r="G62" s="30"/>
      <c r="H62" s="30"/>
    </row>
    <row r="63" spans="4:8" x14ac:dyDescent="0.25">
      <c r="D63" s="30"/>
      <c r="E63" s="30"/>
      <c r="F63" s="30"/>
      <c r="G63" s="30"/>
      <c r="H63" s="30"/>
    </row>
    <row r="64" spans="4:8" x14ac:dyDescent="0.25">
      <c r="D64" s="30"/>
      <c r="E64" s="30"/>
      <c r="F64" s="30"/>
      <c r="G64" s="30"/>
      <c r="H64" s="30"/>
    </row>
    <row r="65" spans="4:8" x14ac:dyDescent="0.25">
      <c r="D65" s="30"/>
      <c r="E65" s="30"/>
      <c r="F65" s="30"/>
      <c r="G65" s="30"/>
      <c r="H65" s="30"/>
    </row>
    <row r="66" spans="4:8" x14ac:dyDescent="0.25">
      <c r="D66" s="30"/>
      <c r="E66" s="30"/>
      <c r="F66" s="30"/>
      <c r="G66" s="30"/>
      <c r="H66" s="30"/>
    </row>
    <row r="67" spans="4:8" x14ac:dyDescent="0.25">
      <c r="D67" s="30"/>
      <c r="E67" s="30"/>
      <c r="F67" s="30"/>
      <c r="G67" s="30"/>
      <c r="H67" s="30"/>
    </row>
    <row r="68" spans="4:8" x14ac:dyDescent="0.25">
      <c r="D68" s="30"/>
      <c r="E68" s="30"/>
      <c r="F68" s="30"/>
      <c r="G68" s="30"/>
      <c r="H68" s="30"/>
    </row>
    <row r="69" spans="4:8" x14ac:dyDescent="0.25">
      <c r="D69" s="30"/>
      <c r="E69" s="30"/>
      <c r="F69" s="30"/>
      <c r="G69" s="30"/>
      <c r="H69" s="30"/>
    </row>
  </sheetData>
  <sheetProtection algorithmName="SHA-512" hashValue="lZTZ0Se9k705Wh6o8aZFiQU+VZ7LfTvS+KFWMaHB0ZtztbFP5QD5d7YanCRplGqZEt0hkF1q+3MGvAB/tVik6w==" saltValue="ecKx5Z6fXgqmAkSO6fE/VQ==" spinCount="100000" sheet="1" objects="1" scenarios="1"/>
  <conditionalFormatting sqref="E11:E14">
    <cfRule type="uniqueValues" dxfId="8" priority="1"/>
  </conditionalFormatting>
  <hyperlinks>
    <hyperlink ref="A3" location="Table_32" display="Click for Instructions" xr:uid="{D30C9B66-4DD4-4E50-AE98-1F33ABA7CD71}"/>
  </hyperlinks>
  <pageMargins left="0.7" right="0.7" top="0.75" bottom="0.75" header="0.3" footer="0.3"/>
  <pageSetup scale="84" fitToHeight="3" orientation="portrait" r:id="rId1"/>
  <headerFooter>
    <oddFooter>&amp;C&amp;P of &amp;N</oddFooter>
  </headerFooter>
  <rowBreaks count="1" manualBreakCount="1">
    <brk id="4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99"/>
    <pageSetUpPr fitToPage="1"/>
  </sheetPr>
  <dimension ref="A1:H15"/>
  <sheetViews>
    <sheetView showGridLines="0" zoomScaleNormal="100" workbookViewId="0"/>
  </sheetViews>
  <sheetFormatPr defaultColWidth="9.140625" defaultRowHeight="15" x14ac:dyDescent="0.25"/>
  <cols>
    <col min="1" max="1" width="38.7109375" style="2" customWidth="1"/>
    <col min="2" max="8" width="19.7109375" style="2" customWidth="1"/>
    <col min="9" max="16384" width="9.140625" style="2"/>
  </cols>
  <sheetData>
    <row r="1" spans="1:8" x14ac:dyDescent="0.25">
      <c r="A1" s="1" t="s">
        <v>97</v>
      </c>
      <c r="G1" s="149" t="s">
        <v>104</v>
      </c>
      <c r="H1" s="140" t="s">
        <v>208</v>
      </c>
    </row>
    <row r="3" spans="1:8" x14ac:dyDescent="0.25">
      <c r="A3" s="115" t="s">
        <v>430</v>
      </c>
      <c r="B3" s="115" t="s">
        <v>476</v>
      </c>
    </row>
    <row r="4" spans="1:8" x14ac:dyDescent="0.25">
      <c r="A4" s="2" t="s">
        <v>406</v>
      </c>
    </row>
    <row r="5" spans="1:8" x14ac:dyDescent="0.25">
      <c r="A5" s="2" t="s">
        <v>407</v>
      </c>
    </row>
    <row r="7" spans="1:8" x14ac:dyDescent="0.25">
      <c r="A7" s="1" t="s">
        <v>432</v>
      </c>
      <c r="B7" s="1"/>
      <c r="C7" s="1"/>
      <c r="D7" s="60"/>
    </row>
    <row r="8" spans="1:8" ht="15.75" thickBot="1" x14ac:dyDescent="0.3"/>
    <row r="9" spans="1:8" s="4" customFormat="1" ht="60.75" thickBot="1" x14ac:dyDescent="0.3">
      <c r="A9" s="256"/>
      <c r="B9" s="257" t="s">
        <v>98</v>
      </c>
      <c r="C9" s="257" t="s">
        <v>99</v>
      </c>
      <c r="D9" s="258" t="s">
        <v>403</v>
      </c>
      <c r="E9" s="257" t="s">
        <v>402</v>
      </c>
      <c r="F9" s="257" t="s">
        <v>100</v>
      </c>
      <c r="G9" s="257" t="s">
        <v>101</v>
      </c>
      <c r="H9" s="259" t="s">
        <v>2</v>
      </c>
    </row>
    <row r="10" spans="1:8" ht="47.25" customHeight="1" x14ac:dyDescent="0.25">
      <c r="A10" s="260" t="s">
        <v>387</v>
      </c>
      <c r="B10" s="109"/>
      <c r="C10" s="109"/>
      <c r="D10" s="68"/>
      <c r="E10" s="69">
        <f>IF(D10=0,SUM(B10:C10),D10)</f>
        <v>0</v>
      </c>
      <c r="F10" s="109"/>
      <c r="G10" s="109"/>
      <c r="H10" s="70">
        <f>SUM(E10:G10)</f>
        <v>0</v>
      </c>
    </row>
    <row r="11" spans="1:8" ht="39.950000000000003" customHeight="1" x14ac:dyDescent="0.25">
      <c r="A11" s="260" t="s">
        <v>388</v>
      </c>
      <c r="B11" s="43"/>
      <c r="C11" s="43"/>
      <c r="D11" s="110"/>
      <c r="E11" s="33">
        <f>IF(D11=0,SUM(B11:C11),D11)</f>
        <v>0</v>
      </c>
      <c r="F11" s="43"/>
      <c r="G11" s="43"/>
      <c r="H11" s="35">
        <f>SUM(E11:G11)</f>
        <v>0</v>
      </c>
    </row>
    <row r="12" spans="1:8" ht="39.950000000000003" customHeight="1" thickBot="1" x14ac:dyDescent="0.3">
      <c r="A12" s="261" t="s">
        <v>389</v>
      </c>
      <c r="B12" s="61"/>
      <c r="C12" s="61"/>
      <c r="D12" s="67"/>
      <c r="E12" s="33">
        <f>IF(D12=0,SUM(B12:C12),D12)</f>
        <v>0</v>
      </c>
      <c r="F12" s="61"/>
      <c r="G12" s="61"/>
      <c r="H12" s="24">
        <f>SUM(E12:G12)</f>
        <v>0</v>
      </c>
    </row>
    <row r="13" spans="1:8" ht="39.950000000000003" customHeight="1" thickBot="1" x14ac:dyDescent="0.3">
      <c r="A13" s="262" t="s">
        <v>391</v>
      </c>
      <c r="B13" s="71" t="str" cm="1">
        <f t="array" ref="B13">_xlfn.IFS(B11=0,"",B12=0,"",TRUE,(B11/B12))</f>
        <v/>
      </c>
      <c r="C13" s="71" t="str" cm="1">
        <f t="array" ref="C13">_xlfn.IFS(C11=0,"",C12=0,"",TRUE,(C11/C12))</f>
        <v/>
      </c>
      <c r="D13" s="71" t="str" cm="1">
        <f t="array" ref="D13">_xlfn.IFS(D11=0,"",D12=0,"",TRUE,(D11/D12))</f>
        <v/>
      </c>
      <c r="E13" s="71" t="str" cm="1">
        <f t="array" ref="E13">_xlfn.IFS(E11=0,"",E12=0,"",TRUE,(E11/E12))</f>
        <v/>
      </c>
      <c r="F13" s="71" t="str" cm="1">
        <f t="array" ref="F13">_xlfn.IFS(F11=0,"",F12=0,"",TRUE,(F11/F12))</f>
        <v/>
      </c>
      <c r="G13" s="71" t="str" cm="1">
        <f t="array" ref="G13">_xlfn.IFS(G11=0,"",G12=0,"",TRUE,(G11/G12))</f>
        <v/>
      </c>
      <c r="H13" s="71" t="str" cm="1">
        <f t="array" ref="H13">_xlfn.IFS(H11=0,"",H12=0,"",TRUE,(H11/H12))</f>
        <v/>
      </c>
    </row>
    <row r="14" spans="1:8" ht="94.5" customHeight="1" x14ac:dyDescent="0.25">
      <c r="A14" s="153" t="s">
        <v>390</v>
      </c>
      <c r="B14" s="34" t="str" cm="1">
        <f t="array" ref="B14">_xlfn.IFS(B11="","",B12="","",B11&gt;B12,"INVALID",TRUE,"VALID")</f>
        <v/>
      </c>
      <c r="C14" s="34" t="str" cm="1">
        <f t="array" ref="C14">_xlfn.IFS(C11="","",C12="","",C11&gt;C12,"INVALID",TRUE,"VALID")</f>
        <v/>
      </c>
      <c r="D14" s="34" t="str" cm="1">
        <f t="array" ref="D14">_xlfn.IFS(D11="","",D12="","",D11&gt;D12,"INVALID",TRUE,"VALID")</f>
        <v/>
      </c>
      <c r="E14" s="38" t="str" cm="1">
        <f t="array" ref="E14">_xlfn.IFS(E11="","",E12="","",E11&gt;E12,"INVALID",TRUE,"VALID")</f>
        <v>VALID</v>
      </c>
      <c r="F14" s="34" t="str" cm="1">
        <f t="array" ref="F14">_xlfn.IFS(F11="","",F12="","",F11&gt;F12,"INVALID",TRUE,"VALID")</f>
        <v/>
      </c>
      <c r="G14" s="34" t="str" cm="1">
        <f t="array" ref="G14">_xlfn.IFS(G11="","",G12="","",G11&gt;G12,"INVALID",TRUE,"VALID")</f>
        <v/>
      </c>
      <c r="H14" s="38" t="str" cm="1">
        <f t="array" ref="H14">_xlfn.IFS(H11="","",H12="","",H11&gt;H12,"INVALID",TRUE,"VALID")</f>
        <v>VALID</v>
      </c>
    </row>
    <row r="15" spans="1:8" x14ac:dyDescent="0.25">
      <c r="A15" s="39"/>
    </row>
  </sheetData>
  <sheetProtection algorithmName="SHA-512" hashValue="cuW1805Ouvb+kkZ5Teb3sPiqEcKk+mWNRb7AOkkzWH4rBYpoRLHi/hg2OHBqlprnLi4j3qjAEqLVyh1OhfRNLA==" saltValue="akZWnHOx5AoIYEZ69p2g1A==" spinCount="100000" sheet="1" objects="1" scenarios="1"/>
  <conditionalFormatting sqref="B14:D14 F14:G14">
    <cfRule type="containsText" dxfId="7" priority="1" operator="containsText" text="INVALID">
      <formula>NOT(ISERROR(SEARCH("INVALID",B14)))</formula>
    </cfRule>
  </conditionalFormatting>
  <hyperlinks>
    <hyperlink ref="A3" location="Table_34" display="Click for Instructions" xr:uid="{3B8087DC-EAB0-4181-BB8B-B43DB91EA13F}"/>
    <hyperlink ref="B3" location="IOM_Categories" display="Click for Definitions" xr:uid="{25A54DB7-4946-48E7-B526-92CA1986D567}"/>
  </hyperlinks>
  <pageMargins left="0.7" right="0.7" top="0.75" bottom="0.75" header="0.3" footer="0.3"/>
  <pageSetup scale="84" orientation="landscape" r:id="rId1"/>
  <headerFooter>
    <oddFooter>&amp;C&amp;P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86936-1D5D-48E2-B0B1-2F42C7FA9182}">
  <sheetPr>
    <tabColor theme="6" tint="0.59999389629810485"/>
  </sheetPr>
  <dimension ref="A1:D13"/>
  <sheetViews>
    <sheetView showGridLines="0" zoomScaleNormal="100" workbookViewId="0"/>
  </sheetViews>
  <sheetFormatPr defaultColWidth="9.140625" defaultRowHeight="15" x14ac:dyDescent="0.25"/>
  <cols>
    <col min="1" max="1" width="21.42578125" customWidth="1"/>
    <col min="2" max="3" width="30.42578125" customWidth="1"/>
    <col min="4" max="4" width="17.85546875" customWidth="1"/>
  </cols>
  <sheetData>
    <row r="1" spans="1:4" x14ac:dyDescent="0.25">
      <c r="A1" s="284" t="s">
        <v>517</v>
      </c>
      <c r="C1" s="301" t="s">
        <v>523</v>
      </c>
      <c r="D1" s="302" t="s">
        <v>187</v>
      </c>
    </row>
    <row r="3" spans="1:4" x14ac:dyDescent="0.25">
      <c r="A3" s="304" t="s">
        <v>430</v>
      </c>
      <c r="B3" s="304" t="s">
        <v>476</v>
      </c>
    </row>
    <row r="4" spans="1:4" x14ac:dyDescent="0.25">
      <c r="A4" t="s">
        <v>521</v>
      </c>
    </row>
    <row r="6" spans="1:4" x14ac:dyDescent="0.25">
      <c r="A6" s="284" t="s">
        <v>431</v>
      </c>
    </row>
    <row r="7" spans="1:4" ht="15.75" thickBot="1" x14ac:dyDescent="0.3"/>
    <row r="8" spans="1:4" ht="45.75" thickBot="1" x14ac:dyDescent="0.3">
      <c r="A8" s="285" t="s">
        <v>518</v>
      </c>
      <c r="B8" s="286" t="s">
        <v>520</v>
      </c>
      <c r="C8" s="287" t="s">
        <v>519</v>
      </c>
    </row>
    <row r="9" spans="1:4" ht="20.100000000000001" customHeight="1" x14ac:dyDescent="0.25">
      <c r="A9" s="288" t="s">
        <v>102</v>
      </c>
      <c r="B9" s="289"/>
      <c r="C9" s="293"/>
    </row>
    <row r="10" spans="1:4" ht="20.100000000000001" customHeight="1" x14ac:dyDescent="0.25">
      <c r="A10" s="290" t="s">
        <v>103</v>
      </c>
      <c r="B10" s="297"/>
      <c r="C10" s="298"/>
    </row>
    <row r="11" spans="1:4" ht="20.100000000000001" customHeight="1" x14ac:dyDescent="0.25">
      <c r="A11" s="290" t="s">
        <v>4</v>
      </c>
      <c r="B11" s="291"/>
      <c r="C11" s="294"/>
    </row>
    <row r="12" spans="1:4" ht="20.100000000000001" customHeight="1" thickBot="1" x14ac:dyDescent="0.3">
      <c r="A12" s="292" t="s">
        <v>5</v>
      </c>
      <c r="B12" s="299"/>
      <c r="C12" s="300"/>
    </row>
    <row r="13" spans="1:4" ht="20.100000000000001" customHeight="1" thickBot="1" x14ac:dyDescent="0.3">
      <c r="A13" s="285" t="s">
        <v>2</v>
      </c>
      <c r="B13" s="295">
        <f>SUM(B9:B12)</f>
        <v>0</v>
      </c>
      <c r="C13" s="296">
        <f>SUM(C9:C12)</f>
        <v>0</v>
      </c>
    </row>
  </sheetData>
  <hyperlinks>
    <hyperlink ref="B3" location="IOM_Categories" display="Click for Definitions" xr:uid="{F7751358-8CAD-4BD0-8335-9EAC29AF0261}"/>
    <hyperlink ref="A3" location="Table_35___Prevention_Performance_Measures" display="Click for Instructions" xr:uid="{0C93B140-0851-48F0-9088-F3E702B43FD9}"/>
  </hyperlinks>
  <printOptions horizontalCentered="1"/>
  <pageMargins left="0.7" right="0.7" top="0.75" bottom="0.75" header="0.3" footer="0.3"/>
  <pageSetup orientation="landscape" r:id="rId1"/>
  <headerFooter>
    <oddFooter>&amp;C&amp;P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DCEB7-9061-4507-8CDE-C6DAC464F7DC}">
  <sheetPr>
    <tabColor theme="6" tint="0.59999389629810485"/>
  </sheetPr>
  <dimension ref="A1:V71"/>
  <sheetViews>
    <sheetView showGridLines="0" workbookViewId="0"/>
  </sheetViews>
  <sheetFormatPr defaultRowHeight="15" x14ac:dyDescent="0.25"/>
  <cols>
    <col min="1" max="1" width="19.42578125" style="2" bestFit="1" customWidth="1"/>
    <col min="2" max="15" width="6.7109375" style="2" customWidth="1"/>
    <col min="16" max="16" width="12.7109375" style="2" customWidth="1"/>
    <col min="17" max="20" width="6.7109375" style="2" customWidth="1"/>
    <col min="21" max="21" width="12.7109375" style="2" customWidth="1"/>
    <col min="22" max="22" width="9.140625" style="2" customWidth="1"/>
    <col min="23" max="16384" width="9.140625" style="2"/>
  </cols>
  <sheetData>
    <row r="1" spans="1:21" x14ac:dyDescent="0.25">
      <c r="A1" s="1" t="s">
        <v>144</v>
      </c>
      <c r="Q1" s="1" t="s">
        <v>104</v>
      </c>
      <c r="T1" s="404" t="s">
        <v>187</v>
      </c>
      <c r="U1" s="404"/>
    </row>
    <row r="2" spans="1:21" x14ac:dyDescent="0.25">
      <c r="T2" s="405"/>
      <c r="U2" s="405"/>
    </row>
    <row r="3" spans="1:21" x14ac:dyDescent="0.25">
      <c r="A3" s="115" t="s">
        <v>430</v>
      </c>
      <c r="T3" s="263"/>
      <c r="U3" s="263"/>
    </row>
    <row r="4" spans="1:21" x14ac:dyDescent="0.25">
      <c r="A4" s="2" t="s">
        <v>427</v>
      </c>
      <c r="T4" s="263"/>
      <c r="U4" s="263"/>
    </row>
    <row r="5" spans="1:21" x14ac:dyDescent="0.25">
      <c r="A5" s="2" t="s">
        <v>428</v>
      </c>
      <c r="T5" s="263"/>
      <c r="U5" s="263"/>
    </row>
    <row r="6" spans="1:21" x14ac:dyDescent="0.25">
      <c r="A6" s="2" t="s">
        <v>429</v>
      </c>
      <c r="T6" s="263"/>
      <c r="U6" s="263"/>
    </row>
    <row r="7" spans="1:21" x14ac:dyDescent="0.25">
      <c r="T7" s="263"/>
      <c r="U7" s="263"/>
    </row>
    <row r="8" spans="1:21" x14ac:dyDescent="0.25">
      <c r="A8" s="1" t="s">
        <v>196</v>
      </c>
    </row>
    <row r="10" spans="1:21" x14ac:dyDescent="0.25">
      <c r="A10" s="406" t="s">
        <v>145</v>
      </c>
      <c r="B10" s="264" t="s">
        <v>146</v>
      </c>
      <c r="C10" s="401"/>
      <c r="D10" s="401"/>
      <c r="E10" s="401"/>
      <c r="F10" s="401"/>
      <c r="G10" s="401"/>
      <c r="H10" s="401"/>
      <c r="I10" s="401"/>
      <c r="J10" s="401"/>
      <c r="K10" s="401"/>
      <c r="L10" s="401"/>
      <c r="M10" s="401"/>
      <c r="N10" t="str">
        <f>IF(C10="","BLANK","")</f>
        <v>BLANK</v>
      </c>
    </row>
    <row r="11" spans="1:21" x14ac:dyDescent="0.25">
      <c r="A11" s="406"/>
      <c r="B11" s="264" t="s">
        <v>147</v>
      </c>
      <c r="C11" s="401"/>
      <c r="D11" s="401"/>
      <c r="E11" s="401"/>
      <c r="F11" s="401"/>
      <c r="G11" s="401"/>
      <c r="H11" s="401"/>
      <c r="I11" s="401"/>
      <c r="J11" s="401"/>
      <c r="K11" s="401"/>
      <c r="L11" s="401"/>
      <c r="M11" s="401"/>
      <c r="N11" t="str">
        <f t="shared" ref="N11:N12" si="0">IF(C11="","BLANK","")</f>
        <v>BLANK</v>
      </c>
    </row>
    <row r="12" spans="1:21" x14ac:dyDescent="0.25">
      <c r="A12" s="406"/>
      <c r="B12" s="264" t="s">
        <v>148</v>
      </c>
      <c r="C12" s="401"/>
      <c r="D12" s="401"/>
      <c r="E12" s="401"/>
      <c r="F12" s="401"/>
      <c r="G12" s="401"/>
      <c r="H12" s="401"/>
      <c r="I12" s="401"/>
      <c r="J12" s="401"/>
      <c r="K12" s="401"/>
      <c r="L12" s="401"/>
      <c r="M12" s="401"/>
      <c r="N12" t="str">
        <f t="shared" si="0"/>
        <v>BLANK</v>
      </c>
    </row>
    <row r="13" spans="1:21" ht="15.75" thickBot="1" x14ac:dyDescent="0.3">
      <c r="A13" s="265"/>
      <c r="B13" s="266"/>
      <c r="C13" s="267"/>
      <c r="D13" s="267"/>
      <c r="E13" s="267"/>
      <c r="F13" s="267"/>
      <c r="G13" s="267"/>
      <c r="H13" s="267"/>
      <c r="I13" s="267"/>
      <c r="J13" s="267"/>
      <c r="K13" s="267"/>
      <c r="L13" s="267"/>
      <c r="M13" s="267"/>
      <c r="N13" s="266"/>
      <c r="O13" s="266"/>
      <c r="P13" s="266"/>
      <c r="Q13" s="266"/>
      <c r="R13" s="266"/>
      <c r="S13" s="266"/>
      <c r="T13" s="266"/>
      <c r="U13" s="266"/>
    </row>
    <row r="14" spans="1:21" ht="16.5" thickTop="1" thickBot="1" x14ac:dyDescent="0.3">
      <c r="A14" s="268"/>
      <c r="C14" s="214"/>
      <c r="D14" s="214"/>
      <c r="E14" s="214"/>
      <c r="F14" s="214"/>
      <c r="G14" s="214"/>
      <c r="H14" s="214"/>
      <c r="I14" s="214"/>
      <c r="J14" s="214"/>
      <c r="K14" s="214"/>
      <c r="L14" s="214"/>
      <c r="M14" s="214"/>
    </row>
    <row r="15" spans="1:21" x14ac:dyDescent="0.25">
      <c r="A15" s="407" t="s">
        <v>204</v>
      </c>
      <c r="B15" s="408"/>
      <c r="C15" s="408"/>
      <c r="D15" s="269"/>
      <c r="E15" s="269"/>
      <c r="F15" s="269"/>
      <c r="G15" s="269"/>
      <c r="H15" s="269"/>
      <c r="I15" s="269"/>
      <c r="J15" s="269"/>
      <c r="K15" s="269"/>
      <c r="L15" s="269"/>
      <c r="M15" s="269"/>
      <c r="N15" s="269"/>
      <c r="O15" s="269"/>
      <c r="P15" s="269"/>
      <c r="Q15" s="269"/>
      <c r="R15" s="269"/>
      <c r="S15" s="399"/>
      <c r="T15" s="399"/>
      <c r="U15" s="400"/>
    </row>
    <row r="16" spans="1:21" x14ac:dyDescent="0.25">
      <c r="A16" s="270" t="s">
        <v>149</v>
      </c>
      <c r="B16" s="401"/>
      <c r="C16" s="401"/>
      <c r="D16" s="401"/>
      <c r="E16" s="401"/>
      <c r="F16" s="401"/>
      <c r="G16" s="401"/>
      <c r="H16" s="401"/>
      <c r="I16" s="401"/>
      <c r="J16" s="401"/>
      <c r="K16" s="401"/>
      <c r="L16" s="401"/>
      <c r="M16" s="401"/>
      <c r="N16" t="str">
        <f>IF(B16="","BLANK","")</f>
        <v>BLANK</v>
      </c>
      <c r="U16" s="271"/>
    </row>
    <row r="17" spans="1:22" x14ac:dyDescent="0.25">
      <c r="A17" s="270" t="s">
        <v>205</v>
      </c>
      <c r="B17" s="409"/>
      <c r="C17" s="410"/>
      <c r="D17" s="410"/>
      <c r="E17" s="410"/>
      <c r="F17" s="410"/>
      <c r="G17" s="410"/>
      <c r="H17" s="410"/>
      <c r="I17" s="410"/>
      <c r="J17" s="410"/>
      <c r="K17" s="410"/>
      <c r="L17" s="410"/>
      <c r="M17" s="411"/>
      <c r="N17" t="str">
        <f t="shared" ref="N17:N18" si="1">IF(B17="","BLANK","")</f>
        <v>BLANK</v>
      </c>
      <c r="U17" s="271"/>
    </row>
    <row r="18" spans="1:22" x14ac:dyDescent="0.25">
      <c r="A18" s="270" t="s">
        <v>150</v>
      </c>
      <c r="B18" s="402"/>
      <c r="C18" s="402"/>
      <c r="D18" s="402"/>
      <c r="E18" s="402"/>
      <c r="F18" s="402"/>
      <c r="G18" s="402"/>
      <c r="H18" s="402"/>
      <c r="I18" s="402"/>
      <c r="J18" s="402"/>
      <c r="K18" s="402"/>
      <c r="L18" s="402"/>
      <c r="M18" s="402"/>
      <c r="N18" t="str">
        <f t="shared" si="1"/>
        <v>BLANK</v>
      </c>
      <c r="U18" s="271"/>
    </row>
    <row r="19" spans="1:22" x14ac:dyDescent="0.25">
      <c r="A19" s="403" t="s">
        <v>151</v>
      </c>
      <c r="B19" s="112" t="s">
        <v>146</v>
      </c>
      <c r="C19" s="401"/>
      <c r="D19" s="401"/>
      <c r="E19" s="401"/>
      <c r="F19" s="401"/>
      <c r="G19" s="401"/>
      <c r="H19" s="401"/>
      <c r="I19" s="401"/>
      <c r="J19" s="401"/>
      <c r="K19" s="401"/>
      <c r="L19" s="401"/>
      <c r="M19" s="401"/>
      <c r="N19" t="str">
        <f>IF(C19="","BLANK","")</f>
        <v>BLANK</v>
      </c>
      <c r="U19" s="271"/>
    </row>
    <row r="20" spans="1:22" x14ac:dyDescent="0.25">
      <c r="A20" s="403"/>
      <c r="B20" s="112" t="s">
        <v>147</v>
      </c>
      <c r="C20" s="401"/>
      <c r="D20" s="401"/>
      <c r="E20" s="401"/>
      <c r="F20" s="401"/>
      <c r="G20" s="401"/>
      <c r="H20" s="401"/>
      <c r="I20" s="401"/>
      <c r="J20" s="401"/>
      <c r="K20" s="401"/>
      <c r="L20" s="401"/>
      <c r="M20" s="401"/>
      <c r="N20" t="str">
        <f t="shared" ref="N20:N21" si="2">IF(C20="","BLANK","")</f>
        <v>BLANK</v>
      </c>
      <c r="U20" s="271"/>
    </row>
    <row r="21" spans="1:22" x14ac:dyDescent="0.25">
      <c r="A21" s="403"/>
      <c r="B21" s="112" t="s">
        <v>148</v>
      </c>
      <c r="C21" s="401"/>
      <c r="D21" s="401"/>
      <c r="E21" s="401"/>
      <c r="F21" s="401"/>
      <c r="G21" s="401"/>
      <c r="H21" s="401"/>
      <c r="I21" s="401"/>
      <c r="J21" s="401"/>
      <c r="K21" s="401"/>
      <c r="L21" s="401"/>
      <c r="M21" s="401"/>
      <c r="N21" t="str">
        <f t="shared" si="2"/>
        <v>BLANK</v>
      </c>
      <c r="U21" s="271"/>
    </row>
    <row r="22" spans="1:22" ht="18.75" x14ac:dyDescent="0.3">
      <c r="A22" s="412" t="s">
        <v>228</v>
      </c>
      <c r="B22" s="413"/>
      <c r="C22" s="413"/>
      <c r="D22" s="413"/>
      <c r="E22" s="413"/>
      <c r="F22" s="413"/>
      <c r="G22" s="413"/>
      <c r="H22" s="413"/>
      <c r="I22" s="413"/>
      <c r="J22" s="413"/>
      <c r="K22" s="413"/>
      <c r="L22" s="413"/>
      <c r="M22" s="413"/>
      <c r="N22" s="413"/>
      <c r="O22" s="413"/>
      <c r="P22" s="413"/>
      <c r="Q22" s="413"/>
      <c r="R22" s="413"/>
      <c r="S22" s="413"/>
      <c r="T22" s="413"/>
      <c r="U22" s="414"/>
    </row>
    <row r="23" spans="1:22" ht="69.95" customHeight="1" x14ac:dyDescent="0.25">
      <c r="A23" s="9"/>
      <c r="B23" s="415" t="s">
        <v>86</v>
      </c>
      <c r="C23" s="415"/>
      <c r="D23" s="415" t="s">
        <v>87</v>
      </c>
      <c r="E23" s="415"/>
      <c r="F23" s="415" t="s">
        <v>152</v>
      </c>
      <c r="G23" s="415"/>
      <c r="H23" s="415" t="s">
        <v>89</v>
      </c>
      <c r="I23" s="415"/>
      <c r="J23" s="415" t="s">
        <v>153</v>
      </c>
      <c r="K23" s="415"/>
      <c r="L23" s="415" t="s">
        <v>154</v>
      </c>
      <c r="M23" s="415"/>
      <c r="N23" s="415" t="s">
        <v>155</v>
      </c>
      <c r="O23" s="415"/>
      <c r="P23" s="415" t="s">
        <v>156</v>
      </c>
      <c r="Q23" s="416" t="s">
        <v>94</v>
      </c>
      <c r="R23" s="416"/>
      <c r="S23" s="416" t="s">
        <v>93</v>
      </c>
      <c r="T23" s="416"/>
      <c r="U23" s="422" t="s">
        <v>157</v>
      </c>
    </row>
    <row r="24" spans="1:22" x14ac:dyDescent="0.25">
      <c r="A24" s="272" t="s">
        <v>158</v>
      </c>
      <c r="B24" s="219" t="s">
        <v>58</v>
      </c>
      <c r="C24" s="219" t="s">
        <v>59</v>
      </c>
      <c r="D24" s="219" t="s">
        <v>58</v>
      </c>
      <c r="E24" s="219" t="s">
        <v>59</v>
      </c>
      <c r="F24" s="219" t="s">
        <v>58</v>
      </c>
      <c r="G24" s="219" t="s">
        <v>59</v>
      </c>
      <c r="H24" s="219" t="s">
        <v>58</v>
      </c>
      <c r="I24" s="219" t="s">
        <v>59</v>
      </c>
      <c r="J24" s="219" t="s">
        <v>58</v>
      </c>
      <c r="K24" s="219" t="s">
        <v>59</v>
      </c>
      <c r="L24" s="219" t="s">
        <v>58</v>
      </c>
      <c r="M24" s="219" t="s">
        <v>59</v>
      </c>
      <c r="N24" s="219" t="s">
        <v>58</v>
      </c>
      <c r="O24" s="219" t="s">
        <v>59</v>
      </c>
      <c r="P24" s="415"/>
      <c r="Q24" s="219" t="s">
        <v>58</v>
      </c>
      <c r="R24" s="219" t="s">
        <v>59</v>
      </c>
      <c r="S24" s="219" t="s">
        <v>58</v>
      </c>
      <c r="T24" s="219" t="s">
        <v>59</v>
      </c>
      <c r="U24" s="422"/>
    </row>
    <row r="25" spans="1:22" x14ac:dyDescent="0.25">
      <c r="A25" s="9" t="s">
        <v>140</v>
      </c>
      <c r="B25" s="61"/>
      <c r="C25" s="61"/>
      <c r="D25" s="61"/>
      <c r="E25" s="61"/>
      <c r="F25" s="61"/>
      <c r="G25" s="61"/>
      <c r="H25" s="61"/>
      <c r="I25" s="61"/>
      <c r="J25" s="61"/>
      <c r="K25" s="61"/>
      <c r="L25" s="61"/>
      <c r="M25" s="61"/>
      <c r="N25" s="61"/>
      <c r="O25" s="61"/>
      <c r="P25" s="113">
        <f>SUM(B25:O25)</f>
        <v>0</v>
      </c>
      <c r="Q25" s="61"/>
      <c r="R25" s="61"/>
      <c r="S25" s="61"/>
      <c r="T25" s="61"/>
      <c r="U25" s="24">
        <f>SUM(Q25:T25)</f>
        <v>0</v>
      </c>
    </row>
    <row r="26" spans="1:22" x14ac:dyDescent="0.25">
      <c r="A26" s="9" t="s">
        <v>159</v>
      </c>
      <c r="B26" s="61"/>
      <c r="C26" s="61"/>
      <c r="D26" s="61"/>
      <c r="E26" s="61"/>
      <c r="F26" s="61"/>
      <c r="G26" s="61"/>
      <c r="H26" s="61"/>
      <c r="I26" s="61"/>
      <c r="J26" s="61"/>
      <c r="K26" s="61"/>
      <c r="L26" s="61"/>
      <c r="M26" s="61"/>
      <c r="N26" s="61"/>
      <c r="O26" s="61"/>
      <c r="P26" s="113">
        <f>SUM(B26:O26)</f>
        <v>0</v>
      </c>
      <c r="Q26" s="61"/>
      <c r="R26" s="61"/>
      <c r="S26" s="61"/>
      <c r="T26" s="61"/>
      <c r="U26" s="24">
        <f>SUM(Q26:T26)</f>
        <v>0</v>
      </c>
    </row>
    <row r="27" spans="1:22" x14ac:dyDescent="0.25">
      <c r="A27" s="9" t="s">
        <v>160</v>
      </c>
      <c r="B27" s="417">
        <f>SUM(B25+C25+B26+C26)</f>
        <v>0</v>
      </c>
      <c r="C27" s="417"/>
      <c r="D27" s="417">
        <f>SUM(D25+E25+D26+E26)</f>
        <v>0</v>
      </c>
      <c r="E27" s="417"/>
      <c r="F27" s="417">
        <f t="shared" ref="F27" si="3">SUM(F25+G25+F26+G26)</f>
        <v>0</v>
      </c>
      <c r="G27" s="417"/>
      <c r="H27" s="417">
        <f t="shared" ref="H27" si="4">SUM(H25+I25+H26+I26)</f>
        <v>0</v>
      </c>
      <c r="I27" s="417"/>
      <c r="J27" s="417">
        <f t="shared" ref="J27" si="5">SUM(J25+K25+J26+K26)</f>
        <v>0</v>
      </c>
      <c r="K27" s="417"/>
      <c r="L27" s="417">
        <f t="shared" ref="L27" si="6">SUM(L25+M25+L26+M26)</f>
        <v>0</v>
      </c>
      <c r="M27" s="417"/>
      <c r="N27" s="417">
        <f t="shared" ref="N27" si="7">SUM(N25+O25+N26+O26)</f>
        <v>0</v>
      </c>
      <c r="O27" s="417"/>
      <c r="P27" s="113">
        <f>SUM(B27:O27)</f>
        <v>0</v>
      </c>
      <c r="Q27" s="417">
        <f t="shared" ref="Q27" si="8">SUM(Q25+R25+Q26+R26)</f>
        <v>0</v>
      </c>
      <c r="R27" s="417"/>
      <c r="S27" s="417">
        <f>SUM(S25+T25+S26+T26)</f>
        <v>0</v>
      </c>
      <c r="T27" s="417"/>
      <c r="U27" s="24">
        <f>SUM(Q27:T27)</f>
        <v>0</v>
      </c>
    </row>
    <row r="28" spans="1:22" x14ac:dyDescent="0.25">
      <c r="A28" s="273"/>
      <c r="B28" s="274"/>
      <c r="C28" s="274"/>
      <c r="D28" s="274"/>
      <c r="E28" s="274"/>
      <c r="F28" s="274"/>
      <c r="G28" s="274"/>
      <c r="H28" s="274"/>
      <c r="I28" s="274"/>
      <c r="J28" s="274"/>
      <c r="K28" s="274"/>
      <c r="L28" s="274"/>
      <c r="M28" s="274"/>
      <c r="N28" s="274"/>
      <c r="O28" s="274"/>
      <c r="P28" s="274"/>
      <c r="Q28" s="274"/>
      <c r="R28" s="274"/>
      <c r="S28" s="274"/>
      <c r="T28" s="274"/>
      <c r="U28" s="275"/>
    </row>
    <row r="29" spans="1:22" ht="45" customHeight="1" x14ac:dyDescent="0.25">
      <c r="A29" s="418" t="s">
        <v>425</v>
      </c>
      <c r="B29" s="419"/>
      <c r="C29" s="419"/>
      <c r="D29" s="419"/>
      <c r="E29" s="419"/>
      <c r="F29" s="419"/>
      <c r="G29" s="419"/>
      <c r="H29" s="419"/>
      <c r="I29" s="419"/>
      <c r="J29" s="419"/>
      <c r="K29" s="419"/>
      <c r="L29" s="419"/>
      <c r="M29" s="419"/>
      <c r="N29" s="420"/>
      <c r="O29" s="420"/>
      <c r="P29" s="420"/>
      <c r="Q29" s="420"/>
      <c r="R29" s="420"/>
      <c r="S29" s="420"/>
      <c r="T29" s="420"/>
      <c r="U29" s="421"/>
      <c r="V29" s="31"/>
    </row>
    <row r="30" spans="1:22" ht="45" customHeight="1" x14ac:dyDescent="0.25">
      <c r="A30" s="418" t="s">
        <v>392</v>
      </c>
      <c r="B30" s="419"/>
      <c r="C30" s="419"/>
      <c r="D30" s="419"/>
      <c r="E30" s="419"/>
      <c r="F30" s="419"/>
      <c r="G30" s="419"/>
      <c r="H30" s="419"/>
      <c r="I30" s="419"/>
      <c r="J30" s="419"/>
      <c r="K30" s="419"/>
      <c r="L30" s="419"/>
      <c r="M30" s="419"/>
      <c r="N30" s="420"/>
      <c r="O30" s="420"/>
      <c r="P30" s="420"/>
      <c r="Q30" s="420"/>
      <c r="R30" s="420"/>
      <c r="S30" s="420"/>
      <c r="T30" s="420"/>
      <c r="U30" s="421"/>
    </row>
    <row r="31" spans="1:22" ht="30" customHeight="1" thickBot="1" x14ac:dyDescent="0.3">
      <c r="A31" s="423" t="s">
        <v>229</v>
      </c>
      <c r="B31" s="424"/>
      <c r="C31" s="424"/>
      <c r="D31" s="424"/>
      <c r="E31" s="424"/>
      <c r="F31" s="424"/>
      <c r="G31" s="424"/>
      <c r="H31" s="424"/>
      <c r="I31" s="424"/>
      <c r="J31" s="424"/>
      <c r="K31" s="424"/>
      <c r="L31" s="424"/>
      <c r="M31" s="424"/>
      <c r="N31" s="425" t="str" cm="1">
        <f t="array" ref="N31">_xlfn.IFS(N29=0,"",N30=0,"",TRUE,(N30/N29)*100)</f>
        <v/>
      </c>
      <c r="O31" s="425"/>
      <c r="P31" s="425"/>
      <c r="Q31" s="425"/>
      <c r="R31" s="425"/>
      <c r="S31" s="425"/>
      <c r="T31" s="425"/>
      <c r="U31" s="426"/>
      <c r="V31" s="2" t="str">
        <f>IF(N29&lt;N30,"INVALID","")</f>
        <v/>
      </c>
    </row>
    <row r="32" spans="1:22" ht="15.75" thickBot="1" x14ac:dyDescent="0.3">
      <c r="A32" s="266"/>
      <c r="B32" s="266"/>
      <c r="C32" s="266"/>
      <c r="D32" s="266"/>
      <c r="E32" s="266"/>
      <c r="F32" s="266"/>
      <c r="G32" s="266"/>
      <c r="H32" s="266"/>
      <c r="I32" s="266"/>
      <c r="J32" s="266"/>
      <c r="K32" s="266"/>
      <c r="L32" s="266"/>
      <c r="M32" s="266"/>
      <c r="N32" s="266"/>
      <c r="O32" s="266"/>
      <c r="P32" s="266"/>
      <c r="Q32" s="266"/>
      <c r="R32" s="266"/>
      <c r="S32" s="266"/>
      <c r="T32" s="266"/>
      <c r="U32" s="266"/>
    </row>
    <row r="33" spans="1:22" ht="16.5" thickTop="1" thickBot="1" x14ac:dyDescent="0.3">
      <c r="A33" s="268"/>
      <c r="C33" s="214"/>
      <c r="D33" s="214"/>
      <c r="E33" s="214"/>
      <c r="F33" s="214"/>
      <c r="G33" s="214"/>
      <c r="H33" s="214"/>
      <c r="I33" s="214"/>
      <c r="J33" s="214"/>
      <c r="K33" s="214"/>
      <c r="L33" s="214"/>
      <c r="M33" s="214"/>
    </row>
    <row r="34" spans="1:22" x14ac:dyDescent="0.25">
      <c r="A34" s="407" t="s">
        <v>164</v>
      </c>
      <c r="B34" s="408"/>
      <c r="C34" s="408"/>
      <c r="D34" s="269"/>
      <c r="E34" s="269"/>
      <c r="F34" s="269"/>
      <c r="G34" s="269"/>
      <c r="H34" s="269"/>
      <c r="I34" s="269"/>
      <c r="J34" s="269"/>
      <c r="K34" s="269"/>
      <c r="L34" s="269"/>
      <c r="M34" s="269"/>
      <c r="N34" s="269"/>
      <c r="O34" s="269"/>
      <c r="P34" s="269"/>
      <c r="Q34" s="269"/>
      <c r="R34" s="269"/>
      <c r="S34" s="399"/>
      <c r="T34" s="399"/>
      <c r="U34" s="400"/>
    </row>
    <row r="35" spans="1:22" x14ac:dyDescent="0.25">
      <c r="A35" s="270" t="s">
        <v>149</v>
      </c>
      <c r="B35" s="401"/>
      <c r="C35" s="401"/>
      <c r="D35" s="401"/>
      <c r="E35" s="401"/>
      <c r="F35" s="401"/>
      <c r="G35" s="401"/>
      <c r="H35" s="401"/>
      <c r="I35" s="401"/>
      <c r="J35" s="401"/>
      <c r="K35" s="401"/>
      <c r="L35" s="401"/>
      <c r="M35" s="401"/>
      <c r="N35" t="str">
        <f>IF(B35="","BLANK","")</f>
        <v>BLANK</v>
      </c>
      <c r="U35" s="271"/>
    </row>
    <row r="36" spans="1:22" x14ac:dyDescent="0.25">
      <c r="A36" s="270" t="s">
        <v>205</v>
      </c>
      <c r="B36" s="409"/>
      <c r="C36" s="410"/>
      <c r="D36" s="410"/>
      <c r="E36" s="410"/>
      <c r="F36" s="410"/>
      <c r="G36" s="410"/>
      <c r="H36" s="410"/>
      <c r="I36" s="410"/>
      <c r="J36" s="410"/>
      <c r="K36" s="410"/>
      <c r="L36" s="410"/>
      <c r="M36" s="411"/>
      <c r="N36" t="str">
        <f t="shared" ref="N36:N37" si="9">IF(B36="","BLANK","")</f>
        <v>BLANK</v>
      </c>
      <c r="U36" s="271"/>
    </row>
    <row r="37" spans="1:22" x14ac:dyDescent="0.25">
      <c r="A37" s="270" t="s">
        <v>150</v>
      </c>
      <c r="B37" s="402"/>
      <c r="C37" s="402"/>
      <c r="D37" s="402"/>
      <c r="E37" s="402"/>
      <c r="F37" s="402"/>
      <c r="G37" s="402"/>
      <c r="H37" s="402"/>
      <c r="I37" s="402"/>
      <c r="J37" s="402"/>
      <c r="K37" s="402"/>
      <c r="L37" s="402"/>
      <c r="M37" s="402"/>
      <c r="N37" t="str">
        <f t="shared" si="9"/>
        <v>BLANK</v>
      </c>
      <c r="U37" s="271"/>
    </row>
    <row r="38" spans="1:22" x14ac:dyDescent="0.25">
      <c r="A38" s="403" t="s">
        <v>151</v>
      </c>
      <c r="B38" s="112" t="s">
        <v>146</v>
      </c>
      <c r="C38" s="401"/>
      <c r="D38" s="401"/>
      <c r="E38" s="401"/>
      <c r="F38" s="401"/>
      <c r="G38" s="401"/>
      <c r="H38" s="401"/>
      <c r="I38" s="401"/>
      <c r="J38" s="401"/>
      <c r="K38" s="401"/>
      <c r="L38" s="401"/>
      <c r="M38" s="401"/>
      <c r="N38" t="str">
        <f>IF(C38="","BLANK","")</f>
        <v>BLANK</v>
      </c>
      <c r="U38" s="271"/>
    </row>
    <row r="39" spans="1:22" x14ac:dyDescent="0.25">
      <c r="A39" s="403"/>
      <c r="B39" s="112" t="s">
        <v>147</v>
      </c>
      <c r="C39" s="401"/>
      <c r="D39" s="401"/>
      <c r="E39" s="401"/>
      <c r="F39" s="401"/>
      <c r="G39" s="401"/>
      <c r="H39" s="401"/>
      <c r="I39" s="401"/>
      <c r="J39" s="401"/>
      <c r="K39" s="401"/>
      <c r="L39" s="401"/>
      <c r="M39" s="401"/>
      <c r="N39" t="str">
        <f t="shared" ref="N39:N40" si="10">IF(C39="","BLANK","")</f>
        <v>BLANK</v>
      </c>
      <c r="U39" s="271"/>
    </row>
    <row r="40" spans="1:22" x14ac:dyDescent="0.25">
      <c r="A40" s="403"/>
      <c r="B40" s="112" t="s">
        <v>148</v>
      </c>
      <c r="C40" s="401"/>
      <c r="D40" s="401"/>
      <c r="E40" s="401"/>
      <c r="F40" s="401"/>
      <c r="G40" s="401"/>
      <c r="H40" s="401"/>
      <c r="I40" s="401"/>
      <c r="J40" s="401"/>
      <c r="K40" s="401"/>
      <c r="L40" s="401"/>
      <c r="M40" s="401"/>
      <c r="N40" t="str">
        <f t="shared" si="10"/>
        <v>BLANK</v>
      </c>
      <c r="U40" s="271"/>
    </row>
    <row r="41" spans="1:22" ht="18.75" x14ac:dyDescent="0.3">
      <c r="A41" s="412" t="s">
        <v>228</v>
      </c>
      <c r="B41" s="413"/>
      <c r="C41" s="413"/>
      <c r="D41" s="413"/>
      <c r="E41" s="413"/>
      <c r="F41" s="413"/>
      <c r="G41" s="413"/>
      <c r="H41" s="413"/>
      <c r="I41" s="413"/>
      <c r="J41" s="413"/>
      <c r="K41" s="413"/>
      <c r="L41" s="413"/>
      <c r="M41" s="413"/>
      <c r="N41" s="413"/>
      <c r="O41" s="413"/>
      <c r="P41" s="413"/>
      <c r="Q41" s="413"/>
      <c r="R41" s="413"/>
      <c r="S41" s="413"/>
      <c r="T41" s="413"/>
      <c r="U41" s="414"/>
    </row>
    <row r="42" spans="1:22" ht="69.95" customHeight="1" x14ac:dyDescent="0.25">
      <c r="A42" s="9"/>
      <c r="B42" s="415" t="s">
        <v>86</v>
      </c>
      <c r="C42" s="415"/>
      <c r="D42" s="415" t="s">
        <v>87</v>
      </c>
      <c r="E42" s="415"/>
      <c r="F42" s="415" t="s">
        <v>152</v>
      </c>
      <c r="G42" s="415"/>
      <c r="H42" s="415" t="s">
        <v>89</v>
      </c>
      <c r="I42" s="415"/>
      <c r="J42" s="415" t="s">
        <v>153</v>
      </c>
      <c r="K42" s="415"/>
      <c r="L42" s="415" t="s">
        <v>154</v>
      </c>
      <c r="M42" s="415"/>
      <c r="N42" s="415" t="s">
        <v>155</v>
      </c>
      <c r="O42" s="415"/>
      <c r="P42" s="415" t="s">
        <v>156</v>
      </c>
      <c r="Q42" s="416" t="s">
        <v>94</v>
      </c>
      <c r="R42" s="416"/>
      <c r="S42" s="416" t="s">
        <v>93</v>
      </c>
      <c r="T42" s="416"/>
      <c r="U42" s="422" t="s">
        <v>157</v>
      </c>
    </row>
    <row r="43" spans="1:22" x14ac:dyDescent="0.25">
      <c r="A43" s="272" t="s">
        <v>158</v>
      </c>
      <c r="B43" s="219" t="s">
        <v>58</v>
      </c>
      <c r="C43" s="219" t="s">
        <v>59</v>
      </c>
      <c r="D43" s="219" t="s">
        <v>58</v>
      </c>
      <c r="E43" s="219" t="s">
        <v>59</v>
      </c>
      <c r="F43" s="219" t="s">
        <v>58</v>
      </c>
      <c r="G43" s="219" t="s">
        <v>59</v>
      </c>
      <c r="H43" s="219" t="s">
        <v>58</v>
      </c>
      <c r="I43" s="219" t="s">
        <v>59</v>
      </c>
      <c r="J43" s="219" t="s">
        <v>58</v>
      </c>
      <c r="K43" s="219" t="s">
        <v>59</v>
      </c>
      <c r="L43" s="219" t="s">
        <v>58</v>
      </c>
      <c r="M43" s="219" t="s">
        <v>59</v>
      </c>
      <c r="N43" s="219" t="s">
        <v>58</v>
      </c>
      <c r="O43" s="219" t="s">
        <v>59</v>
      </c>
      <c r="P43" s="415"/>
      <c r="Q43" s="219" t="s">
        <v>58</v>
      </c>
      <c r="R43" s="219" t="s">
        <v>59</v>
      </c>
      <c r="S43" s="219" t="s">
        <v>58</v>
      </c>
      <c r="T43" s="219" t="s">
        <v>59</v>
      </c>
      <c r="U43" s="422"/>
    </row>
    <row r="44" spans="1:22" x14ac:dyDescent="0.25">
      <c r="A44" s="9" t="s">
        <v>140</v>
      </c>
      <c r="B44" s="61"/>
      <c r="C44" s="61"/>
      <c r="D44" s="61"/>
      <c r="E44" s="61"/>
      <c r="F44" s="61"/>
      <c r="G44" s="61"/>
      <c r="H44" s="61"/>
      <c r="I44" s="61"/>
      <c r="J44" s="61"/>
      <c r="K44" s="61"/>
      <c r="L44" s="61"/>
      <c r="M44" s="61"/>
      <c r="N44" s="61"/>
      <c r="O44" s="61"/>
      <c r="P44" s="113">
        <f>SUM(B44:O44)</f>
        <v>0</v>
      </c>
      <c r="Q44" s="61"/>
      <c r="R44" s="61"/>
      <c r="S44" s="61"/>
      <c r="T44" s="61"/>
      <c r="U44" s="24">
        <f>SUM(Q44:T44)</f>
        <v>0</v>
      </c>
    </row>
    <row r="45" spans="1:22" x14ac:dyDescent="0.25">
      <c r="A45" s="9" t="s">
        <v>159</v>
      </c>
      <c r="B45" s="61"/>
      <c r="C45" s="61"/>
      <c r="D45" s="61"/>
      <c r="E45" s="61"/>
      <c r="F45" s="61"/>
      <c r="G45" s="61"/>
      <c r="H45" s="61"/>
      <c r="I45" s="61"/>
      <c r="J45" s="61"/>
      <c r="K45" s="61"/>
      <c r="L45" s="61"/>
      <c r="M45" s="61"/>
      <c r="N45" s="61"/>
      <c r="O45" s="61"/>
      <c r="P45" s="113">
        <f>SUM(B45:O45)</f>
        <v>0</v>
      </c>
      <c r="Q45" s="61"/>
      <c r="R45" s="61"/>
      <c r="S45" s="61"/>
      <c r="T45" s="61"/>
      <c r="U45" s="24">
        <f>SUM(Q45:T45)</f>
        <v>0</v>
      </c>
    </row>
    <row r="46" spans="1:22" x14ac:dyDescent="0.25">
      <c r="A46" s="9" t="s">
        <v>160</v>
      </c>
      <c r="B46" s="417">
        <f>SUM(B44+C44+B45+C45)</f>
        <v>0</v>
      </c>
      <c r="C46" s="417"/>
      <c r="D46" s="417">
        <f>SUM(D44+E44+D45+E45)</f>
        <v>0</v>
      </c>
      <c r="E46" s="417"/>
      <c r="F46" s="417">
        <f t="shared" ref="F46" si="11">SUM(F44+G44+F45+G45)</f>
        <v>0</v>
      </c>
      <c r="G46" s="417"/>
      <c r="H46" s="417">
        <f t="shared" ref="H46" si="12">SUM(H44+I44+H45+I45)</f>
        <v>0</v>
      </c>
      <c r="I46" s="417"/>
      <c r="J46" s="417">
        <f t="shared" ref="J46" si="13">SUM(J44+K44+J45+K45)</f>
        <v>0</v>
      </c>
      <c r="K46" s="417"/>
      <c r="L46" s="417">
        <f t="shared" ref="L46" si="14">SUM(L44+M44+L45+M45)</f>
        <v>0</v>
      </c>
      <c r="M46" s="417"/>
      <c r="N46" s="417">
        <f t="shared" ref="N46" si="15">SUM(N44+O44+N45+O45)</f>
        <v>0</v>
      </c>
      <c r="O46" s="417"/>
      <c r="P46" s="113">
        <f>SUM(B46:O46)</f>
        <v>0</v>
      </c>
      <c r="Q46" s="417">
        <f t="shared" ref="Q46" si="16">SUM(Q44+R44+Q45+R45)</f>
        <v>0</v>
      </c>
      <c r="R46" s="417"/>
      <c r="S46" s="417">
        <f>SUM(S44+T44+S45+T45)</f>
        <v>0</v>
      </c>
      <c r="T46" s="417"/>
      <c r="U46" s="24">
        <f>SUM(Q46:T46)</f>
        <v>0</v>
      </c>
    </row>
    <row r="47" spans="1:22" x14ac:dyDescent="0.25">
      <c r="A47" s="273"/>
      <c r="B47" s="274"/>
      <c r="C47" s="274"/>
      <c r="D47" s="274"/>
      <c r="E47" s="274"/>
      <c r="F47" s="274"/>
      <c r="G47" s="274"/>
      <c r="H47" s="274"/>
      <c r="I47" s="274"/>
      <c r="J47" s="274"/>
      <c r="K47" s="274"/>
      <c r="L47" s="274"/>
      <c r="M47" s="274"/>
      <c r="N47" s="274"/>
      <c r="O47" s="274"/>
      <c r="P47" s="274"/>
      <c r="Q47" s="274"/>
      <c r="R47" s="274"/>
      <c r="S47" s="274"/>
      <c r="T47" s="274"/>
      <c r="U47" s="275"/>
    </row>
    <row r="48" spans="1:22" ht="45" customHeight="1" x14ac:dyDescent="0.25">
      <c r="A48" s="418" t="s">
        <v>425</v>
      </c>
      <c r="B48" s="419"/>
      <c r="C48" s="419"/>
      <c r="D48" s="419"/>
      <c r="E48" s="419"/>
      <c r="F48" s="419"/>
      <c r="G48" s="419"/>
      <c r="H48" s="419"/>
      <c r="I48" s="419"/>
      <c r="J48" s="419"/>
      <c r="K48" s="419"/>
      <c r="L48" s="419"/>
      <c r="M48" s="419"/>
      <c r="N48" s="420"/>
      <c r="O48" s="420"/>
      <c r="P48" s="420"/>
      <c r="Q48" s="420"/>
      <c r="R48" s="420"/>
      <c r="S48" s="420"/>
      <c r="T48" s="420"/>
      <c r="U48" s="421"/>
      <c r="V48" s="31"/>
    </row>
    <row r="49" spans="1:22" ht="45" customHeight="1" x14ac:dyDescent="0.25">
      <c r="A49" s="418" t="s">
        <v>392</v>
      </c>
      <c r="B49" s="419"/>
      <c r="C49" s="419"/>
      <c r="D49" s="419"/>
      <c r="E49" s="419"/>
      <c r="F49" s="419"/>
      <c r="G49" s="419"/>
      <c r="H49" s="419"/>
      <c r="I49" s="419"/>
      <c r="J49" s="419"/>
      <c r="K49" s="419"/>
      <c r="L49" s="419"/>
      <c r="M49" s="419"/>
      <c r="N49" s="420"/>
      <c r="O49" s="420"/>
      <c r="P49" s="420"/>
      <c r="Q49" s="420"/>
      <c r="R49" s="420"/>
      <c r="S49" s="420"/>
      <c r="T49" s="420"/>
      <c r="U49" s="421"/>
    </row>
    <row r="50" spans="1:22" ht="30" customHeight="1" thickBot="1" x14ac:dyDescent="0.3">
      <c r="A50" s="423" t="s">
        <v>229</v>
      </c>
      <c r="B50" s="424"/>
      <c r="C50" s="424"/>
      <c r="D50" s="424"/>
      <c r="E50" s="424"/>
      <c r="F50" s="424"/>
      <c r="G50" s="424"/>
      <c r="H50" s="424"/>
      <c r="I50" s="424"/>
      <c r="J50" s="424"/>
      <c r="K50" s="424"/>
      <c r="L50" s="424"/>
      <c r="M50" s="424"/>
      <c r="N50" s="425" t="str" cm="1">
        <f t="array" ref="N50">_xlfn.IFS(N48=0,"",N49=0,"",TRUE,(N49/N48)*100)</f>
        <v/>
      </c>
      <c r="O50" s="425"/>
      <c r="P50" s="425"/>
      <c r="Q50" s="425"/>
      <c r="R50" s="425"/>
      <c r="S50" s="425"/>
      <c r="T50" s="425"/>
      <c r="U50" s="426"/>
      <c r="V50" s="2" t="str">
        <f>IF(N48&lt;N49,"INVALID","")</f>
        <v/>
      </c>
    </row>
    <row r="51" spans="1:22" ht="15.75" thickBot="1" x14ac:dyDescent="0.3">
      <c r="A51" s="266"/>
      <c r="B51" s="266"/>
      <c r="C51" s="266"/>
      <c r="D51" s="266"/>
      <c r="E51" s="266"/>
      <c r="F51" s="266"/>
      <c r="G51" s="266"/>
      <c r="H51" s="266"/>
      <c r="I51" s="266"/>
      <c r="J51" s="266"/>
      <c r="K51" s="266"/>
      <c r="L51" s="266"/>
      <c r="M51" s="266"/>
      <c r="N51" s="266"/>
      <c r="O51" s="266"/>
      <c r="P51" s="266"/>
      <c r="Q51" s="266"/>
      <c r="R51" s="266"/>
      <c r="S51" s="266"/>
      <c r="T51" s="266"/>
      <c r="U51" s="266"/>
    </row>
    <row r="52" spans="1:22" ht="16.5" thickTop="1" thickBot="1" x14ac:dyDescent="0.3">
      <c r="A52" s="268"/>
      <c r="C52" s="214"/>
      <c r="D52" s="214"/>
      <c r="E52" s="214"/>
      <c r="F52" s="214"/>
      <c r="G52" s="214"/>
      <c r="H52" s="214"/>
      <c r="I52" s="214"/>
      <c r="J52" s="214"/>
      <c r="K52" s="214"/>
      <c r="L52" s="214"/>
      <c r="M52" s="214"/>
    </row>
    <row r="53" spans="1:22" x14ac:dyDescent="0.25">
      <c r="A53" s="407" t="s">
        <v>163</v>
      </c>
      <c r="B53" s="408"/>
      <c r="C53" s="408"/>
      <c r="D53" s="269"/>
      <c r="E53" s="269"/>
      <c r="F53" s="269"/>
      <c r="G53" s="269"/>
      <c r="H53" s="269"/>
      <c r="I53" s="269"/>
      <c r="J53" s="269"/>
      <c r="K53" s="269"/>
      <c r="L53" s="269"/>
      <c r="M53" s="269"/>
      <c r="N53" s="269"/>
      <c r="O53" s="269"/>
      <c r="P53" s="269"/>
      <c r="Q53" s="269"/>
      <c r="R53" s="269"/>
      <c r="S53" s="399"/>
      <c r="T53" s="399"/>
      <c r="U53" s="400"/>
    </row>
    <row r="54" spans="1:22" x14ac:dyDescent="0.25">
      <c r="A54" s="270" t="s">
        <v>149</v>
      </c>
      <c r="B54" s="401"/>
      <c r="C54" s="401"/>
      <c r="D54" s="401"/>
      <c r="E54" s="401"/>
      <c r="F54" s="401"/>
      <c r="G54" s="401"/>
      <c r="H54" s="401"/>
      <c r="I54" s="401"/>
      <c r="J54" s="401"/>
      <c r="K54" s="401"/>
      <c r="L54" s="401"/>
      <c r="M54" s="401"/>
      <c r="N54" t="str">
        <f>IF(B54="","BLANK","")</f>
        <v>BLANK</v>
      </c>
      <c r="U54" s="271"/>
    </row>
    <row r="55" spans="1:22" x14ac:dyDescent="0.25">
      <c r="A55" s="270" t="s">
        <v>205</v>
      </c>
      <c r="B55" s="409"/>
      <c r="C55" s="410"/>
      <c r="D55" s="410"/>
      <c r="E55" s="410"/>
      <c r="F55" s="410"/>
      <c r="G55" s="410"/>
      <c r="H55" s="410"/>
      <c r="I55" s="410"/>
      <c r="J55" s="410"/>
      <c r="K55" s="410"/>
      <c r="L55" s="410"/>
      <c r="M55" s="411"/>
      <c r="N55" t="str">
        <f t="shared" ref="N55:N56" si="17">IF(B55="","BLANK","")</f>
        <v>BLANK</v>
      </c>
      <c r="U55" s="271"/>
    </row>
    <row r="56" spans="1:22" x14ac:dyDescent="0.25">
      <c r="A56" s="270" t="s">
        <v>150</v>
      </c>
      <c r="B56" s="402"/>
      <c r="C56" s="402"/>
      <c r="D56" s="402"/>
      <c r="E56" s="402"/>
      <c r="F56" s="402"/>
      <c r="G56" s="402"/>
      <c r="H56" s="402"/>
      <c r="I56" s="402"/>
      <c r="J56" s="402"/>
      <c r="K56" s="402"/>
      <c r="L56" s="402"/>
      <c r="M56" s="402"/>
      <c r="N56" t="str">
        <f t="shared" si="17"/>
        <v>BLANK</v>
      </c>
      <c r="U56" s="271"/>
    </row>
    <row r="57" spans="1:22" x14ac:dyDescent="0.25">
      <c r="A57" s="403" t="s">
        <v>151</v>
      </c>
      <c r="B57" s="112" t="s">
        <v>146</v>
      </c>
      <c r="C57" s="401"/>
      <c r="D57" s="401"/>
      <c r="E57" s="401"/>
      <c r="F57" s="401"/>
      <c r="G57" s="401"/>
      <c r="H57" s="401"/>
      <c r="I57" s="401"/>
      <c r="J57" s="401"/>
      <c r="K57" s="401"/>
      <c r="L57" s="401"/>
      <c r="M57" s="401"/>
      <c r="N57" t="str">
        <f>IF(C57="","BLANK","")</f>
        <v>BLANK</v>
      </c>
      <c r="U57" s="271"/>
    </row>
    <row r="58" spans="1:22" x14ac:dyDescent="0.25">
      <c r="A58" s="403"/>
      <c r="B58" s="112" t="s">
        <v>147</v>
      </c>
      <c r="C58" s="401"/>
      <c r="D58" s="401"/>
      <c r="E58" s="401"/>
      <c r="F58" s="401"/>
      <c r="G58" s="401"/>
      <c r="H58" s="401"/>
      <c r="I58" s="401"/>
      <c r="J58" s="401"/>
      <c r="K58" s="401"/>
      <c r="L58" s="401"/>
      <c r="M58" s="401"/>
      <c r="N58" t="str">
        <f t="shared" ref="N58:N59" si="18">IF(C58="","BLANK","")</f>
        <v>BLANK</v>
      </c>
      <c r="U58" s="271"/>
    </row>
    <row r="59" spans="1:22" x14ac:dyDescent="0.25">
      <c r="A59" s="403"/>
      <c r="B59" s="112" t="s">
        <v>148</v>
      </c>
      <c r="C59" s="401"/>
      <c r="D59" s="401"/>
      <c r="E59" s="401"/>
      <c r="F59" s="401"/>
      <c r="G59" s="401"/>
      <c r="H59" s="401"/>
      <c r="I59" s="401"/>
      <c r="J59" s="401"/>
      <c r="K59" s="401"/>
      <c r="L59" s="401"/>
      <c r="M59" s="401"/>
      <c r="N59" t="str">
        <f t="shared" si="18"/>
        <v>BLANK</v>
      </c>
      <c r="U59" s="271"/>
    </row>
    <row r="60" spans="1:22" ht="18.75" x14ac:dyDescent="0.3">
      <c r="A60" s="412" t="s">
        <v>228</v>
      </c>
      <c r="B60" s="413"/>
      <c r="C60" s="413"/>
      <c r="D60" s="413"/>
      <c r="E60" s="413"/>
      <c r="F60" s="413"/>
      <c r="G60" s="413"/>
      <c r="H60" s="413"/>
      <c r="I60" s="413"/>
      <c r="J60" s="413"/>
      <c r="K60" s="413"/>
      <c r="L60" s="413"/>
      <c r="M60" s="413"/>
      <c r="N60" s="413"/>
      <c r="O60" s="413"/>
      <c r="P60" s="413"/>
      <c r="Q60" s="413"/>
      <c r="R60" s="413"/>
      <c r="S60" s="413"/>
      <c r="T60" s="413"/>
      <c r="U60" s="414"/>
    </row>
    <row r="61" spans="1:22" ht="69.95" customHeight="1" x14ac:dyDescent="0.25">
      <c r="A61" s="9"/>
      <c r="B61" s="415" t="s">
        <v>86</v>
      </c>
      <c r="C61" s="415"/>
      <c r="D61" s="415" t="s">
        <v>87</v>
      </c>
      <c r="E61" s="415"/>
      <c r="F61" s="415" t="s">
        <v>152</v>
      </c>
      <c r="G61" s="415"/>
      <c r="H61" s="415" t="s">
        <v>89</v>
      </c>
      <c r="I61" s="415"/>
      <c r="J61" s="415" t="s">
        <v>153</v>
      </c>
      <c r="K61" s="415"/>
      <c r="L61" s="415" t="s">
        <v>154</v>
      </c>
      <c r="M61" s="415"/>
      <c r="N61" s="415" t="s">
        <v>155</v>
      </c>
      <c r="O61" s="415"/>
      <c r="P61" s="415" t="s">
        <v>156</v>
      </c>
      <c r="Q61" s="416" t="s">
        <v>94</v>
      </c>
      <c r="R61" s="416"/>
      <c r="S61" s="416" t="s">
        <v>93</v>
      </c>
      <c r="T61" s="416"/>
      <c r="U61" s="422" t="s">
        <v>157</v>
      </c>
    </row>
    <row r="62" spans="1:22" x14ac:dyDescent="0.25">
      <c r="A62" s="272" t="s">
        <v>158</v>
      </c>
      <c r="B62" s="219" t="s">
        <v>58</v>
      </c>
      <c r="C62" s="219" t="s">
        <v>59</v>
      </c>
      <c r="D62" s="219" t="s">
        <v>58</v>
      </c>
      <c r="E62" s="219" t="s">
        <v>59</v>
      </c>
      <c r="F62" s="219" t="s">
        <v>58</v>
      </c>
      <c r="G62" s="219" t="s">
        <v>59</v>
      </c>
      <c r="H62" s="219" t="s">
        <v>58</v>
      </c>
      <c r="I62" s="219" t="s">
        <v>59</v>
      </c>
      <c r="J62" s="219" t="s">
        <v>58</v>
      </c>
      <c r="K62" s="219" t="s">
        <v>59</v>
      </c>
      <c r="L62" s="219" t="s">
        <v>58</v>
      </c>
      <c r="M62" s="219" t="s">
        <v>59</v>
      </c>
      <c r="N62" s="219" t="s">
        <v>58</v>
      </c>
      <c r="O62" s="219" t="s">
        <v>59</v>
      </c>
      <c r="P62" s="415"/>
      <c r="Q62" s="219" t="s">
        <v>58</v>
      </c>
      <c r="R62" s="219" t="s">
        <v>59</v>
      </c>
      <c r="S62" s="219" t="s">
        <v>58</v>
      </c>
      <c r="T62" s="219" t="s">
        <v>59</v>
      </c>
      <c r="U62" s="422"/>
    </row>
    <row r="63" spans="1:22" x14ac:dyDescent="0.25">
      <c r="A63" s="9" t="s">
        <v>140</v>
      </c>
      <c r="B63" s="61"/>
      <c r="C63" s="61"/>
      <c r="D63" s="61"/>
      <c r="E63" s="61"/>
      <c r="F63" s="61"/>
      <c r="G63" s="61"/>
      <c r="H63" s="61"/>
      <c r="I63" s="61"/>
      <c r="J63" s="61"/>
      <c r="K63" s="61"/>
      <c r="L63" s="61"/>
      <c r="M63" s="61"/>
      <c r="N63" s="61"/>
      <c r="O63" s="61"/>
      <c r="P63" s="113">
        <f>SUM(B63:O63)</f>
        <v>0</v>
      </c>
      <c r="Q63" s="61"/>
      <c r="R63" s="61"/>
      <c r="S63" s="61"/>
      <c r="T63" s="61"/>
      <c r="U63" s="24">
        <f>SUM(Q63:T63)</f>
        <v>0</v>
      </c>
    </row>
    <row r="64" spans="1:22" x14ac:dyDescent="0.25">
      <c r="A64" s="9" t="s">
        <v>159</v>
      </c>
      <c r="B64" s="61"/>
      <c r="C64" s="61"/>
      <c r="D64" s="61"/>
      <c r="E64" s="61"/>
      <c r="F64" s="61"/>
      <c r="G64" s="61"/>
      <c r="H64" s="61"/>
      <c r="I64" s="61"/>
      <c r="J64" s="61"/>
      <c r="K64" s="61"/>
      <c r="L64" s="61"/>
      <c r="M64" s="61"/>
      <c r="N64" s="61"/>
      <c r="O64" s="61"/>
      <c r="P64" s="113">
        <f>SUM(B64:O64)</f>
        <v>0</v>
      </c>
      <c r="Q64" s="61"/>
      <c r="R64" s="61"/>
      <c r="S64" s="61"/>
      <c r="T64" s="61"/>
      <c r="U64" s="24">
        <f>SUM(Q64:T64)</f>
        <v>0</v>
      </c>
    </row>
    <row r="65" spans="1:22" x14ac:dyDescent="0.25">
      <c r="A65" s="9" t="s">
        <v>160</v>
      </c>
      <c r="B65" s="417">
        <f>SUM(B63+C63+B64+C64)</f>
        <v>0</v>
      </c>
      <c r="C65" s="417"/>
      <c r="D65" s="417">
        <f>SUM(D63+E63+D64+E64)</f>
        <v>0</v>
      </c>
      <c r="E65" s="417"/>
      <c r="F65" s="417">
        <f t="shared" ref="F65" si="19">SUM(F63+G63+F64+G64)</f>
        <v>0</v>
      </c>
      <c r="G65" s="417"/>
      <c r="H65" s="417">
        <f t="shared" ref="H65" si="20">SUM(H63+I63+H64+I64)</f>
        <v>0</v>
      </c>
      <c r="I65" s="417"/>
      <c r="J65" s="417">
        <f t="shared" ref="J65" si="21">SUM(J63+K63+J64+K64)</f>
        <v>0</v>
      </c>
      <c r="K65" s="417"/>
      <c r="L65" s="417">
        <f t="shared" ref="L65" si="22">SUM(L63+M63+L64+M64)</f>
        <v>0</v>
      </c>
      <c r="M65" s="417"/>
      <c r="N65" s="417">
        <f t="shared" ref="N65" si="23">SUM(N63+O63+N64+O64)</f>
        <v>0</v>
      </c>
      <c r="O65" s="417"/>
      <c r="P65" s="113">
        <f>SUM(B65:O65)</f>
        <v>0</v>
      </c>
      <c r="Q65" s="417">
        <f t="shared" ref="Q65" si="24">SUM(Q63+R63+Q64+R64)</f>
        <v>0</v>
      </c>
      <c r="R65" s="417"/>
      <c r="S65" s="417">
        <f>SUM(S63+T63+S64+T64)</f>
        <v>0</v>
      </c>
      <c r="T65" s="417"/>
      <c r="U65" s="24">
        <f>SUM(Q65:T65)</f>
        <v>0</v>
      </c>
    </row>
    <row r="66" spans="1:22" x14ac:dyDescent="0.25">
      <c r="A66" s="273"/>
      <c r="B66" s="274"/>
      <c r="C66" s="274"/>
      <c r="D66" s="274"/>
      <c r="E66" s="274"/>
      <c r="F66" s="274"/>
      <c r="G66" s="274"/>
      <c r="H66" s="274"/>
      <c r="I66" s="274"/>
      <c r="J66" s="274"/>
      <c r="K66" s="274"/>
      <c r="L66" s="274"/>
      <c r="M66" s="274"/>
      <c r="N66" s="274"/>
      <c r="O66" s="274"/>
      <c r="P66" s="274"/>
      <c r="Q66" s="274"/>
      <c r="R66" s="274"/>
      <c r="S66" s="274"/>
      <c r="T66" s="274"/>
      <c r="U66" s="275"/>
    </row>
    <row r="67" spans="1:22" ht="45" customHeight="1" x14ac:dyDescent="0.25">
      <c r="A67" s="418" t="s">
        <v>425</v>
      </c>
      <c r="B67" s="419"/>
      <c r="C67" s="419"/>
      <c r="D67" s="419"/>
      <c r="E67" s="419"/>
      <c r="F67" s="419"/>
      <c r="G67" s="419"/>
      <c r="H67" s="419"/>
      <c r="I67" s="419"/>
      <c r="J67" s="419"/>
      <c r="K67" s="419"/>
      <c r="L67" s="419"/>
      <c r="M67" s="419"/>
      <c r="N67" s="420"/>
      <c r="O67" s="420"/>
      <c r="P67" s="420"/>
      <c r="Q67" s="420"/>
      <c r="R67" s="420"/>
      <c r="S67" s="420"/>
      <c r="T67" s="420"/>
      <c r="U67" s="421"/>
      <c r="V67" s="31"/>
    </row>
    <row r="68" spans="1:22" ht="45" customHeight="1" x14ac:dyDescent="0.25">
      <c r="A68" s="418" t="s">
        <v>392</v>
      </c>
      <c r="B68" s="419"/>
      <c r="C68" s="419"/>
      <c r="D68" s="419"/>
      <c r="E68" s="419"/>
      <c r="F68" s="419"/>
      <c r="G68" s="419"/>
      <c r="H68" s="419"/>
      <c r="I68" s="419"/>
      <c r="J68" s="419"/>
      <c r="K68" s="419"/>
      <c r="L68" s="419"/>
      <c r="M68" s="419"/>
      <c r="N68" s="420"/>
      <c r="O68" s="420"/>
      <c r="P68" s="420"/>
      <c r="Q68" s="420"/>
      <c r="R68" s="420"/>
      <c r="S68" s="420"/>
      <c r="T68" s="420"/>
      <c r="U68" s="421"/>
    </row>
    <row r="69" spans="1:22" ht="30" customHeight="1" thickBot="1" x14ac:dyDescent="0.3">
      <c r="A69" s="423" t="s">
        <v>229</v>
      </c>
      <c r="B69" s="424"/>
      <c r="C69" s="424"/>
      <c r="D69" s="424"/>
      <c r="E69" s="424"/>
      <c r="F69" s="424"/>
      <c r="G69" s="424"/>
      <c r="H69" s="424"/>
      <c r="I69" s="424"/>
      <c r="J69" s="424"/>
      <c r="K69" s="424"/>
      <c r="L69" s="424"/>
      <c r="M69" s="424"/>
      <c r="N69" s="425" t="str" cm="1">
        <f t="array" ref="N69">_xlfn.IFS(N67=0,"",N68=0,"",TRUE,(N68/N67)*100)</f>
        <v/>
      </c>
      <c r="O69" s="425"/>
      <c r="P69" s="425"/>
      <c r="Q69" s="425"/>
      <c r="R69" s="425"/>
      <c r="S69" s="425"/>
      <c r="T69" s="425"/>
      <c r="U69" s="426"/>
      <c r="V69" s="2" t="str">
        <f>IF(N67&lt;N68,"INVALID","")</f>
        <v/>
      </c>
    </row>
    <row r="70" spans="1:22" x14ac:dyDescent="0.25">
      <c r="A70" s="266"/>
      <c r="B70" s="266"/>
      <c r="C70" s="266"/>
      <c r="D70" s="266"/>
      <c r="E70" s="266"/>
      <c r="F70" s="266"/>
      <c r="G70" s="266"/>
      <c r="H70" s="266"/>
      <c r="I70" s="266"/>
      <c r="J70" s="266"/>
      <c r="K70" s="266"/>
      <c r="L70" s="266"/>
      <c r="M70" s="266"/>
      <c r="N70" s="266"/>
      <c r="O70" s="266"/>
      <c r="P70" s="266"/>
      <c r="Q70" s="266"/>
      <c r="R70" s="266"/>
      <c r="S70" s="266"/>
      <c r="T70" s="266"/>
      <c r="U70" s="266"/>
    </row>
    <row r="71" spans="1:22" ht="15.75" thickTop="1" x14ac:dyDescent="0.25"/>
  </sheetData>
  <sheetProtection algorithmName="SHA-512" hashValue="bFVFg19dZP0647DmKsG7sJ40TqjRlB0/+K4WZ7lxKGiacUHRSBa2CBmcm+WM71VV4i76zcHJxzZcW+KiDAcbbQ==" saltValue="XcN00NucxPMNDXzgUdDQgg==" spinCount="100000" sheet="1" objects="1" scenarios="1"/>
  <mergeCells count="114">
    <mergeCell ref="A30:M30"/>
    <mergeCell ref="N30:U30"/>
    <mergeCell ref="B36:M36"/>
    <mergeCell ref="B55:M55"/>
    <mergeCell ref="A69:M69"/>
    <mergeCell ref="N69:U69"/>
    <mergeCell ref="S65:T65"/>
    <mergeCell ref="A67:M67"/>
    <mergeCell ref="N67:U67"/>
    <mergeCell ref="A68:M68"/>
    <mergeCell ref="N68:U68"/>
    <mergeCell ref="S61:T61"/>
    <mergeCell ref="U61:U62"/>
    <mergeCell ref="B65:C65"/>
    <mergeCell ref="D65:E65"/>
    <mergeCell ref="F65:G65"/>
    <mergeCell ref="H65:I65"/>
    <mergeCell ref="J65:K65"/>
    <mergeCell ref="L65:M65"/>
    <mergeCell ref="N65:O65"/>
    <mergeCell ref="Q65:R65"/>
    <mergeCell ref="A60:U60"/>
    <mergeCell ref="B61:C61"/>
    <mergeCell ref="D61:E61"/>
    <mergeCell ref="F61:G61"/>
    <mergeCell ref="H61:I61"/>
    <mergeCell ref="J61:K61"/>
    <mergeCell ref="L61:M61"/>
    <mergeCell ref="N61:O61"/>
    <mergeCell ref="P61:P62"/>
    <mergeCell ref="Q61:R61"/>
    <mergeCell ref="A50:M50"/>
    <mergeCell ref="N50:U50"/>
    <mergeCell ref="S53:U53"/>
    <mergeCell ref="B54:M54"/>
    <mergeCell ref="B56:M56"/>
    <mergeCell ref="A57:A59"/>
    <mergeCell ref="C57:M57"/>
    <mergeCell ref="C58:M58"/>
    <mergeCell ref="C59:M59"/>
    <mergeCell ref="A53:C53"/>
    <mergeCell ref="S46:T46"/>
    <mergeCell ref="A48:M48"/>
    <mergeCell ref="N48:U48"/>
    <mergeCell ref="A49:M49"/>
    <mergeCell ref="N49:U49"/>
    <mergeCell ref="S42:T42"/>
    <mergeCell ref="U42:U43"/>
    <mergeCell ref="B46:C46"/>
    <mergeCell ref="D46:E46"/>
    <mergeCell ref="F46:G46"/>
    <mergeCell ref="H46:I46"/>
    <mergeCell ref="J46:K46"/>
    <mergeCell ref="L46:M46"/>
    <mergeCell ref="N46:O46"/>
    <mergeCell ref="Q46:R46"/>
    <mergeCell ref="A41:U41"/>
    <mergeCell ref="B42:C42"/>
    <mergeCell ref="D42:E42"/>
    <mergeCell ref="F42:G42"/>
    <mergeCell ref="H42:I42"/>
    <mergeCell ref="J42:K42"/>
    <mergeCell ref="L42:M42"/>
    <mergeCell ref="N42:O42"/>
    <mergeCell ref="P42:P43"/>
    <mergeCell ref="Q42:R42"/>
    <mergeCell ref="A31:M31"/>
    <mergeCell ref="N31:U31"/>
    <mergeCell ref="S34:U34"/>
    <mergeCell ref="B35:M35"/>
    <mergeCell ref="B37:M37"/>
    <mergeCell ref="A38:A40"/>
    <mergeCell ref="C38:M38"/>
    <mergeCell ref="C39:M39"/>
    <mergeCell ref="C40:M40"/>
    <mergeCell ref="A34:C34"/>
    <mergeCell ref="S27:T27"/>
    <mergeCell ref="A29:M29"/>
    <mergeCell ref="N29:U29"/>
    <mergeCell ref="S23:T23"/>
    <mergeCell ref="U23:U24"/>
    <mergeCell ref="B27:C27"/>
    <mergeCell ref="D27:E27"/>
    <mergeCell ref="F27:G27"/>
    <mergeCell ref="H27:I27"/>
    <mergeCell ref="J27:K27"/>
    <mergeCell ref="L27:M27"/>
    <mergeCell ref="N27:O27"/>
    <mergeCell ref="Q27:R27"/>
    <mergeCell ref="A22:U22"/>
    <mergeCell ref="B23:C23"/>
    <mergeCell ref="D23:E23"/>
    <mergeCell ref="F23:G23"/>
    <mergeCell ref="H23:I23"/>
    <mergeCell ref="J23:K23"/>
    <mergeCell ref="L23:M23"/>
    <mergeCell ref="N23:O23"/>
    <mergeCell ref="P23:P24"/>
    <mergeCell ref="Q23:R23"/>
    <mergeCell ref="S15:U15"/>
    <mergeCell ref="B16:M16"/>
    <mergeCell ref="B18:M18"/>
    <mergeCell ref="A19:A21"/>
    <mergeCell ref="C19:M19"/>
    <mergeCell ref="C20:M20"/>
    <mergeCell ref="C21:M21"/>
    <mergeCell ref="T1:U1"/>
    <mergeCell ref="T2:U2"/>
    <mergeCell ref="A10:A12"/>
    <mergeCell ref="C10:M10"/>
    <mergeCell ref="C11:M11"/>
    <mergeCell ref="C12:M12"/>
    <mergeCell ref="A15:C15"/>
    <mergeCell ref="B17:M17"/>
  </mergeCells>
  <conditionalFormatting sqref="N10:N12">
    <cfRule type="containsText" dxfId="6" priority="18" operator="containsText" text="BLANK">
      <formula>NOT(ISERROR(SEARCH("BLANK",N10)))</formula>
    </cfRule>
  </conditionalFormatting>
  <conditionalFormatting sqref="N16:N21">
    <cfRule type="containsText" dxfId="5" priority="14" operator="containsText" text="BLANK">
      <formula>NOT(ISERROR(SEARCH("BLANK",N16)))</formula>
    </cfRule>
  </conditionalFormatting>
  <conditionalFormatting sqref="N35:N40">
    <cfRule type="containsText" dxfId="4" priority="6" operator="containsText" text="BLANK">
      <formula>NOT(ISERROR(SEARCH("BLANK",N35)))</formula>
    </cfRule>
  </conditionalFormatting>
  <conditionalFormatting sqref="N54:N59">
    <cfRule type="containsText" dxfId="3" priority="2" operator="containsText" text="BLANK">
      <formula>NOT(ISERROR(SEARCH("BLANK",N54)))</formula>
    </cfRule>
  </conditionalFormatting>
  <conditionalFormatting sqref="V31">
    <cfRule type="containsText" dxfId="2" priority="5" operator="containsText" text="INVALID">
      <formula>NOT(ISERROR(SEARCH("INVALID",V31)))</formula>
    </cfRule>
  </conditionalFormatting>
  <conditionalFormatting sqref="V50">
    <cfRule type="containsText" dxfId="1" priority="4" operator="containsText" text="INVALID">
      <formula>NOT(ISERROR(SEARCH("INVALID",V50)))</formula>
    </cfRule>
  </conditionalFormatting>
  <conditionalFormatting sqref="V69">
    <cfRule type="containsText" dxfId="0" priority="1" operator="containsText" text="INVALID">
      <formula>NOT(ISERROR(SEARCH("INVALID",V69)))</formula>
    </cfRule>
  </conditionalFormatting>
  <hyperlinks>
    <hyperlink ref="A3" location="CSC_ESMI" display="Click for Instructions" xr:uid="{423D45D7-E1CE-4CB8-9C94-0AA08F2B3F85}"/>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59999389629810485"/>
    <pageSetUpPr fitToPage="1"/>
  </sheetPr>
  <dimension ref="A1:I23"/>
  <sheetViews>
    <sheetView showGridLines="0" workbookViewId="0"/>
  </sheetViews>
  <sheetFormatPr defaultColWidth="8.85546875" defaultRowHeight="15" x14ac:dyDescent="0.25"/>
  <cols>
    <col min="1" max="1" width="38.85546875" style="2" customWidth="1"/>
    <col min="2" max="4" width="13.7109375" style="2" customWidth="1"/>
    <col min="5" max="5" width="13.140625" style="2" customWidth="1"/>
    <col min="6" max="6" width="13.7109375" style="2" customWidth="1"/>
    <col min="7" max="7" width="13.140625" style="2" customWidth="1"/>
    <col min="8" max="9" width="13.7109375" style="2" customWidth="1"/>
    <col min="10" max="16384" width="8.85546875" style="2"/>
  </cols>
  <sheetData>
    <row r="1" spans="1:9" ht="18.75" x14ac:dyDescent="0.3">
      <c r="A1" s="1" t="s">
        <v>137</v>
      </c>
      <c r="B1" s="276"/>
      <c r="C1" s="276"/>
      <c r="D1" s="276"/>
      <c r="E1" s="276"/>
      <c r="F1" s="276"/>
      <c r="G1" s="276"/>
      <c r="H1" s="277" t="s">
        <v>442</v>
      </c>
      <c r="I1" s="277"/>
    </row>
    <row r="3" spans="1:9" x14ac:dyDescent="0.25">
      <c r="A3" s="115" t="s">
        <v>430</v>
      </c>
    </row>
    <row r="4" spans="1:9" s="279" customFormat="1" x14ac:dyDescent="0.25">
      <c r="A4" s="278"/>
    </row>
    <row r="5" spans="1:9" x14ac:dyDescent="0.25">
      <c r="A5" s="1" t="s">
        <v>196</v>
      </c>
    </row>
    <row r="7" spans="1:9" x14ac:dyDescent="0.25">
      <c r="A7" s="280" t="s">
        <v>124</v>
      </c>
      <c r="B7" s="430" t="s">
        <v>125</v>
      </c>
      <c r="C7" s="428"/>
      <c r="D7" s="428" t="s">
        <v>126</v>
      </c>
      <c r="E7" s="428"/>
      <c r="F7" s="428" t="s">
        <v>127</v>
      </c>
      <c r="G7" s="428"/>
      <c r="H7" s="428" t="s">
        <v>128</v>
      </c>
      <c r="I7" s="429"/>
    </row>
    <row r="8" spans="1:9" ht="45" x14ac:dyDescent="0.25">
      <c r="A8" s="281" t="s">
        <v>129</v>
      </c>
      <c r="B8" s="282" t="s">
        <v>130</v>
      </c>
      <c r="C8" s="282" t="s">
        <v>131</v>
      </c>
      <c r="D8" s="283" t="s">
        <v>130</v>
      </c>
      <c r="E8" s="282" t="s">
        <v>131</v>
      </c>
      <c r="F8" s="283" t="s">
        <v>130</v>
      </c>
      <c r="G8" s="282" t="s">
        <v>131</v>
      </c>
      <c r="H8" s="283" t="s">
        <v>130</v>
      </c>
      <c r="I8" s="282" t="s">
        <v>131</v>
      </c>
    </row>
    <row r="9" spans="1:9" x14ac:dyDescent="0.25">
      <c r="A9" s="36" t="s">
        <v>132</v>
      </c>
      <c r="B9" s="36"/>
      <c r="C9" s="36"/>
      <c r="D9" s="37"/>
      <c r="E9" s="36"/>
      <c r="F9" s="37"/>
      <c r="G9" s="36"/>
      <c r="H9" s="37"/>
      <c r="I9" s="36"/>
    </row>
    <row r="10" spans="1:9" x14ac:dyDescent="0.25">
      <c r="A10" s="36" t="s">
        <v>161</v>
      </c>
      <c r="B10" s="36"/>
      <c r="C10" s="36"/>
      <c r="D10" s="37"/>
      <c r="E10" s="36"/>
      <c r="F10" s="37"/>
      <c r="G10" s="36"/>
      <c r="H10" s="37"/>
      <c r="I10" s="36"/>
    </row>
    <row r="11" spans="1:9" x14ac:dyDescent="0.25">
      <c r="A11" s="36" t="s">
        <v>162</v>
      </c>
      <c r="B11" s="36"/>
      <c r="C11" s="36"/>
      <c r="D11" s="37"/>
      <c r="E11" s="36"/>
      <c r="F11" s="37"/>
      <c r="G11" s="36"/>
      <c r="H11" s="37"/>
      <c r="I11" s="36"/>
    </row>
    <row r="14" spans="1:9" x14ac:dyDescent="0.25">
      <c r="A14" s="280" t="s">
        <v>133</v>
      </c>
      <c r="B14" s="430" t="s">
        <v>125</v>
      </c>
      <c r="C14" s="428"/>
      <c r="D14" s="428" t="s">
        <v>134</v>
      </c>
      <c r="E14" s="428"/>
      <c r="F14" s="428" t="s">
        <v>135</v>
      </c>
      <c r="G14" s="428"/>
      <c r="H14" s="428" t="s">
        <v>128</v>
      </c>
      <c r="I14" s="429"/>
    </row>
    <row r="15" spans="1:9" ht="45" x14ac:dyDescent="0.25">
      <c r="A15" s="281" t="s">
        <v>136</v>
      </c>
      <c r="B15" s="282" t="s">
        <v>130</v>
      </c>
      <c r="C15" s="282" t="s">
        <v>131</v>
      </c>
      <c r="D15" s="283" t="s">
        <v>130</v>
      </c>
      <c r="E15" s="282" t="s">
        <v>131</v>
      </c>
      <c r="F15" s="283" t="s">
        <v>130</v>
      </c>
      <c r="G15" s="282" t="s">
        <v>131</v>
      </c>
      <c r="H15" s="283" t="s">
        <v>130</v>
      </c>
      <c r="I15" s="282" t="s">
        <v>131</v>
      </c>
    </row>
    <row r="16" spans="1:9" x14ac:dyDescent="0.25">
      <c r="A16" s="36" t="s">
        <v>142</v>
      </c>
      <c r="B16" s="36"/>
      <c r="C16" s="36"/>
      <c r="D16" s="37"/>
      <c r="E16" s="36"/>
      <c r="F16" s="37"/>
      <c r="G16" s="36"/>
      <c r="H16" s="37"/>
      <c r="I16" s="36"/>
    </row>
    <row r="17" spans="1:9" x14ac:dyDescent="0.25">
      <c r="A17" s="36" t="s">
        <v>143</v>
      </c>
      <c r="B17" s="36"/>
      <c r="C17" s="36"/>
      <c r="D17" s="37"/>
      <c r="E17" s="36"/>
      <c r="F17" s="37"/>
      <c r="G17" s="36"/>
      <c r="H17" s="37"/>
      <c r="I17" s="36"/>
    </row>
    <row r="19" spans="1:9" ht="15" customHeight="1" x14ac:dyDescent="0.25">
      <c r="A19" s="427" t="s">
        <v>443</v>
      </c>
      <c r="B19" s="427"/>
      <c r="C19" s="427"/>
      <c r="D19" s="427"/>
      <c r="E19" s="427"/>
      <c r="F19" s="427"/>
      <c r="G19" s="427"/>
      <c r="H19" s="427"/>
      <c r="I19" s="427"/>
    </row>
    <row r="20" spans="1:9" x14ac:dyDescent="0.25">
      <c r="A20" s="166"/>
      <c r="B20" s="166"/>
      <c r="C20" s="166"/>
    </row>
    <row r="21" spans="1:9" x14ac:dyDescent="0.25">
      <c r="A21" s="166"/>
      <c r="B21" s="166"/>
      <c r="C21" s="166"/>
    </row>
    <row r="22" spans="1:9" x14ac:dyDescent="0.25">
      <c r="A22" s="166"/>
      <c r="B22" s="166"/>
      <c r="C22" s="166"/>
    </row>
    <row r="23" spans="1:9" x14ac:dyDescent="0.25">
      <c r="A23" s="166"/>
      <c r="B23" s="166"/>
      <c r="C23" s="166"/>
    </row>
  </sheetData>
  <mergeCells count="9">
    <mergeCell ref="A19:I19"/>
    <mergeCell ref="H7:I7"/>
    <mergeCell ref="B14:C14"/>
    <mergeCell ref="D14:E14"/>
    <mergeCell ref="F14:G14"/>
    <mergeCell ref="H14:I14"/>
    <mergeCell ref="B7:C7"/>
    <mergeCell ref="D7:E7"/>
    <mergeCell ref="F7:G7"/>
  </mergeCells>
  <hyperlinks>
    <hyperlink ref="A3" location="Waitlist" display="Click for Instructions" xr:uid="{FC2687E1-04B3-4F2F-9E71-DA5A26F8D570}"/>
  </hyperlinks>
  <pageMargins left="0.7" right="0.7" top="0.75" bottom="0.75" header="0.3" footer="0.3"/>
  <pageSetup paperSize="5" fitToHeight="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0FA0B-A512-463B-9EDE-31E2D3EEC334}">
  <sheetPr>
    <tabColor theme="8" tint="0.39997558519241921"/>
  </sheetPr>
  <dimension ref="A1:B37"/>
  <sheetViews>
    <sheetView showGridLines="0" workbookViewId="0">
      <selection activeCell="B1" sqref="B1"/>
    </sheetView>
  </sheetViews>
  <sheetFormatPr defaultRowHeight="15" x14ac:dyDescent="0.25"/>
  <cols>
    <col min="1" max="1" width="27.42578125" style="31" customWidth="1"/>
    <col min="2" max="2" width="100.5703125" style="31" customWidth="1"/>
    <col min="3" max="16384" width="9.140625" style="2"/>
  </cols>
  <sheetData>
    <row r="1" spans="1:2" ht="18.75" x14ac:dyDescent="0.3">
      <c r="B1" s="193" t="s">
        <v>292</v>
      </c>
    </row>
    <row r="2" spans="1:2" x14ac:dyDescent="0.25">
      <c r="A2" s="194" t="s">
        <v>279</v>
      </c>
      <c r="B2" s="179" t="s">
        <v>298</v>
      </c>
    </row>
    <row r="3" spans="1:2" ht="75" x14ac:dyDescent="0.25">
      <c r="A3" s="195" t="s">
        <v>8</v>
      </c>
      <c r="B3" s="196" t="s">
        <v>281</v>
      </c>
    </row>
    <row r="4" spans="1:2" ht="60" x14ac:dyDescent="0.25">
      <c r="A4" s="195" t="s">
        <v>9</v>
      </c>
      <c r="B4" s="197" t="s">
        <v>282</v>
      </c>
    </row>
    <row r="5" spans="1:2" ht="45" x14ac:dyDescent="0.25">
      <c r="A5" s="195" t="s">
        <v>10</v>
      </c>
      <c r="B5" s="196" t="s">
        <v>283</v>
      </c>
    </row>
    <row r="6" spans="1:2" ht="60" x14ac:dyDescent="0.25">
      <c r="A6" s="195" t="s">
        <v>11</v>
      </c>
      <c r="B6" s="197" t="s">
        <v>284</v>
      </c>
    </row>
    <row r="7" spans="1:2" ht="45" x14ac:dyDescent="0.25">
      <c r="A7" s="195" t="s">
        <v>12</v>
      </c>
      <c r="B7" s="196" t="s">
        <v>285</v>
      </c>
    </row>
    <row r="8" spans="1:2" ht="30" x14ac:dyDescent="0.25">
      <c r="A8" s="195" t="s">
        <v>13</v>
      </c>
      <c r="B8" s="197" t="s">
        <v>286</v>
      </c>
    </row>
    <row r="9" spans="1:2" ht="45" x14ac:dyDescent="0.25">
      <c r="A9" s="195" t="s">
        <v>14</v>
      </c>
      <c r="B9" s="196" t="s">
        <v>287</v>
      </c>
    </row>
    <row r="10" spans="1:2" x14ac:dyDescent="0.25">
      <c r="A10" s="194" t="s">
        <v>280</v>
      </c>
      <c r="B10" s="179" t="s">
        <v>522</v>
      </c>
    </row>
    <row r="11" spans="1:2" ht="30" x14ac:dyDescent="0.25">
      <c r="A11" s="195" t="s">
        <v>4</v>
      </c>
      <c r="B11" s="198" t="s">
        <v>289</v>
      </c>
    </row>
    <row r="12" spans="1:2" ht="45" x14ac:dyDescent="0.25">
      <c r="A12" s="195" t="s">
        <v>5</v>
      </c>
      <c r="B12" s="196" t="s">
        <v>290</v>
      </c>
    </row>
    <row r="13" spans="1:2" ht="30" x14ac:dyDescent="0.25">
      <c r="A13" s="195" t="s">
        <v>6</v>
      </c>
      <c r="B13" s="198" t="s">
        <v>288</v>
      </c>
    </row>
    <row r="14" spans="1:2" ht="45" x14ac:dyDescent="0.25">
      <c r="A14" s="199" t="s">
        <v>102</v>
      </c>
      <c r="B14" s="196" t="s">
        <v>384</v>
      </c>
    </row>
    <row r="15" spans="1:2" ht="45" x14ac:dyDescent="0.25">
      <c r="A15" s="199" t="s">
        <v>103</v>
      </c>
      <c r="B15" s="198" t="s">
        <v>385</v>
      </c>
    </row>
    <row r="16" spans="1:2" s="1" customFormat="1" ht="30" x14ac:dyDescent="0.25">
      <c r="A16" s="194" t="s">
        <v>294</v>
      </c>
      <c r="B16" s="179" t="s">
        <v>293</v>
      </c>
    </row>
    <row r="17" spans="1:2" ht="45" x14ac:dyDescent="0.25">
      <c r="A17" s="195" t="s">
        <v>296</v>
      </c>
      <c r="B17" s="200" t="s">
        <v>460</v>
      </c>
    </row>
    <row r="18" spans="1:2" ht="60" x14ac:dyDescent="0.25">
      <c r="A18" s="195" t="s">
        <v>461</v>
      </c>
      <c r="B18" s="201" t="s">
        <v>465</v>
      </c>
    </row>
    <row r="19" spans="1:2" ht="90" x14ac:dyDescent="0.25">
      <c r="A19" s="195" t="s">
        <v>462</v>
      </c>
      <c r="B19" s="200" t="s">
        <v>466</v>
      </c>
    </row>
    <row r="20" spans="1:2" ht="75" x14ac:dyDescent="0.25">
      <c r="A20" s="195" t="s">
        <v>463</v>
      </c>
      <c r="B20" s="201" t="s">
        <v>467</v>
      </c>
    </row>
    <row r="21" spans="1:2" ht="45" x14ac:dyDescent="0.25">
      <c r="A21" s="195" t="s">
        <v>295</v>
      </c>
      <c r="B21" s="200" t="s">
        <v>468</v>
      </c>
    </row>
    <row r="22" spans="1:2" ht="75" x14ac:dyDescent="0.25">
      <c r="A22" s="195" t="s">
        <v>464</v>
      </c>
      <c r="B22" s="201" t="s">
        <v>469</v>
      </c>
    </row>
    <row r="23" spans="1:2" x14ac:dyDescent="0.25">
      <c r="A23" s="194" t="s">
        <v>300</v>
      </c>
      <c r="B23" s="179" t="s">
        <v>301</v>
      </c>
    </row>
    <row r="24" spans="1:2" x14ac:dyDescent="0.25">
      <c r="A24" s="202" t="s">
        <v>302</v>
      </c>
      <c r="B24" s="203"/>
    </row>
    <row r="25" spans="1:2" ht="30" x14ac:dyDescent="0.25">
      <c r="A25" s="199" t="s">
        <v>303</v>
      </c>
      <c r="B25" s="196" t="s">
        <v>305</v>
      </c>
    </row>
    <row r="26" spans="1:2" ht="30" x14ac:dyDescent="0.25">
      <c r="A26" s="199" t="s">
        <v>304</v>
      </c>
      <c r="B26" s="198" t="s">
        <v>306</v>
      </c>
    </row>
    <row r="27" spans="1:2" x14ac:dyDescent="0.25">
      <c r="A27" s="202" t="s">
        <v>48</v>
      </c>
      <c r="B27" s="203"/>
    </row>
    <row r="28" spans="1:2" ht="30" x14ac:dyDescent="0.25">
      <c r="A28" s="199" t="s">
        <v>303</v>
      </c>
      <c r="B28" s="196" t="s">
        <v>309</v>
      </c>
    </row>
    <row r="29" spans="1:2" ht="30" x14ac:dyDescent="0.25">
      <c r="A29" s="199" t="s">
        <v>307</v>
      </c>
      <c r="B29" s="198" t="s">
        <v>310</v>
      </c>
    </row>
    <row r="30" spans="1:2" ht="30" x14ac:dyDescent="0.25">
      <c r="A30" s="199" t="s">
        <v>308</v>
      </c>
      <c r="B30" s="196" t="s">
        <v>311</v>
      </c>
    </row>
    <row r="31" spans="1:2" x14ac:dyDescent="0.25">
      <c r="A31" s="202" t="s">
        <v>312</v>
      </c>
      <c r="B31" s="203"/>
    </row>
    <row r="32" spans="1:2" ht="60" x14ac:dyDescent="0.25">
      <c r="A32" s="199" t="s">
        <v>313</v>
      </c>
      <c r="B32" s="198" t="s">
        <v>316</v>
      </c>
    </row>
    <row r="33" spans="1:2" x14ac:dyDescent="0.25">
      <c r="A33" s="199" t="s">
        <v>314</v>
      </c>
      <c r="B33" s="196" t="s">
        <v>317</v>
      </c>
    </row>
    <row r="34" spans="1:2" ht="30" x14ac:dyDescent="0.25">
      <c r="A34" s="199" t="s">
        <v>315</v>
      </c>
      <c r="B34" s="198" t="s">
        <v>318</v>
      </c>
    </row>
    <row r="35" spans="1:2" x14ac:dyDescent="0.25">
      <c r="A35" s="204" t="s">
        <v>471</v>
      </c>
      <c r="B35" s="203"/>
    </row>
    <row r="36" spans="1:2" ht="30" x14ac:dyDescent="0.25">
      <c r="A36" s="199" t="s">
        <v>319</v>
      </c>
      <c r="B36" s="196" t="s">
        <v>448</v>
      </c>
    </row>
    <row r="37" spans="1:2" ht="30" x14ac:dyDescent="0.25">
      <c r="A37" s="199" t="s">
        <v>474</v>
      </c>
      <c r="B37" s="198" t="s">
        <v>473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41F56-BC80-4B25-8B36-797C32A6871E}">
  <sheetPr>
    <tabColor theme="8" tint="0.39997558519241921"/>
  </sheetPr>
  <dimension ref="A1:A4"/>
  <sheetViews>
    <sheetView workbookViewId="0">
      <selection sqref="A1:A4"/>
    </sheetView>
  </sheetViews>
  <sheetFormatPr defaultRowHeight="15" x14ac:dyDescent="0.25"/>
  <cols>
    <col min="1" max="1" width="85" style="2" customWidth="1"/>
    <col min="2" max="16384" width="9.140625" style="2"/>
  </cols>
  <sheetData>
    <row r="1" spans="1:1" ht="18.75" x14ac:dyDescent="0.3">
      <c r="A1" s="193" t="s">
        <v>510</v>
      </c>
    </row>
    <row r="2" spans="1:1" ht="15.75" thickBot="1" x14ac:dyDescent="0.3"/>
    <row r="3" spans="1:1" ht="45" x14ac:dyDescent="0.25">
      <c r="A3" s="205" t="s">
        <v>511</v>
      </c>
    </row>
    <row r="4" spans="1:1" ht="225.75" customHeight="1" thickBot="1" x14ac:dyDescent="0.3">
      <c r="A4" s="206"/>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99"/>
    <pageSetUpPr fitToPage="1"/>
  </sheetPr>
  <dimension ref="A1:N56"/>
  <sheetViews>
    <sheetView showGridLines="0" zoomScaleNormal="100" workbookViewId="0">
      <selection activeCell="B11" sqref="B11"/>
    </sheetView>
  </sheetViews>
  <sheetFormatPr defaultColWidth="9.140625" defaultRowHeight="15" x14ac:dyDescent="0.25"/>
  <cols>
    <col min="1" max="1" width="28.85546875" style="2" customWidth="1"/>
    <col min="2" max="6" width="12.7109375" style="2" customWidth="1"/>
    <col min="7" max="7" width="2.7109375" style="2" customWidth="1"/>
    <col min="8" max="8" width="28.85546875" style="2" bestFit="1" customWidth="1"/>
    <col min="9" max="13" width="12.7109375" style="2" customWidth="1"/>
    <col min="14" max="14" width="0.85546875" style="2" customWidth="1"/>
    <col min="15" max="16384" width="9.140625" style="2"/>
  </cols>
  <sheetData>
    <row r="1" spans="1:14" x14ac:dyDescent="0.25">
      <c r="A1" s="1" t="s">
        <v>15</v>
      </c>
      <c r="J1" s="2" t="s">
        <v>104</v>
      </c>
      <c r="L1" s="114" t="s">
        <v>208</v>
      </c>
    </row>
    <row r="2" spans="1:14" x14ac:dyDescent="0.25">
      <c r="A2" s="1"/>
    </row>
    <row r="3" spans="1:14" x14ac:dyDescent="0.25">
      <c r="A3" s="115" t="s">
        <v>430</v>
      </c>
      <c r="B3" s="115" t="s">
        <v>476</v>
      </c>
      <c r="M3" s="116"/>
    </row>
    <row r="4" spans="1:14" x14ac:dyDescent="0.25">
      <c r="A4" s="2" t="s">
        <v>528</v>
      </c>
      <c r="M4" s="116"/>
    </row>
    <row r="5" spans="1:14" x14ac:dyDescent="0.25">
      <c r="A5" s="2" t="s">
        <v>495</v>
      </c>
      <c r="M5" s="116"/>
    </row>
    <row r="6" spans="1:14" x14ac:dyDescent="0.25">
      <c r="M6" s="116"/>
    </row>
    <row r="7" spans="1:14" x14ac:dyDescent="0.25">
      <c r="A7" s="1" t="s">
        <v>475</v>
      </c>
      <c r="M7" s="116"/>
    </row>
    <row r="8" spans="1:14" ht="15.75" thickBot="1" x14ac:dyDescent="0.3">
      <c r="D8" s="107"/>
      <c r="E8" s="106"/>
      <c r="F8" s="108" t="s">
        <v>485</v>
      </c>
      <c r="K8" s="117"/>
      <c r="L8" s="118"/>
      <c r="M8" s="119" t="s">
        <v>486</v>
      </c>
    </row>
    <row r="9" spans="1:14" ht="15.75" thickBot="1" x14ac:dyDescent="0.3">
      <c r="A9" s="311" t="s">
        <v>209</v>
      </c>
      <c r="B9" s="312"/>
      <c r="C9" s="312"/>
      <c r="D9" s="312"/>
      <c r="E9" s="312"/>
      <c r="F9" s="312"/>
      <c r="G9" s="312"/>
      <c r="H9" s="312"/>
      <c r="I9" s="312"/>
      <c r="J9" s="312"/>
      <c r="K9" s="312"/>
      <c r="L9" s="312"/>
      <c r="M9" s="313"/>
    </row>
    <row r="10" spans="1:14" ht="15.75" customHeight="1" x14ac:dyDescent="0.25">
      <c r="A10" s="120" t="s">
        <v>3</v>
      </c>
      <c r="B10" s="121" t="s">
        <v>4</v>
      </c>
      <c r="C10" s="121" t="s">
        <v>5</v>
      </c>
      <c r="D10" s="121" t="s">
        <v>6</v>
      </c>
      <c r="E10" s="121" t="s">
        <v>7</v>
      </c>
      <c r="F10" s="122" t="s">
        <v>2</v>
      </c>
      <c r="G10" s="123"/>
      <c r="H10" s="124" t="s">
        <v>271</v>
      </c>
      <c r="I10" s="121" t="s">
        <v>4</v>
      </c>
      <c r="J10" s="121" t="s">
        <v>5</v>
      </c>
      <c r="K10" s="121" t="s">
        <v>6</v>
      </c>
      <c r="L10" s="121" t="s">
        <v>7</v>
      </c>
      <c r="M10" s="125" t="s">
        <v>2</v>
      </c>
      <c r="N10" s="45"/>
    </row>
    <row r="11" spans="1:14" ht="16.5" customHeight="1" x14ac:dyDescent="0.25">
      <c r="A11" s="126" t="s">
        <v>8</v>
      </c>
      <c r="B11" s="44"/>
      <c r="C11" s="44"/>
      <c r="D11" s="44"/>
      <c r="E11" s="44"/>
      <c r="F11" s="52">
        <f>SUM(B11:E11)</f>
        <v>0</v>
      </c>
      <c r="G11" s="123"/>
      <c r="H11" s="126" t="s">
        <v>8</v>
      </c>
      <c r="I11" s="44"/>
      <c r="J11" s="44"/>
      <c r="K11" s="44"/>
      <c r="L11" s="44"/>
      <c r="M11" s="53">
        <f>SUM(I11:L11)</f>
        <v>0</v>
      </c>
      <c r="N11" s="45"/>
    </row>
    <row r="12" spans="1:14" x14ac:dyDescent="0.25">
      <c r="A12" s="126" t="s">
        <v>9</v>
      </c>
      <c r="B12" s="49"/>
      <c r="C12" s="49"/>
      <c r="D12" s="49"/>
      <c r="E12" s="49"/>
      <c r="F12" s="52">
        <f t="shared" ref="F12:F17" si="0">SUM(B12:E12)</f>
        <v>0</v>
      </c>
      <c r="G12" s="123"/>
      <c r="H12" s="126" t="s">
        <v>9</v>
      </c>
      <c r="I12" s="49"/>
      <c r="J12" s="49"/>
      <c r="K12" s="49"/>
      <c r="L12" s="49"/>
      <c r="M12" s="53">
        <f t="shared" ref="M12:M17" si="1">SUM(I12:L12)</f>
        <v>0</v>
      </c>
      <c r="N12" s="45"/>
    </row>
    <row r="13" spans="1:14" x14ac:dyDescent="0.25">
      <c r="A13" s="126" t="s">
        <v>10</v>
      </c>
      <c r="B13" s="44"/>
      <c r="C13" s="44"/>
      <c r="D13" s="44"/>
      <c r="E13" s="44"/>
      <c r="F13" s="52">
        <f t="shared" si="0"/>
        <v>0</v>
      </c>
      <c r="G13" s="123"/>
      <c r="H13" s="126" t="s">
        <v>10</v>
      </c>
      <c r="I13" s="44"/>
      <c r="J13" s="44"/>
      <c r="K13" s="44"/>
      <c r="L13" s="44"/>
      <c r="M13" s="53">
        <f t="shared" si="1"/>
        <v>0</v>
      </c>
    </row>
    <row r="14" spans="1:14" x14ac:dyDescent="0.25">
      <c r="A14" s="126" t="s">
        <v>11</v>
      </c>
      <c r="B14" s="49"/>
      <c r="C14" s="49"/>
      <c r="D14" s="49"/>
      <c r="E14" s="49"/>
      <c r="F14" s="52">
        <f t="shared" si="0"/>
        <v>0</v>
      </c>
      <c r="G14" s="123"/>
      <c r="H14" s="126" t="s">
        <v>11</v>
      </c>
      <c r="I14" s="49"/>
      <c r="J14" s="49"/>
      <c r="K14" s="49"/>
      <c r="L14" s="49"/>
      <c r="M14" s="53">
        <f t="shared" si="1"/>
        <v>0</v>
      </c>
    </row>
    <row r="15" spans="1:14" x14ac:dyDescent="0.25">
      <c r="A15" s="126" t="s">
        <v>12</v>
      </c>
      <c r="B15" s="44"/>
      <c r="C15" s="44"/>
      <c r="D15" s="44"/>
      <c r="E15" s="44"/>
      <c r="F15" s="52">
        <f t="shared" si="0"/>
        <v>0</v>
      </c>
      <c r="G15" s="123"/>
      <c r="H15" s="126" t="s">
        <v>12</v>
      </c>
      <c r="I15" s="44"/>
      <c r="J15" s="44"/>
      <c r="K15" s="44"/>
      <c r="L15" s="44"/>
      <c r="M15" s="53">
        <f t="shared" si="1"/>
        <v>0</v>
      </c>
    </row>
    <row r="16" spans="1:14" x14ac:dyDescent="0.25">
      <c r="A16" s="126" t="s">
        <v>13</v>
      </c>
      <c r="B16" s="49"/>
      <c r="C16" s="49"/>
      <c r="D16" s="49"/>
      <c r="E16" s="49"/>
      <c r="F16" s="52">
        <f t="shared" si="0"/>
        <v>0</v>
      </c>
      <c r="G16" s="123"/>
      <c r="H16" s="126" t="s">
        <v>13</v>
      </c>
      <c r="I16" s="49"/>
      <c r="J16" s="49"/>
      <c r="K16" s="49"/>
      <c r="L16" s="49"/>
      <c r="M16" s="53">
        <f t="shared" si="1"/>
        <v>0</v>
      </c>
    </row>
    <row r="17" spans="1:13" ht="15.75" thickBot="1" x14ac:dyDescent="0.3">
      <c r="A17" s="126" t="s">
        <v>14</v>
      </c>
      <c r="B17" s="50"/>
      <c r="C17" s="50"/>
      <c r="D17" s="50"/>
      <c r="E17" s="50"/>
      <c r="F17" s="52">
        <f t="shared" si="0"/>
        <v>0</v>
      </c>
      <c r="G17" s="123"/>
      <c r="H17" s="127" t="s">
        <v>14</v>
      </c>
      <c r="I17" s="50"/>
      <c r="J17" s="50"/>
      <c r="K17" s="50"/>
      <c r="L17" s="50"/>
      <c r="M17" s="53">
        <f t="shared" si="1"/>
        <v>0</v>
      </c>
    </row>
    <row r="18" spans="1:13" ht="15.75" thickBot="1" x14ac:dyDescent="0.3">
      <c r="A18" s="311" t="s">
        <v>210</v>
      </c>
      <c r="B18" s="312"/>
      <c r="C18" s="312"/>
      <c r="D18" s="312"/>
      <c r="E18" s="312"/>
      <c r="F18" s="312"/>
      <c r="G18" s="312"/>
      <c r="H18" s="312"/>
      <c r="I18" s="312"/>
      <c r="J18" s="312"/>
      <c r="K18" s="312"/>
      <c r="L18" s="312"/>
      <c r="M18" s="313"/>
    </row>
    <row r="19" spans="1:13" ht="15.75" customHeight="1" x14ac:dyDescent="0.25">
      <c r="A19" s="120" t="s">
        <v>3</v>
      </c>
      <c r="B19" s="121" t="s">
        <v>4</v>
      </c>
      <c r="C19" s="121" t="s">
        <v>5</v>
      </c>
      <c r="D19" s="121" t="s">
        <v>6</v>
      </c>
      <c r="E19" s="121" t="s">
        <v>7</v>
      </c>
      <c r="F19" s="122" t="s">
        <v>2</v>
      </c>
      <c r="G19" s="123"/>
      <c r="H19" s="128" t="s">
        <v>271</v>
      </c>
      <c r="I19" s="121" t="s">
        <v>4</v>
      </c>
      <c r="J19" s="121" t="s">
        <v>5</v>
      </c>
      <c r="K19" s="121" t="s">
        <v>6</v>
      </c>
      <c r="L19" s="121" t="s">
        <v>7</v>
      </c>
      <c r="M19" s="125" t="s">
        <v>2</v>
      </c>
    </row>
    <row r="20" spans="1:13" ht="16.5" customHeight="1" x14ac:dyDescent="0.25">
      <c r="A20" s="129" t="s">
        <v>8</v>
      </c>
      <c r="B20" s="44"/>
      <c r="C20" s="44"/>
      <c r="D20" s="44"/>
      <c r="E20" s="44"/>
      <c r="F20" s="52">
        <f>SUM(B20:E20)</f>
        <v>0</v>
      </c>
      <c r="G20" s="123"/>
      <c r="H20" s="126" t="s">
        <v>8</v>
      </c>
      <c r="I20" s="44"/>
      <c r="J20" s="44"/>
      <c r="K20" s="44"/>
      <c r="L20" s="44"/>
      <c r="M20" s="53">
        <f>SUM(I20:L20)</f>
        <v>0</v>
      </c>
    </row>
    <row r="21" spans="1:13" x14ac:dyDescent="0.25">
      <c r="A21" s="129" t="s">
        <v>9</v>
      </c>
      <c r="B21" s="49"/>
      <c r="C21" s="49"/>
      <c r="D21" s="49"/>
      <c r="E21" s="49"/>
      <c r="F21" s="52">
        <f t="shared" ref="F21:F26" si="2">SUM(B21:E21)</f>
        <v>0</v>
      </c>
      <c r="G21" s="123"/>
      <c r="H21" s="126" t="s">
        <v>9</v>
      </c>
      <c r="I21" s="49"/>
      <c r="J21" s="49"/>
      <c r="K21" s="49"/>
      <c r="L21" s="49"/>
      <c r="M21" s="53">
        <f t="shared" ref="M21:M26" si="3">SUM(I21:L21)</f>
        <v>0</v>
      </c>
    </row>
    <row r="22" spans="1:13" x14ac:dyDescent="0.25">
      <c r="A22" s="129" t="s">
        <v>10</v>
      </c>
      <c r="B22" s="44"/>
      <c r="C22" s="44"/>
      <c r="D22" s="44"/>
      <c r="E22" s="44"/>
      <c r="F22" s="52">
        <f t="shared" si="2"/>
        <v>0</v>
      </c>
      <c r="G22" s="123"/>
      <c r="H22" s="126" t="s">
        <v>10</v>
      </c>
      <c r="I22" s="44"/>
      <c r="J22" s="44"/>
      <c r="K22" s="44"/>
      <c r="L22" s="44"/>
      <c r="M22" s="53">
        <f t="shared" si="3"/>
        <v>0</v>
      </c>
    </row>
    <row r="23" spans="1:13" x14ac:dyDescent="0.25">
      <c r="A23" s="129" t="s">
        <v>11</v>
      </c>
      <c r="B23" s="49"/>
      <c r="C23" s="49"/>
      <c r="D23" s="49"/>
      <c r="E23" s="49"/>
      <c r="F23" s="52">
        <f t="shared" si="2"/>
        <v>0</v>
      </c>
      <c r="G23" s="123"/>
      <c r="H23" s="126" t="s">
        <v>11</v>
      </c>
      <c r="I23" s="49"/>
      <c r="J23" s="49"/>
      <c r="K23" s="49"/>
      <c r="L23" s="49"/>
      <c r="M23" s="53">
        <f t="shared" si="3"/>
        <v>0</v>
      </c>
    </row>
    <row r="24" spans="1:13" x14ac:dyDescent="0.25">
      <c r="A24" s="129" t="s">
        <v>12</v>
      </c>
      <c r="B24" s="44"/>
      <c r="C24" s="44"/>
      <c r="D24" s="44"/>
      <c r="E24" s="44"/>
      <c r="F24" s="52">
        <f t="shared" si="2"/>
        <v>0</v>
      </c>
      <c r="G24" s="123"/>
      <c r="H24" s="126" t="s">
        <v>12</v>
      </c>
      <c r="I24" s="44"/>
      <c r="J24" s="44"/>
      <c r="K24" s="44"/>
      <c r="L24" s="44"/>
      <c r="M24" s="53">
        <f t="shared" si="3"/>
        <v>0</v>
      </c>
    </row>
    <row r="25" spans="1:13" x14ac:dyDescent="0.25">
      <c r="A25" s="129" t="s">
        <v>13</v>
      </c>
      <c r="B25" s="49"/>
      <c r="C25" s="49"/>
      <c r="D25" s="49"/>
      <c r="E25" s="49"/>
      <c r="F25" s="52">
        <f t="shared" si="2"/>
        <v>0</v>
      </c>
      <c r="G25" s="123"/>
      <c r="H25" s="126" t="s">
        <v>13</v>
      </c>
      <c r="I25" s="49"/>
      <c r="J25" s="49"/>
      <c r="K25" s="49"/>
      <c r="L25" s="49"/>
      <c r="M25" s="53">
        <f t="shared" si="3"/>
        <v>0</v>
      </c>
    </row>
    <row r="26" spans="1:13" ht="15.75" thickBot="1" x14ac:dyDescent="0.3">
      <c r="A26" s="130" t="s">
        <v>14</v>
      </c>
      <c r="B26" s="51"/>
      <c r="C26" s="51"/>
      <c r="D26" s="51"/>
      <c r="E26" s="51"/>
      <c r="F26" s="52">
        <f t="shared" si="2"/>
        <v>0</v>
      </c>
      <c r="G26" s="123"/>
      <c r="H26" s="131" t="s">
        <v>14</v>
      </c>
      <c r="I26" s="51"/>
      <c r="J26" s="51"/>
      <c r="K26" s="51"/>
      <c r="L26" s="51"/>
      <c r="M26" s="53">
        <f t="shared" si="3"/>
        <v>0</v>
      </c>
    </row>
    <row r="27" spans="1:13" ht="15.75" thickBot="1" x14ac:dyDescent="0.3">
      <c r="A27" s="311" t="s">
        <v>211</v>
      </c>
      <c r="B27" s="312"/>
      <c r="C27" s="312"/>
      <c r="D27" s="312"/>
      <c r="E27" s="312"/>
      <c r="F27" s="312"/>
      <c r="G27" s="312"/>
      <c r="H27" s="312"/>
      <c r="I27" s="312"/>
      <c r="J27" s="312"/>
      <c r="K27" s="312"/>
      <c r="L27" s="312"/>
      <c r="M27" s="313"/>
    </row>
    <row r="28" spans="1:13" ht="15.75" customHeight="1" x14ac:dyDescent="0.25">
      <c r="A28" s="132" t="s">
        <v>3</v>
      </c>
      <c r="B28" s="133" t="s">
        <v>4</v>
      </c>
      <c r="C28" s="133" t="s">
        <v>5</v>
      </c>
      <c r="D28" s="133" t="s">
        <v>6</v>
      </c>
      <c r="E28" s="133" t="s">
        <v>7</v>
      </c>
      <c r="F28" s="134" t="s">
        <v>2</v>
      </c>
      <c r="G28" s="123"/>
      <c r="H28" s="128" t="s">
        <v>271</v>
      </c>
      <c r="I28" s="133" t="s">
        <v>4</v>
      </c>
      <c r="J28" s="133" t="s">
        <v>5</v>
      </c>
      <c r="K28" s="133" t="s">
        <v>6</v>
      </c>
      <c r="L28" s="133" t="s">
        <v>7</v>
      </c>
      <c r="M28" s="135" t="s">
        <v>2</v>
      </c>
    </row>
    <row r="29" spans="1:13" ht="16.5" customHeight="1" x14ac:dyDescent="0.25">
      <c r="A29" s="129" t="s">
        <v>8</v>
      </c>
      <c r="B29" s="44"/>
      <c r="C29" s="44"/>
      <c r="D29" s="44"/>
      <c r="E29" s="44"/>
      <c r="F29" s="52">
        <f>SUM(B29:E29)</f>
        <v>0</v>
      </c>
      <c r="G29" s="123"/>
      <c r="H29" s="126" t="s">
        <v>8</v>
      </c>
      <c r="I29" s="44"/>
      <c r="J29" s="44"/>
      <c r="K29" s="44"/>
      <c r="L29" s="44"/>
      <c r="M29" s="53">
        <f>SUM(I29:L29)</f>
        <v>0</v>
      </c>
    </row>
    <row r="30" spans="1:13" x14ac:dyDescent="0.25">
      <c r="A30" s="129" t="s">
        <v>9</v>
      </c>
      <c r="B30" s="49"/>
      <c r="C30" s="49"/>
      <c r="D30" s="49"/>
      <c r="E30" s="49"/>
      <c r="F30" s="52">
        <f t="shared" ref="F30:F35" si="4">SUM(B30:E30)</f>
        <v>0</v>
      </c>
      <c r="G30" s="123"/>
      <c r="H30" s="126" t="s">
        <v>9</v>
      </c>
      <c r="I30" s="49"/>
      <c r="J30" s="49"/>
      <c r="K30" s="49"/>
      <c r="L30" s="49"/>
      <c r="M30" s="53">
        <f t="shared" ref="M30:M35" si="5">SUM(I30:L30)</f>
        <v>0</v>
      </c>
    </row>
    <row r="31" spans="1:13" x14ac:dyDescent="0.25">
      <c r="A31" s="129" t="s">
        <v>10</v>
      </c>
      <c r="B31" s="44"/>
      <c r="C31" s="44"/>
      <c r="D31" s="44"/>
      <c r="E31" s="44"/>
      <c r="F31" s="52">
        <f t="shared" si="4"/>
        <v>0</v>
      </c>
      <c r="G31" s="123"/>
      <c r="H31" s="126" t="s">
        <v>10</v>
      </c>
      <c r="I31" s="44"/>
      <c r="J31" s="44"/>
      <c r="K31" s="44"/>
      <c r="L31" s="44"/>
      <c r="M31" s="53">
        <f t="shared" si="5"/>
        <v>0</v>
      </c>
    </row>
    <row r="32" spans="1:13" x14ac:dyDescent="0.25">
      <c r="A32" s="129" t="s">
        <v>11</v>
      </c>
      <c r="B32" s="49"/>
      <c r="C32" s="49"/>
      <c r="D32" s="49"/>
      <c r="E32" s="49"/>
      <c r="F32" s="52">
        <f t="shared" si="4"/>
        <v>0</v>
      </c>
      <c r="G32" s="123"/>
      <c r="H32" s="126" t="s">
        <v>11</v>
      </c>
      <c r="I32" s="49"/>
      <c r="J32" s="49"/>
      <c r="K32" s="49"/>
      <c r="L32" s="49"/>
      <c r="M32" s="53">
        <f t="shared" si="5"/>
        <v>0</v>
      </c>
    </row>
    <row r="33" spans="1:13" x14ac:dyDescent="0.25">
      <c r="A33" s="129" t="s">
        <v>12</v>
      </c>
      <c r="B33" s="44"/>
      <c r="C33" s="44"/>
      <c r="D33" s="44"/>
      <c r="E33" s="44"/>
      <c r="F33" s="52">
        <f t="shared" si="4"/>
        <v>0</v>
      </c>
      <c r="G33" s="123"/>
      <c r="H33" s="126" t="s">
        <v>12</v>
      </c>
      <c r="I33" s="44"/>
      <c r="J33" s="44"/>
      <c r="K33" s="44"/>
      <c r="L33" s="44"/>
      <c r="M33" s="53">
        <f t="shared" si="5"/>
        <v>0</v>
      </c>
    </row>
    <row r="34" spans="1:13" x14ac:dyDescent="0.25">
      <c r="A34" s="129" t="s">
        <v>13</v>
      </c>
      <c r="B34" s="49"/>
      <c r="C34" s="49"/>
      <c r="D34" s="49"/>
      <c r="E34" s="49"/>
      <c r="F34" s="52">
        <f t="shared" si="4"/>
        <v>0</v>
      </c>
      <c r="G34" s="123"/>
      <c r="H34" s="126" t="s">
        <v>13</v>
      </c>
      <c r="I34" s="49"/>
      <c r="J34" s="49"/>
      <c r="K34" s="49"/>
      <c r="L34" s="49"/>
      <c r="M34" s="53">
        <f t="shared" si="5"/>
        <v>0</v>
      </c>
    </row>
    <row r="35" spans="1:13" ht="15.75" thickBot="1" x14ac:dyDescent="0.3">
      <c r="A35" s="129" t="s">
        <v>14</v>
      </c>
      <c r="B35" s="54"/>
      <c r="C35" s="54"/>
      <c r="D35" s="54"/>
      <c r="E35" s="54"/>
      <c r="F35" s="52">
        <f t="shared" si="4"/>
        <v>0</v>
      </c>
      <c r="G35" s="123"/>
      <c r="H35" s="126" t="s">
        <v>14</v>
      </c>
      <c r="I35" s="54"/>
      <c r="J35" s="54"/>
      <c r="K35" s="54"/>
      <c r="L35" s="54"/>
      <c r="M35" s="53">
        <f t="shared" si="5"/>
        <v>0</v>
      </c>
    </row>
    <row r="36" spans="1:13" ht="15.75" thickBot="1" x14ac:dyDescent="0.3">
      <c r="A36" s="311" t="s">
        <v>212</v>
      </c>
      <c r="B36" s="312"/>
      <c r="C36" s="312"/>
      <c r="D36" s="312"/>
      <c r="E36" s="312"/>
      <c r="F36" s="312"/>
      <c r="G36" s="312"/>
      <c r="H36" s="312"/>
      <c r="I36" s="312"/>
      <c r="J36" s="312"/>
      <c r="K36" s="312"/>
      <c r="L36" s="312"/>
      <c r="M36" s="313"/>
    </row>
    <row r="37" spans="1:13" ht="15.75" customHeight="1" x14ac:dyDescent="0.25">
      <c r="A37" s="132" t="s">
        <v>3</v>
      </c>
      <c r="B37" s="133" t="s">
        <v>4</v>
      </c>
      <c r="C37" s="133" t="s">
        <v>5</v>
      </c>
      <c r="D37" s="133" t="s">
        <v>6</v>
      </c>
      <c r="E37" s="133" t="s">
        <v>7</v>
      </c>
      <c r="F37" s="134" t="s">
        <v>2</v>
      </c>
      <c r="G37" s="123"/>
      <c r="H37" s="128" t="s">
        <v>271</v>
      </c>
      <c r="I37" s="133" t="s">
        <v>4</v>
      </c>
      <c r="J37" s="133" t="s">
        <v>5</v>
      </c>
      <c r="K37" s="133" t="s">
        <v>6</v>
      </c>
      <c r="L37" s="133" t="s">
        <v>7</v>
      </c>
      <c r="M37" s="135" t="s">
        <v>2</v>
      </c>
    </row>
    <row r="38" spans="1:13" ht="16.5" customHeight="1" x14ac:dyDescent="0.25">
      <c r="A38" s="129" t="s">
        <v>8</v>
      </c>
      <c r="B38" s="44"/>
      <c r="C38" s="44"/>
      <c r="D38" s="44"/>
      <c r="E38" s="44"/>
      <c r="F38" s="52">
        <f>SUM(B38:E38)</f>
        <v>0</v>
      </c>
      <c r="G38" s="123"/>
      <c r="H38" s="126" t="s">
        <v>8</v>
      </c>
      <c r="I38" s="44"/>
      <c r="J38" s="44"/>
      <c r="K38" s="44"/>
      <c r="L38" s="44"/>
      <c r="M38" s="53">
        <f>SUM(I38:L38)</f>
        <v>0</v>
      </c>
    </row>
    <row r="39" spans="1:13" x14ac:dyDescent="0.25">
      <c r="A39" s="129" t="s">
        <v>9</v>
      </c>
      <c r="B39" s="49"/>
      <c r="C39" s="49"/>
      <c r="D39" s="49"/>
      <c r="E39" s="49"/>
      <c r="F39" s="52">
        <f t="shared" ref="F39:F44" si="6">SUM(B39:E39)</f>
        <v>0</v>
      </c>
      <c r="G39" s="123"/>
      <c r="H39" s="126" t="s">
        <v>9</v>
      </c>
      <c r="I39" s="49"/>
      <c r="J39" s="49"/>
      <c r="K39" s="49"/>
      <c r="L39" s="49"/>
      <c r="M39" s="53">
        <f t="shared" ref="M39:M44" si="7">SUM(I39:L39)</f>
        <v>0</v>
      </c>
    </row>
    <row r="40" spans="1:13" x14ac:dyDescent="0.25">
      <c r="A40" s="129" t="s">
        <v>10</v>
      </c>
      <c r="B40" s="44"/>
      <c r="C40" s="44"/>
      <c r="D40" s="44"/>
      <c r="E40" s="44"/>
      <c r="F40" s="52">
        <f t="shared" si="6"/>
        <v>0</v>
      </c>
      <c r="G40" s="123"/>
      <c r="H40" s="126" t="s">
        <v>10</v>
      </c>
      <c r="I40" s="44"/>
      <c r="J40" s="44"/>
      <c r="K40" s="44"/>
      <c r="L40" s="44"/>
      <c r="M40" s="53">
        <f t="shared" si="7"/>
        <v>0</v>
      </c>
    </row>
    <row r="41" spans="1:13" x14ac:dyDescent="0.25">
      <c r="A41" s="129" t="s">
        <v>11</v>
      </c>
      <c r="B41" s="49"/>
      <c r="C41" s="49"/>
      <c r="D41" s="49"/>
      <c r="E41" s="49"/>
      <c r="F41" s="52">
        <f t="shared" si="6"/>
        <v>0</v>
      </c>
      <c r="G41" s="123"/>
      <c r="H41" s="126" t="s">
        <v>11</v>
      </c>
      <c r="I41" s="49"/>
      <c r="J41" s="49"/>
      <c r="K41" s="49"/>
      <c r="L41" s="49"/>
      <c r="M41" s="53">
        <f t="shared" si="7"/>
        <v>0</v>
      </c>
    </row>
    <row r="42" spans="1:13" x14ac:dyDescent="0.25">
      <c r="A42" s="129" t="s">
        <v>12</v>
      </c>
      <c r="B42" s="44"/>
      <c r="C42" s="44"/>
      <c r="D42" s="44"/>
      <c r="E42" s="44"/>
      <c r="F42" s="52">
        <f t="shared" si="6"/>
        <v>0</v>
      </c>
      <c r="G42" s="123"/>
      <c r="H42" s="126" t="s">
        <v>12</v>
      </c>
      <c r="I42" s="44"/>
      <c r="J42" s="44"/>
      <c r="K42" s="44"/>
      <c r="L42" s="44"/>
      <c r="M42" s="53">
        <f t="shared" si="7"/>
        <v>0</v>
      </c>
    </row>
    <row r="43" spans="1:13" x14ac:dyDescent="0.25">
      <c r="A43" s="129" t="s">
        <v>13</v>
      </c>
      <c r="B43" s="49"/>
      <c r="C43" s="49"/>
      <c r="D43" s="49"/>
      <c r="E43" s="49"/>
      <c r="F43" s="52">
        <f t="shared" si="6"/>
        <v>0</v>
      </c>
      <c r="G43" s="123"/>
      <c r="H43" s="126" t="s">
        <v>13</v>
      </c>
      <c r="I43" s="49"/>
      <c r="J43" s="49"/>
      <c r="K43" s="49"/>
      <c r="L43" s="49"/>
      <c r="M43" s="53">
        <f t="shared" si="7"/>
        <v>0</v>
      </c>
    </row>
    <row r="44" spans="1:13" ht="15.75" thickBot="1" x14ac:dyDescent="0.3">
      <c r="A44" s="130" t="s">
        <v>14</v>
      </c>
      <c r="B44" s="51"/>
      <c r="C44" s="51"/>
      <c r="D44" s="51"/>
      <c r="E44" s="51"/>
      <c r="F44" s="52">
        <f t="shared" si="6"/>
        <v>0</v>
      </c>
      <c r="G44" s="136"/>
      <c r="H44" s="131" t="s">
        <v>14</v>
      </c>
      <c r="I44" s="51"/>
      <c r="J44" s="51"/>
      <c r="K44" s="51"/>
      <c r="L44" s="51"/>
      <c r="M44" s="53">
        <f t="shared" si="7"/>
        <v>0</v>
      </c>
    </row>
    <row r="45" spans="1:13" ht="15.75" thickBot="1" x14ac:dyDescent="0.3">
      <c r="A45" s="314" t="s">
        <v>363</v>
      </c>
      <c r="B45" s="315"/>
      <c r="C45" s="315"/>
      <c r="D45" s="315"/>
      <c r="E45" s="315"/>
      <c r="F45" s="315"/>
      <c r="G45" s="315"/>
      <c r="H45" s="315"/>
      <c r="I45" s="315"/>
      <c r="J45" s="315"/>
      <c r="K45" s="315"/>
      <c r="L45" s="315"/>
      <c r="M45" s="316"/>
    </row>
    <row r="46" spans="1:13" ht="15.75" thickBot="1" x14ac:dyDescent="0.3">
      <c r="A46" s="137" t="s">
        <v>3</v>
      </c>
      <c r="B46" s="46">
        <f>SUM(B11:B17,B20:B25,B26,B29:B35,B38:B44)</f>
        <v>0</v>
      </c>
      <c r="C46" s="46">
        <f t="shared" ref="C46:F46" si="8">SUM(C11:C17,C20:C25,C26,C29:C35,C38:C44)</f>
        <v>0</v>
      </c>
      <c r="D46" s="46">
        <f t="shared" si="8"/>
        <v>0</v>
      </c>
      <c r="E46" s="46">
        <f t="shared" si="8"/>
        <v>0</v>
      </c>
      <c r="F46" s="47">
        <f t="shared" si="8"/>
        <v>0</v>
      </c>
      <c r="G46" s="138"/>
      <c r="H46" s="139" t="s">
        <v>271</v>
      </c>
      <c r="I46" s="46">
        <f t="shared" ref="I46:M46" si="9">SUM(I11:I17,I20:I25,I26,I29:I35,I38:I44)</f>
        <v>0</v>
      </c>
      <c r="J46" s="46">
        <f t="shared" si="9"/>
        <v>0</v>
      </c>
      <c r="K46" s="46">
        <f t="shared" si="9"/>
        <v>0</v>
      </c>
      <c r="L46" s="46">
        <f t="shared" si="9"/>
        <v>0</v>
      </c>
      <c r="M46" s="48">
        <f t="shared" si="9"/>
        <v>0</v>
      </c>
    </row>
    <row r="55" ht="15" customHeight="1" x14ac:dyDescent="0.25"/>
    <row r="56" ht="15.75" customHeight="1" x14ac:dyDescent="0.25"/>
  </sheetData>
  <sheetProtection algorithmName="SHA-512" hashValue="bV2SnhBoWFsjlZb8VyDLJzAAWvplBaZ2cwSS51625oNrZm192bHlALtT0J+96A0O9vgSv/DTOuvgtrMPhJGHjg==" saltValue="n5dtFGKgx0Vsk0VXsUEdCA==" spinCount="100000" sheet="1" objects="1" scenarios="1"/>
  <mergeCells count="5">
    <mergeCell ref="A27:M27"/>
    <mergeCell ref="A9:M9"/>
    <mergeCell ref="A18:M18"/>
    <mergeCell ref="A36:M36"/>
    <mergeCell ref="A45:M45"/>
  </mergeCells>
  <hyperlinks>
    <hyperlink ref="A3" location="Table_5a" display="Click for Instructions" xr:uid="{971F76BA-8FEF-4F3A-8EC9-EFF86B68E164}"/>
    <hyperlink ref="B3" location="CSAP_Strategies" display="Click for Definitions" xr:uid="{06BD778E-5079-477A-9D35-7937CEAEDC4B}"/>
  </hyperlinks>
  <pageMargins left="0.7" right="0.7" top="0.75" bottom="0.75" header="0.3" footer="0.3"/>
  <pageSetup scale="66" firstPageNumber="18" orientation="landscape" useFirstPageNumber="1" r:id="rId1"/>
  <headerFooter>
    <oddFooter>&amp;C&amp;P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99"/>
    <pageSetUpPr fitToPage="1"/>
  </sheetPr>
  <dimension ref="A1:G16"/>
  <sheetViews>
    <sheetView showGridLines="0" zoomScaleNormal="100" workbookViewId="0"/>
  </sheetViews>
  <sheetFormatPr defaultColWidth="9.140625" defaultRowHeight="15" x14ac:dyDescent="0.25"/>
  <cols>
    <col min="1" max="1" width="43" style="2" customWidth="1"/>
    <col min="2" max="3" width="20.7109375" style="2" customWidth="1"/>
    <col min="4" max="4" width="14.85546875" style="2" customWidth="1"/>
    <col min="5" max="6" width="22" style="2" customWidth="1"/>
    <col min="7" max="7" width="14.85546875" style="2" customWidth="1"/>
    <col min="8" max="16384" width="9.140625" style="2"/>
  </cols>
  <sheetData>
    <row r="1" spans="1:7" x14ac:dyDescent="0.25">
      <c r="A1" s="1" t="s">
        <v>16</v>
      </c>
      <c r="F1" s="2" t="s">
        <v>104</v>
      </c>
      <c r="G1" s="140" t="s">
        <v>208</v>
      </c>
    </row>
    <row r="2" spans="1:7" x14ac:dyDescent="0.25">
      <c r="A2" s="1"/>
    </row>
    <row r="3" spans="1:7" x14ac:dyDescent="0.25">
      <c r="A3" s="115" t="s">
        <v>430</v>
      </c>
      <c r="B3" s="115" t="s">
        <v>476</v>
      </c>
    </row>
    <row r="4" spans="1:7" x14ac:dyDescent="0.25">
      <c r="A4" s="141" t="s">
        <v>493</v>
      </c>
    </row>
    <row r="5" spans="1:7" ht="16.5" customHeight="1" x14ac:dyDescent="0.25">
      <c r="A5" s="2" t="s">
        <v>477</v>
      </c>
    </row>
    <row r="7" spans="1:7" x14ac:dyDescent="0.25">
      <c r="A7" s="1" t="s">
        <v>475</v>
      </c>
      <c r="B7" s="142"/>
      <c r="C7" s="142"/>
      <c r="E7" s="142"/>
      <c r="F7" s="142"/>
    </row>
    <row r="8" spans="1:7" ht="15.75" thickBot="1" x14ac:dyDescent="0.3"/>
    <row r="9" spans="1:7" ht="30" customHeight="1" x14ac:dyDescent="0.25">
      <c r="A9" s="143" t="s">
        <v>0</v>
      </c>
      <c r="B9" s="144" t="s">
        <v>273</v>
      </c>
      <c r="C9" s="144" t="s">
        <v>274</v>
      </c>
      <c r="D9" s="145" t="s">
        <v>2</v>
      </c>
      <c r="E9" s="146" t="s">
        <v>275</v>
      </c>
      <c r="F9" s="146" t="s">
        <v>276</v>
      </c>
      <c r="G9" s="145" t="s">
        <v>2</v>
      </c>
    </row>
    <row r="10" spans="1:7" ht="30" customHeight="1" x14ac:dyDescent="0.25">
      <c r="A10" s="126" t="s">
        <v>296</v>
      </c>
      <c r="B10" s="77"/>
      <c r="C10" s="77"/>
      <c r="D10" s="78">
        <f t="shared" ref="D10:D16" si="0">SUM(B10:C10)</f>
        <v>0</v>
      </c>
      <c r="E10" s="77"/>
      <c r="F10" s="77"/>
      <c r="G10" s="78">
        <f t="shared" ref="G10:G16" si="1">SUM(E10:F10)</f>
        <v>0</v>
      </c>
    </row>
    <row r="11" spans="1:7" ht="30" customHeight="1" x14ac:dyDescent="0.25">
      <c r="A11" s="126" t="s">
        <v>461</v>
      </c>
      <c r="B11" s="74"/>
      <c r="C11" s="74"/>
      <c r="D11" s="75">
        <f t="shared" si="0"/>
        <v>0</v>
      </c>
      <c r="E11" s="74"/>
      <c r="F11" s="74"/>
      <c r="G11" s="75">
        <f t="shared" si="1"/>
        <v>0</v>
      </c>
    </row>
    <row r="12" spans="1:7" ht="30" customHeight="1" x14ac:dyDescent="0.25">
      <c r="A12" s="147" t="s">
        <v>462</v>
      </c>
      <c r="B12" s="76"/>
      <c r="C12" s="76"/>
      <c r="D12" s="75">
        <f t="shared" si="0"/>
        <v>0</v>
      </c>
      <c r="E12" s="76"/>
      <c r="F12" s="76"/>
      <c r="G12" s="75">
        <f t="shared" si="1"/>
        <v>0</v>
      </c>
    </row>
    <row r="13" spans="1:7" ht="30" customHeight="1" x14ac:dyDescent="0.25">
      <c r="A13" s="126" t="s">
        <v>463</v>
      </c>
      <c r="B13" s="74"/>
      <c r="C13" s="74"/>
      <c r="D13" s="75">
        <f t="shared" si="0"/>
        <v>0</v>
      </c>
      <c r="E13" s="74"/>
      <c r="F13" s="74"/>
      <c r="G13" s="75">
        <f t="shared" si="1"/>
        <v>0</v>
      </c>
    </row>
    <row r="14" spans="1:7" ht="30" customHeight="1" x14ac:dyDescent="0.25">
      <c r="A14" s="126" t="s">
        <v>295</v>
      </c>
      <c r="B14" s="76"/>
      <c r="C14" s="76"/>
      <c r="D14" s="75">
        <f t="shared" si="0"/>
        <v>0</v>
      </c>
      <c r="E14" s="76"/>
      <c r="F14" s="76"/>
      <c r="G14" s="75">
        <f t="shared" si="1"/>
        <v>0</v>
      </c>
    </row>
    <row r="15" spans="1:7" ht="30" customHeight="1" thickBot="1" x14ac:dyDescent="0.3">
      <c r="A15" s="126" t="s">
        <v>464</v>
      </c>
      <c r="B15" s="76"/>
      <c r="C15" s="76"/>
      <c r="D15" s="75">
        <f t="shared" si="0"/>
        <v>0</v>
      </c>
      <c r="E15" s="76"/>
      <c r="F15" s="76"/>
      <c r="G15" s="75">
        <f t="shared" si="1"/>
        <v>0</v>
      </c>
    </row>
    <row r="16" spans="1:7" ht="30" customHeight="1" x14ac:dyDescent="0.25">
      <c r="A16" s="148" t="s">
        <v>2</v>
      </c>
      <c r="B16" s="72">
        <f>SUM(B10:B15)</f>
        <v>0</v>
      </c>
      <c r="C16" s="72">
        <f>SUM(C10:C15)</f>
        <v>0</v>
      </c>
      <c r="D16" s="73">
        <f t="shared" si="0"/>
        <v>0</v>
      </c>
      <c r="E16" s="72">
        <f>SUM(E10:E15)</f>
        <v>0</v>
      </c>
      <c r="F16" s="72">
        <f>SUM(F10:F15)</f>
        <v>0</v>
      </c>
      <c r="G16" s="73">
        <f t="shared" si="1"/>
        <v>0</v>
      </c>
    </row>
  </sheetData>
  <sheetProtection algorithmName="SHA-512" hashValue="+fBUJNM7BfM+BDLajgPwfJ2vqHSXid6/9Cc9o/+Xp4ZoiRzVlUtjgDgQ5eD+HeHjjhmyKq3Do8ABL4dl1eMEHQ==" saltValue="3rZ7mxtuk1Nsj2LddGjNeg==" spinCount="100000" sheet="1" objects="1" scenarios="1"/>
  <hyperlinks>
    <hyperlink ref="A3" location="Table_6" display="Click for Instructions" xr:uid="{E0383853-E626-4570-BDDA-5CE6559F466B}"/>
    <hyperlink ref="B3" location="Resource_Development_Categories" display="Click for Definitions" xr:uid="{A8E313B2-4368-4453-99AD-B86BB7848A9E}"/>
  </hyperlinks>
  <printOptions horizontalCentered="1"/>
  <pageMargins left="0.7" right="0.7" top="0.75" bottom="0.75" header="0.3" footer="0.3"/>
  <pageSetup firstPageNumber="20" orientation="landscape" useFirstPageNumber="1" r:id="rId1"/>
  <headerFooter>
    <oddFooter>&amp;C&amp;P of &amp;N</oddFooter>
  </headerFooter>
  <ignoredErrors>
    <ignoredError sqref="D16"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99"/>
  </sheetPr>
  <dimension ref="A1:J86"/>
  <sheetViews>
    <sheetView showGridLines="0" zoomScaleNormal="100" workbookViewId="0">
      <selection activeCell="I1" sqref="I1"/>
    </sheetView>
  </sheetViews>
  <sheetFormatPr defaultColWidth="9.140625" defaultRowHeight="15" x14ac:dyDescent="0.25"/>
  <cols>
    <col min="1" max="1" width="14.140625" style="2" customWidth="1"/>
    <col min="2" max="2" width="12.42578125" style="2" customWidth="1"/>
    <col min="3" max="3" width="12.7109375" style="2" customWidth="1"/>
    <col min="4" max="4" width="65.7109375" style="2" customWidth="1"/>
    <col min="5" max="9" width="18.140625" style="2" customWidth="1"/>
    <col min="10" max="11" width="18.7109375" style="2" customWidth="1"/>
    <col min="12" max="16384" width="9.140625" style="2"/>
  </cols>
  <sheetData>
    <row r="1" spans="1:10" x14ac:dyDescent="0.25">
      <c r="A1" s="1" t="s">
        <v>17</v>
      </c>
      <c r="H1" s="2" t="s">
        <v>104</v>
      </c>
      <c r="I1" s="114" t="s">
        <v>208</v>
      </c>
    </row>
    <row r="2" spans="1:10" x14ac:dyDescent="0.25">
      <c r="A2" s="1"/>
    </row>
    <row r="3" spans="1:10" x14ac:dyDescent="0.25">
      <c r="A3" s="115" t="s">
        <v>430</v>
      </c>
      <c r="F3" s="149"/>
      <c r="G3" s="149"/>
      <c r="H3" s="116"/>
      <c r="I3" s="116"/>
    </row>
    <row r="4" spans="1:10" x14ac:dyDescent="0.25">
      <c r="A4" s="150" t="s">
        <v>218</v>
      </c>
      <c r="F4" s="149"/>
      <c r="G4" s="149"/>
      <c r="H4" s="116"/>
      <c r="I4" s="116"/>
    </row>
    <row r="5" spans="1:10" x14ac:dyDescent="0.25">
      <c r="A5" s="150"/>
      <c r="F5" s="149"/>
      <c r="G5" s="149"/>
      <c r="H5" s="116"/>
      <c r="I5" s="116"/>
    </row>
    <row r="6" spans="1:10" x14ac:dyDescent="0.25">
      <c r="A6" s="1" t="s">
        <v>516</v>
      </c>
      <c r="D6" s="45"/>
    </row>
    <row r="7" spans="1:10" ht="15.75" thickBot="1" x14ac:dyDescent="0.3"/>
    <row r="8" spans="1:10" ht="15.75" thickBot="1" x14ac:dyDescent="0.3">
      <c r="A8" s="317" t="s">
        <v>332</v>
      </c>
      <c r="B8" s="320" t="s">
        <v>333</v>
      </c>
      <c r="C8" s="320" t="s">
        <v>449</v>
      </c>
      <c r="D8" s="323" t="s">
        <v>18</v>
      </c>
      <c r="E8" s="326" t="s">
        <v>19</v>
      </c>
      <c r="F8" s="327"/>
      <c r="G8" s="327"/>
      <c r="H8" s="327"/>
      <c r="I8" s="328"/>
    </row>
    <row r="9" spans="1:10" ht="24.95" customHeight="1" x14ac:dyDescent="0.25">
      <c r="A9" s="318"/>
      <c r="B9" s="321"/>
      <c r="C9" s="321"/>
      <c r="D9" s="324"/>
      <c r="E9" s="329" t="s">
        <v>494</v>
      </c>
      <c r="F9" s="332" t="s">
        <v>450</v>
      </c>
      <c r="G9" s="332" t="s">
        <v>105</v>
      </c>
      <c r="H9" s="332" t="s">
        <v>20</v>
      </c>
      <c r="I9" s="335" t="s">
        <v>451</v>
      </c>
      <c r="J9" s="45"/>
    </row>
    <row r="10" spans="1:10" ht="24.95" customHeight="1" x14ac:dyDescent="0.25">
      <c r="A10" s="318"/>
      <c r="B10" s="321"/>
      <c r="C10" s="321"/>
      <c r="D10" s="324"/>
      <c r="E10" s="330"/>
      <c r="F10" s="333"/>
      <c r="G10" s="333"/>
      <c r="H10" s="333"/>
      <c r="I10" s="336"/>
    </row>
    <row r="11" spans="1:10" ht="24.95" customHeight="1" x14ac:dyDescent="0.25">
      <c r="A11" s="318"/>
      <c r="B11" s="321"/>
      <c r="C11" s="321"/>
      <c r="D11" s="324"/>
      <c r="E11" s="330"/>
      <c r="F11" s="333"/>
      <c r="G11" s="333"/>
      <c r="H11" s="333"/>
      <c r="I11" s="336"/>
    </row>
    <row r="12" spans="1:10" ht="24.95" customHeight="1" thickBot="1" x14ac:dyDescent="0.3">
      <c r="A12" s="319"/>
      <c r="B12" s="322"/>
      <c r="C12" s="322"/>
      <c r="D12" s="325"/>
      <c r="E12" s="331"/>
      <c r="F12" s="334"/>
      <c r="G12" s="334"/>
      <c r="H12" s="334"/>
      <c r="I12" s="337"/>
    </row>
    <row r="13" spans="1:10" x14ac:dyDescent="0.25">
      <c r="A13" s="5"/>
      <c r="B13" s="6"/>
      <c r="C13" s="7"/>
      <c r="D13" s="8"/>
      <c r="E13" s="65">
        <f>SUM(F13+H13+I13)</f>
        <v>0</v>
      </c>
      <c r="F13" s="307"/>
      <c r="G13" s="307"/>
      <c r="H13" s="307"/>
      <c r="I13" s="308"/>
    </row>
    <row r="14" spans="1:10" x14ac:dyDescent="0.25">
      <c r="A14" s="9"/>
      <c r="B14" s="10"/>
      <c r="C14" s="11"/>
      <c r="D14" s="12"/>
      <c r="E14" s="66">
        <f t="shared" ref="E14:E82" si="0">SUM(F14+H14+I14)</f>
        <v>0</v>
      </c>
      <c r="F14" s="309"/>
      <c r="G14" s="309"/>
      <c r="H14" s="309"/>
      <c r="I14" s="310"/>
    </row>
    <row r="15" spans="1:10" x14ac:dyDescent="0.25">
      <c r="A15" s="9"/>
      <c r="B15" s="10"/>
      <c r="C15" s="11"/>
      <c r="D15" s="12"/>
      <c r="E15" s="66">
        <f t="shared" si="0"/>
        <v>0</v>
      </c>
      <c r="F15" s="309"/>
      <c r="G15" s="309"/>
      <c r="H15" s="309"/>
      <c r="I15" s="310"/>
    </row>
    <row r="16" spans="1:10" x14ac:dyDescent="0.25">
      <c r="A16" s="9"/>
      <c r="B16" s="10"/>
      <c r="C16" s="11"/>
      <c r="D16" s="12"/>
      <c r="E16" s="66">
        <f t="shared" si="0"/>
        <v>0</v>
      </c>
      <c r="F16" s="309"/>
      <c r="G16" s="309"/>
      <c r="H16" s="309"/>
      <c r="I16" s="310"/>
    </row>
    <row r="17" spans="1:9" x14ac:dyDescent="0.25">
      <c r="A17" s="9"/>
      <c r="B17" s="10"/>
      <c r="C17" s="11"/>
      <c r="D17" s="12"/>
      <c r="E17" s="66">
        <f t="shared" si="0"/>
        <v>0</v>
      </c>
      <c r="F17" s="309"/>
      <c r="G17" s="309"/>
      <c r="H17" s="309"/>
      <c r="I17" s="310"/>
    </row>
    <row r="18" spans="1:9" x14ac:dyDescent="0.25">
      <c r="A18" s="9"/>
      <c r="B18" s="10"/>
      <c r="C18" s="11"/>
      <c r="D18" s="12"/>
      <c r="E18" s="66">
        <f t="shared" si="0"/>
        <v>0</v>
      </c>
      <c r="F18" s="309"/>
      <c r="G18" s="309"/>
      <c r="H18" s="309"/>
      <c r="I18" s="310"/>
    </row>
    <row r="19" spans="1:9" x14ac:dyDescent="0.25">
      <c r="A19" s="9"/>
      <c r="B19" s="10"/>
      <c r="C19" s="11"/>
      <c r="D19" s="12"/>
      <c r="E19" s="66">
        <f t="shared" si="0"/>
        <v>0</v>
      </c>
      <c r="F19" s="309"/>
      <c r="G19" s="309"/>
      <c r="H19" s="309"/>
      <c r="I19" s="310"/>
    </row>
    <row r="20" spans="1:9" x14ac:dyDescent="0.25">
      <c r="A20" s="9"/>
      <c r="B20" s="10"/>
      <c r="C20" s="11"/>
      <c r="D20" s="12"/>
      <c r="E20" s="66">
        <f t="shared" si="0"/>
        <v>0</v>
      </c>
      <c r="F20" s="309"/>
      <c r="G20" s="309"/>
      <c r="H20" s="309"/>
      <c r="I20" s="310"/>
    </row>
    <row r="21" spans="1:9" x14ac:dyDescent="0.25">
      <c r="A21" s="9"/>
      <c r="B21" s="10"/>
      <c r="C21" s="11"/>
      <c r="D21" s="12"/>
      <c r="E21" s="66">
        <f t="shared" si="0"/>
        <v>0</v>
      </c>
      <c r="F21" s="309"/>
      <c r="G21" s="309"/>
      <c r="H21" s="309"/>
      <c r="I21" s="310"/>
    </row>
    <row r="22" spans="1:9" x14ac:dyDescent="0.25">
      <c r="A22" s="9"/>
      <c r="B22" s="10"/>
      <c r="C22" s="11"/>
      <c r="D22" s="12"/>
      <c r="E22" s="66">
        <f t="shared" si="0"/>
        <v>0</v>
      </c>
      <c r="F22" s="309"/>
      <c r="G22" s="309"/>
      <c r="H22" s="309"/>
      <c r="I22" s="310"/>
    </row>
    <row r="23" spans="1:9" x14ac:dyDescent="0.25">
      <c r="A23" s="9"/>
      <c r="B23" s="10"/>
      <c r="C23" s="11"/>
      <c r="D23" s="12"/>
      <c r="E23" s="66">
        <f t="shared" si="0"/>
        <v>0</v>
      </c>
      <c r="F23" s="309"/>
      <c r="G23" s="309"/>
      <c r="H23" s="309"/>
      <c r="I23" s="310"/>
    </row>
    <row r="24" spans="1:9" x14ac:dyDescent="0.25">
      <c r="A24" s="9"/>
      <c r="B24" s="10"/>
      <c r="C24" s="11"/>
      <c r="D24" s="12"/>
      <c r="E24" s="66">
        <f t="shared" si="0"/>
        <v>0</v>
      </c>
      <c r="F24" s="309"/>
      <c r="G24" s="309"/>
      <c r="H24" s="309"/>
      <c r="I24" s="310"/>
    </row>
    <row r="25" spans="1:9" x14ac:dyDescent="0.25">
      <c r="A25" s="9"/>
      <c r="B25" s="10"/>
      <c r="C25" s="11"/>
      <c r="D25" s="12"/>
      <c r="E25" s="66">
        <f t="shared" si="0"/>
        <v>0</v>
      </c>
      <c r="F25" s="309"/>
      <c r="G25" s="309"/>
      <c r="H25" s="309"/>
      <c r="I25" s="310"/>
    </row>
    <row r="26" spans="1:9" x14ac:dyDescent="0.25">
      <c r="A26" s="9"/>
      <c r="B26" s="10"/>
      <c r="C26" s="11"/>
      <c r="D26" s="12"/>
      <c r="E26" s="66">
        <f t="shared" si="0"/>
        <v>0</v>
      </c>
      <c r="F26" s="309"/>
      <c r="G26" s="309"/>
      <c r="H26" s="309"/>
      <c r="I26" s="310"/>
    </row>
    <row r="27" spans="1:9" x14ac:dyDescent="0.25">
      <c r="A27" s="9"/>
      <c r="B27" s="10"/>
      <c r="C27" s="11"/>
      <c r="D27" s="12"/>
      <c r="E27" s="66">
        <f t="shared" si="0"/>
        <v>0</v>
      </c>
      <c r="F27" s="309"/>
      <c r="G27" s="309"/>
      <c r="H27" s="309"/>
      <c r="I27" s="310"/>
    </row>
    <row r="28" spans="1:9" x14ac:dyDescent="0.25">
      <c r="A28" s="9"/>
      <c r="B28" s="10"/>
      <c r="C28" s="11"/>
      <c r="D28" s="12"/>
      <c r="E28" s="66">
        <f t="shared" si="0"/>
        <v>0</v>
      </c>
      <c r="F28" s="309"/>
      <c r="G28" s="309"/>
      <c r="H28" s="309"/>
      <c r="I28" s="310"/>
    </row>
    <row r="29" spans="1:9" x14ac:dyDescent="0.25">
      <c r="A29" s="9"/>
      <c r="B29" s="10"/>
      <c r="C29" s="11"/>
      <c r="D29" s="12"/>
      <c r="E29" s="66">
        <f t="shared" si="0"/>
        <v>0</v>
      </c>
      <c r="F29" s="309"/>
      <c r="G29" s="309"/>
      <c r="H29" s="309"/>
      <c r="I29" s="310"/>
    </row>
    <row r="30" spans="1:9" x14ac:dyDescent="0.25">
      <c r="A30" s="9"/>
      <c r="B30" s="10"/>
      <c r="C30" s="11"/>
      <c r="D30" s="12"/>
      <c r="E30" s="66">
        <f t="shared" si="0"/>
        <v>0</v>
      </c>
      <c r="F30" s="309"/>
      <c r="G30" s="309"/>
      <c r="H30" s="309"/>
      <c r="I30" s="310"/>
    </row>
    <row r="31" spans="1:9" x14ac:dyDescent="0.25">
      <c r="A31" s="9"/>
      <c r="B31" s="10"/>
      <c r="C31" s="11"/>
      <c r="D31" s="12"/>
      <c r="E31" s="66">
        <f t="shared" si="0"/>
        <v>0</v>
      </c>
      <c r="F31" s="309"/>
      <c r="G31" s="309"/>
      <c r="H31" s="309"/>
      <c r="I31" s="310"/>
    </row>
    <row r="32" spans="1:9" x14ac:dyDescent="0.25">
      <c r="A32" s="9"/>
      <c r="B32" s="10"/>
      <c r="C32" s="11"/>
      <c r="D32" s="12"/>
      <c r="E32" s="66">
        <f t="shared" si="0"/>
        <v>0</v>
      </c>
      <c r="F32" s="309"/>
      <c r="G32" s="309"/>
      <c r="H32" s="309"/>
      <c r="I32" s="310"/>
    </row>
    <row r="33" spans="1:9" x14ac:dyDescent="0.25">
      <c r="A33" s="9"/>
      <c r="B33" s="10"/>
      <c r="C33" s="11"/>
      <c r="D33" s="12"/>
      <c r="E33" s="66">
        <f t="shared" si="0"/>
        <v>0</v>
      </c>
      <c r="F33" s="309"/>
      <c r="G33" s="309"/>
      <c r="H33" s="309"/>
      <c r="I33" s="310"/>
    </row>
    <row r="34" spans="1:9" x14ac:dyDescent="0.25">
      <c r="A34" s="9"/>
      <c r="B34" s="10"/>
      <c r="C34" s="11"/>
      <c r="D34" s="12"/>
      <c r="E34" s="66">
        <f t="shared" si="0"/>
        <v>0</v>
      </c>
      <c r="F34" s="309"/>
      <c r="G34" s="309"/>
      <c r="H34" s="309"/>
      <c r="I34" s="310"/>
    </row>
    <row r="35" spans="1:9" x14ac:dyDescent="0.25">
      <c r="A35" s="9"/>
      <c r="B35" s="10"/>
      <c r="C35" s="11"/>
      <c r="D35" s="12"/>
      <c r="E35" s="66">
        <f t="shared" si="0"/>
        <v>0</v>
      </c>
      <c r="F35" s="309"/>
      <c r="G35" s="309"/>
      <c r="H35" s="309"/>
      <c r="I35" s="310"/>
    </row>
    <row r="36" spans="1:9" x14ac:dyDescent="0.25">
      <c r="A36" s="9"/>
      <c r="B36" s="10"/>
      <c r="C36" s="11"/>
      <c r="D36" s="12"/>
      <c r="E36" s="66">
        <f t="shared" si="0"/>
        <v>0</v>
      </c>
      <c r="F36" s="309"/>
      <c r="G36" s="309"/>
      <c r="H36" s="309"/>
      <c r="I36" s="310"/>
    </row>
    <row r="37" spans="1:9" x14ac:dyDescent="0.25">
      <c r="A37" s="9"/>
      <c r="B37" s="10"/>
      <c r="C37" s="11"/>
      <c r="D37" s="12"/>
      <c r="E37" s="66">
        <f t="shared" si="0"/>
        <v>0</v>
      </c>
      <c r="F37" s="309"/>
      <c r="G37" s="309"/>
      <c r="H37" s="309"/>
      <c r="I37" s="310"/>
    </row>
    <row r="38" spans="1:9" x14ac:dyDescent="0.25">
      <c r="A38" s="9"/>
      <c r="B38" s="10"/>
      <c r="C38" s="11"/>
      <c r="D38" s="12"/>
      <c r="E38" s="66">
        <f t="shared" si="0"/>
        <v>0</v>
      </c>
      <c r="F38" s="309"/>
      <c r="G38" s="309"/>
      <c r="H38" s="309"/>
      <c r="I38" s="310"/>
    </row>
    <row r="39" spans="1:9" x14ac:dyDescent="0.25">
      <c r="A39" s="9"/>
      <c r="B39" s="10"/>
      <c r="C39" s="11"/>
      <c r="D39" s="12"/>
      <c r="E39" s="66">
        <f t="shared" si="0"/>
        <v>0</v>
      </c>
      <c r="F39" s="309"/>
      <c r="G39" s="309"/>
      <c r="H39" s="309"/>
      <c r="I39" s="310"/>
    </row>
    <row r="40" spans="1:9" x14ac:dyDescent="0.25">
      <c r="A40" s="9"/>
      <c r="B40" s="10"/>
      <c r="C40" s="11"/>
      <c r="D40" s="12"/>
      <c r="E40" s="66">
        <f t="shared" si="0"/>
        <v>0</v>
      </c>
      <c r="F40" s="309"/>
      <c r="G40" s="309"/>
      <c r="H40" s="309"/>
      <c r="I40" s="310"/>
    </row>
    <row r="41" spans="1:9" x14ac:dyDescent="0.25">
      <c r="A41" s="9"/>
      <c r="B41" s="10"/>
      <c r="C41" s="11"/>
      <c r="D41" s="12"/>
      <c r="E41" s="66">
        <f t="shared" si="0"/>
        <v>0</v>
      </c>
      <c r="F41" s="309"/>
      <c r="G41" s="309"/>
      <c r="H41" s="309"/>
      <c r="I41" s="310"/>
    </row>
    <row r="42" spans="1:9" x14ac:dyDescent="0.25">
      <c r="A42" s="9"/>
      <c r="B42" s="10"/>
      <c r="C42" s="11"/>
      <c r="D42" s="12"/>
      <c r="E42" s="66">
        <f t="shared" si="0"/>
        <v>0</v>
      </c>
      <c r="F42" s="309"/>
      <c r="G42" s="309"/>
      <c r="H42" s="309"/>
      <c r="I42" s="310"/>
    </row>
    <row r="43" spans="1:9" x14ac:dyDescent="0.25">
      <c r="A43" s="9"/>
      <c r="B43" s="10"/>
      <c r="C43" s="11"/>
      <c r="D43" s="12"/>
      <c r="E43" s="66">
        <f t="shared" si="0"/>
        <v>0</v>
      </c>
      <c r="F43" s="309"/>
      <c r="G43" s="309"/>
      <c r="H43" s="309"/>
      <c r="I43" s="310"/>
    </row>
    <row r="44" spans="1:9" x14ac:dyDescent="0.25">
      <c r="A44" s="9"/>
      <c r="B44" s="10"/>
      <c r="C44" s="11"/>
      <c r="D44" s="12"/>
      <c r="E44" s="66">
        <f t="shared" si="0"/>
        <v>0</v>
      </c>
      <c r="F44" s="309"/>
      <c r="G44" s="309"/>
      <c r="H44" s="309"/>
      <c r="I44" s="310"/>
    </row>
    <row r="45" spans="1:9" x14ac:dyDescent="0.25">
      <c r="A45" s="9"/>
      <c r="B45" s="10"/>
      <c r="C45" s="11"/>
      <c r="D45" s="12"/>
      <c r="E45" s="66">
        <f t="shared" si="0"/>
        <v>0</v>
      </c>
      <c r="F45" s="309"/>
      <c r="G45" s="309"/>
      <c r="H45" s="309"/>
      <c r="I45" s="310"/>
    </row>
    <row r="46" spans="1:9" x14ac:dyDescent="0.25">
      <c r="A46" s="9"/>
      <c r="B46" s="10"/>
      <c r="C46" s="11"/>
      <c r="D46" s="12"/>
      <c r="E46" s="66">
        <f t="shared" si="0"/>
        <v>0</v>
      </c>
      <c r="F46" s="309"/>
      <c r="G46" s="309"/>
      <c r="H46" s="309"/>
      <c r="I46" s="310"/>
    </row>
    <row r="47" spans="1:9" x14ac:dyDescent="0.25">
      <c r="A47" s="9"/>
      <c r="B47" s="10"/>
      <c r="C47" s="11"/>
      <c r="D47" s="12"/>
      <c r="E47" s="66">
        <f t="shared" si="0"/>
        <v>0</v>
      </c>
      <c r="F47" s="309"/>
      <c r="G47" s="309"/>
      <c r="H47" s="309"/>
      <c r="I47" s="310"/>
    </row>
    <row r="48" spans="1:9" x14ac:dyDescent="0.25">
      <c r="A48" s="9"/>
      <c r="B48" s="10"/>
      <c r="C48" s="11"/>
      <c r="D48" s="12"/>
      <c r="E48" s="66">
        <f t="shared" si="0"/>
        <v>0</v>
      </c>
      <c r="F48" s="309"/>
      <c r="G48" s="309"/>
      <c r="H48" s="309"/>
      <c r="I48" s="310"/>
    </row>
    <row r="49" spans="1:9" x14ac:dyDescent="0.25">
      <c r="A49" s="9"/>
      <c r="B49" s="10"/>
      <c r="C49" s="11"/>
      <c r="D49" s="12"/>
      <c r="E49" s="66">
        <f t="shared" si="0"/>
        <v>0</v>
      </c>
      <c r="F49" s="309"/>
      <c r="G49" s="309"/>
      <c r="H49" s="309"/>
      <c r="I49" s="310"/>
    </row>
    <row r="50" spans="1:9" x14ac:dyDescent="0.25">
      <c r="A50" s="9"/>
      <c r="B50" s="10"/>
      <c r="C50" s="11"/>
      <c r="D50" s="12"/>
      <c r="E50" s="66">
        <f t="shared" si="0"/>
        <v>0</v>
      </c>
      <c r="F50" s="309"/>
      <c r="G50" s="309"/>
      <c r="H50" s="309"/>
      <c r="I50" s="310"/>
    </row>
    <row r="51" spans="1:9" x14ac:dyDescent="0.25">
      <c r="A51" s="9"/>
      <c r="B51" s="10"/>
      <c r="C51" s="11"/>
      <c r="D51" s="12"/>
      <c r="E51" s="66">
        <f t="shared" si="0"/>
        <v>0</v>
      </c>
      <c r="F51" s="309"/>
      <c r="G51" s="309"/>
      <c r="H51" s="309"/>
      <c r="I51" s="310"/>
    </row>
    <row r="52" spans="1:9" x14ac:dyDescent="0.25">
      <c r="A52" s="9"/>
      <c r="B52" s="10"/>
      <c r="C52" s="11"/>
      <c r="D52" s="12"/>
      <c r="E52" s="66">
        <f t="shared" si="0"/>
        <v>0</v>
      </c>
      <c r="F52" s="309"/>
      <c r="G52" s="309"/>
      <c r="H52" s="309"/>
      <c r="I52" s="310"/>
    </row>
    <row r="53" spans="1:9" x14ac:dyDescent="0.25">
      <c r="A53" s="9"/>
      <c r="B53" s="10"/>
      <c r="C53" s="11"/>
      <c r="D53" s="12"/>
      <c r="E53" s="66">
        <f t="shared" si="0"/>
        <v>0</v>
      </c>
      <c r="F53" s="309"/>
      <c r="G53" s="309"/>
      <c r="H53" s="309"/>
      <c r="I53" s="310"/>
    </row>
    <row r="54" spans="1:9" x14ac:dyDescent="0.25">
      <c r="A54" s="9"/>
      <c r="B54" s="10"/>
      <c r="C54" s="11"/>
      <c r="D54" s="12"/>
      <c r="E54" s="66">
        <f t="shared" si="0"/>
        <v>0</v>
      </c>
      <c r="F54" s="309"/>
      <c r="G54" s="309"/>
      <c r="H54" s="309"/>
      <c r="I54" s="310"/>
    </row>
    <row r="55" spans="1:9" x14ac:dyDescent="0.25">
      <c r="A55" s="9"/>
      <c r="B55" s="10"/>
      <c r="C55" s="11"/>
      <c r="D55" s="12"/>
      <c r="E55" s="66">
        <f t="shared" si="0"/>
        <v>0</v>
      </c>
      <c r="F55" s="309"/>
      <c r="G55" s="309"/>
      <c r="H55" s="309"/>
      <c r="I55" s="310"/>
    </row>
    <row r="56" spans="1:9" x14ac:dyDescent="0.25">
      <c r="A56" s="9"/>
      <c r="B56" s="10"/>
      <c r="C56" s="11"/>
      <c r="D56" s="12"/>
      <c r="E56" s="66">
        <f t="shared" si="0"/>
        <v>0</v>
      </c>
      <c r="F56" s="309"/>
      <c r="G56" s="309"/>
      <c r="H56" s="309"/>
      <c r="I56" s="310"/>
    </row>
    <row r="57" spans="1:9" x14ac:dyDescent="0.25">
      <c r="A57" s="9"/>
      <c r="B57" s="10"/>
      <c r="C57" s="11"/>
      <c r="D57" s="12"/>
      <c r="E57" s="66">
        <f t="shared" si="0"/>
        <v>0</v>
      </c>
      <c r="F57" s="309"/>
      <c r="G57" s="309"/>
      <c r="H57" s="309"/>
      <c r="I57" s="310"/>
    </row>
    <row r="58" spans="1:9" x14ac:dyDescent="0.25">
      <c r="A58" s="9"/>
      <c r="B58" s="10"/>
      <c r="C58" s="11"/>
      <c r="D58" s="12"/>
      <c r="E58" s="66">
        <f t="shared" si="0"/>
        <v>0</v>
      </c>
      <c r="F58" s="309"/>
      <c r="G58" s="309"/>
      <c r="H58" s="309"/>
      <c r="I58" s="310"/>
    </row>
    <row r="59" spans="1:9" x14ac:dyDescent="0.25">
      <c r="A59" s="9"/>
      <c r="B59" s="10"/>
      <c r="C59" s="11"/>
      <c r="D59" s="12"/>
      <c r="E59" s="66">
        <f t="shared" si="0"/>
        <v>0</v>
      </c>
      <c r="F59" s="309"/>
      <c r="G59" s="309"/>
      <c r="H59" s="309"/>
      <c r="I59" s="310"/>
    </row>
    <row r="60" spans="1:9" x14ac:dyDescent="0.25">
      <c r="A60" s="9"/>
      <c r="B60" s="10"/>
      <c r="C60" s="11"/>
      <c r="D60" s="12"/>
      <c r="E60" s="66">
        <f t="shared" si="0"/>
        <v>0</v>
      </c>
      <c r="F60" s="309"/>
      <c r="G60" s="309"/>
      <c r="H60" s="309"/>
      <c r="I60" s="310"/>
    </row>
    <row r="61" spans="1:9" x14ac:dyDescent="0.25">
      <c r="A61" s="9"/>
      <c r="B61" s="10"/>
      <c r="C61" s="11"/>
      <c r="D61" s="12"/>
      <c r="E61" s="66">
        <f t="shared" si="0"/>
        <v>0</v>
      </c>
      <c r="F61" s="309"/>
      <c r="G61" s="309"/>
      <c r="H61" s="309"/>
      <c r="I61" s="310"/>
    </row>
    <row r="62" spans="1:9" x14ac:dyDescent="0.25">
      <c r="A62" s="9"/>
      <c r="B62" s="10"/>
      <c r="C62" s="11"/>
      <c r="D62" s="12"/>
      <c r="E62" s="66">
        <f t="shared" si="0"/>
        <v>0</v>
      </c>
      <c r="F62" s="309"/>
      <c r="G62" s="309"/>
      <c r="H62" s="309"/>
      <c r="I62" s="310"/>
    </row>
    <row r="63" spans="1:9" x14ac:dyDescent="0.25">
      <c r="A63" s="9"/>
      <c r="B63" s="10"/>
      <c r="C63" s="11"/>
      <c r="D63" s="12"/>
      <c r="E63" s="66">
        <f t="shared" si="0"/>
        <v>0</v>
      </c>
      <c r="F63" s="309"/>
      <c r="G63" s="309"/>
      <c r="H63" s="309"/>
      <c r="I63" s="310"/>
    </row>
    <row r="64" spans="1:9" x14ac:dyDescent="0.25">
      <c r="A64" s="9"/>
      <c r="B64" s="10"/>
      <c r="C64" s="11"/>
      <c r="D64" s="12"/>
      <c r="E64" s="66">
        <f t="shared" si="0"/>
        <v>0</v>
      </c>
      <c r="F64" s="309"/>
      <c r="G64" s="309"/>
      <c r="H64" s="309"/>
      <c r="I64" s="310"/>
    </row>
    <row r="65" spans="1:9" x14ac:dyDescent="0.25">
      <c r="A65" s="9"/>
      <c r="B65" s="10"/>
      <c r="C65" s="11"/>
      <c r="D65" s="12"/>
      <c r="E65" s="66">
        <f t="shared" si="0"/>
        <v>0</v>
      </c>
      <c r="F65" s="309"/>
      <c r="G65" s="309"/>
      <c r="H65" s="309"/>
      <c r="I65" s="310"/>
    </row>
    <row r="66" spans="1:9" x14ac:dyDescent="0.25">
      <c r="A66" s="9"/>
      <c r="B66" s="10"/>
      <c r="C66" s="11"/>
      <c r="D66" s="12"/>
      <c r="E66" s="66">
        <f t="shared" si="0"/>
        <v>0</v>
      </c>
      <c r="F66" s="309"/>
      <c r="G66" s="309"/>
      <c r="H66" s="309"/>
      <c r="I66" s="310"/>
    </row>
    <row r="67" spans="1:9" x14ac:dyDescent="0.25">
      <c r="A67" s="9"/>
      <c r="B67" s="10"/>
      <c r="C67" s="11"/>
      <c r="D67" s="12"/>
      <c r="E67" s="66">
        <f t="shared" si="0"/>
        <v>0</v>
      </c>
      <c r="F67" s="309"/>
      <c r="G67" s="309"/>
      <c r="H67" s="309"/>
      <c r="I67" s="310"/>
    </row>
    <row r="68" spans="1:9" x14ac:dyDescent="0.25">
      <c r="A68" s="9"/>
      <c r="B68" s="10"/>
      <c r="C68" s="11"/>
      <c r="D68" s="12"/>
      <c r="E68" s="66">
        <f t="shared" si="0"/>
        <v>0</v>
      </c>
      <c r="F68" s="309"/>
      <c r="G68" s="309"/>
      <c r="H68" s="309"/>
      <c r="I68" s="310"/>
    </row>
    <row r="69" spans="1:9" x14ac:dyDescent="0.25">
      <c r="A69" s="9"/>
      <c r="B69" s="10"/>
      <c r="C69" s="11"/>
      <c r="D69" s="12"/>
      <c r="E69" s="66">
        <f t="shared" si="0"/>
        <v>0</v>
      </c>
      <c r="F69" s="309"/>
      <c r="G69" s="309"/>
      <c r="H69" s="309"/>
      <c r="I69" s="310"/>
    </row>
    <row r="70" spans="1:9" x14ac:dyDescent="0.25">
      <c r="A70" s="9"/>
      <c r="B70" s="10"/>
      <c r="C70" s="11"/>
      <c r="D70" s="12"/>
      <c r="E70" s="66">
        <f t="shared" si="0"/>
        <v>0</v>
      </c>
      <c r="F70" s="309"/>
      <c r="G70" s="309"/>
      <c r="H70" s="309"/>
      <c r="I70" s="310"/>
    </row>
    <row r="71" spans="1:9" x14ac:dyDescent="0.25">
      <c r="A71" s="9"/>
      <c r="B71" s="10"/>
      <c r="C71" s="11"/>
      <c r="D71" s="12"/>
      <c r="E71" s="66">
        <f t="shared" si="0"/>
        <v>0</v>
      </c>
      <c r="F71" s="309"/>
      <c r="G71" s="309"/>
      <c r="H71" s="309"/>
      <c r="I71" s="310"/>
    </row>
    <row r="72" spans="1:9" x14ac:dyDescent="0.25">
      <c r="A72" s="9"/>
      <c r="B72" s="10"/>
      <c r="C72" s="11"/>
      <c r="D72" s="12"/>
      <c r="E72" s="66">
        <f t="shared" si="0"/>
        <v>0</v>
      </c>
      <c r="F72" s="309"/>
      <c r="G72" s="309"/>
      <c r="H72" s="309"/>
      <c r="I72" s="310"/>
    </row>
    <row r="73" spans="1:9" x14ac:dyDescent="0.25">
      <c r="A73" s="9"/>
      <c r="B73" s="10"/>
      <c r="C73" s="11"/>
      <c r="D73" s="12"/>
      <c r="E73" s="66">
        <f t="shared" si="0"/>
        <v>0</v>
      </c>
      <c r="F73" s="309"/>
      <c r="G73" s="309"/>
      <c r="H73" s="309"/>
      <c r="I73" s="310"/>
    </row>
    <row r="74" spans="1:9" x14ac:dyDescent="0.25">
      <c r="A74" s="9"/>
      <c r="B74" s="10"/>
      <c r="C74" s="11"/>
      <c r="D74" s="12"/>
      <c r="E74" s="66">
        <f t="shared" si="0"/>
        <v>0</v>
      </c>
      <c r="F74" s="309"/>
      <c r="G74" s="309"/>
      <c r="H74" s="309"/>
      <c r="I74" s="310"/>
    </row>
    <row r="75" spans="1:9" x14ac:dyDescent="0.25">
      <c r="A75" s="9"/>
      <c r="B75" s="10"/>
      <c r="C75" s="11"/>
      <c r="D75" s="12"/>
      <c r="E75" s="66">
        <f t="shared" si="0"/>
        <v>0</v>
      </c>
      <c r="F75" s="309"/>
      <c r="G75" s="309"/>
      <c r="H75" s="309"/>
      <c r="I75" s="310"/>
    </row>
    <row r="76" spans="1:9" x14ac:dyDescent="0.25">
      <c r="A76" s="9"/>
      <c r="B76" s="10"/>
      <c r="C76" s="11"/>
      <c r="D76" s="12"/>
      <c r="E76" s="66">
        <f t="shared" si="0"/>
        <v>0</v>
      </c>
      <c r="F76" s="309"/>
      <c r="G76" s="309"/>
      <c r="H76" s="309"/>
      <c r="I76" s="310"/>
    </row>
    <row r="77" spans="1:9" x14ac:dyDescent="0.25">
      <c r="A77" s="9"/>
      <c r="B77" s="10"/>
      <c r="C77" s="11"/>
      <c r="D77" s="12"/>
      <c r="E77" s="66">
        <f t="shared" si="0"/>
        <v>0</v>
      </c>
      <c r="F77" s="309"/>
      <c r="G77" s="309"/>
      <c r="H77" s="309"/>
      <c r="I77" s="310"/>
    </row>
    <row r="78" spans="1:9" x14ac:dyDescent="0.25">
      <c r="A78" s="9"/>
      <c r="B78" s="10"/>
      <c r="C78" s="11"/>
      <c r="D78" s="12"/>
      <c r="E78" s="66">
        <f t="shared" si="0"/>
        <v>0</v>
      </c>
      <c r="F78" s="309"/>
      <c r="G78" s="309"/>
      <c r="H78" s="309"/>
      <c r="I78" s="310"/>
    </row>
    <row r="79" spans="1:9" x14ac:dyDescent="0.25">
      <c r="A79" s="9"/>
      <c r="B79" s="10"/>
      <c r="C79" s="11"/>
      <c r="D79" s="12"/>
      <c r="E79" s="66">
        <f t="shared" si="0"/>
        <v>0</v>
      </c>
      <c r="F79" s="309"/>
      <c r="G79" s="309"/>
      <c r="H79" s="309"/>
      <c r="I79" s="310"/>
    </row>
    <row r="80" spans="1:9" x14ac:dyDescent="0.25">
      <c r="A80" s="9"/>
      <c r="B80" s="10"/>
      <c r="C80" s="11"/>
      <c r="D80" s="12"/>
      <c r="E80" s="66">
        <f t="shared" si="0"/>
        <v>0</v>
      </c>
      <c r="F80" s="309"/>
      <c r="G80" s="309"/>
      <c r="H80" s="309"/>
      <c r="I80" s="310"/>
    </row>
    <row r="81" spans="1:9" x14ac:dyDescent="0.25">
      <c r="A81" s="9"/>
      <c r="B81" s="10"/>
      <c r="C81" s="11"/>
      <c r="D81" s="12"/>
      <c r="E81" s="66">
        <f t="shared" si="0"/>
        <v>0</v>
      </c>
      <c r="F81" s="309"/>
      <c r="G81" s="309"/>
      <c r="H81" s="309"/>
      <c r="I81" s="310"/>
    </row>
    <row r="82" spans="1:9" x14ac:dyDescent="0.25">
      <c r="A82" s="9"/>
      <c r="B82" s="10"/>
      <c r="C82" s="11"/>
      <c r="D82" s="12"/>
      <c r="E82" s="66">
        <f t="shared" si="0"/>
        <v>0</v>
      </c>
      <c r="F82" s="309"/>
      <c r="G82" s="309"/>
      <c r="H82" s="309"/>
      <c r="I82" s="310"/>
    </row>
    <row r="83" spans="1:9" x14ac:dyDescent="0.25">
      <c r="A83" s="340" t="s">
        <v>141</v>
      </c>
      <c r="B83" s="341"/>
      <c r="C83" s="341"/>
      <c r="D83" s="342"/>
      <c r="E83" s="346">
        <f>SUM(E13:E82)</f>
        <v>0</v>
      </c>
      <c r="F83" s="346">
        <f>SUM(F13:F82)</f>
        <v>0</v>
      </c>
      <c r="G83" s="346">
        <f>SUM(G13:G82)</f>
        <v>0</v>
      </c>
      <c r="H83" s="346">
        <f>SUM(H13:H82)</f>
        <v>0</v>
      </c>
      <c r="I83" s="338">
        <f>SUM(I13:I82)</f>
        <v>0</v>
      </c>
    </row>
    <row r="84" spans="1:9" ht="15.75" thickBot="1" x14ac:dyDescent="0.3">
      <c r="A84" s="343"/>
      <c r="B84" s="344"/>
      <c r="C84" s="344"/>
      <c r="D84" s="345"/>
      <c r="E84" s="347"/>
      <c r="F84" s="347"/>
      <c r="G84" s="347"/>
      <c r="H84" s="347"/>
      <c r="I84" s="339"/>
    </row>
    <row r="86" spans="1:9" hidden="1" x14ac:dyDescent="0.25">
      <c r="F86" s="13" t="e">
        <f>SUM(#REF!+#REF!+#REF!+#REF!+#REF!+#REF!+F83)</f>
        <v>#REF!</v>
      </c>
      <c r="G86" s="13" t="e">
        <f>SUM(#REF!+#REF!+#REF!+#REF!+#REF!+#REF!+G83)</f>
        <v>#REF!</v>
      </c>
      <c r="H86" s="13" t="e">
        <f>SUM(#REF!+#REF!+#REF!+#REF!+#REF!+#REF!+H83)</f>
        <v>#REF!</v>
      </c>
      <c r="I86" s="13" t="e">
        <f>SUM(#REF!+#REF!+#REF!+#REF!+#REF!+#REF!+I83)</f>
        <v>#REF!</v>
      </c>
    </row>
  </sheetData>
  <sheetProtection insertRows="0"/>
  <mergeCells count="16">
    <mergeCell ref="I83:I84"/>
    <mergeCell ref="A83:D84"/>
    <mergeCell ref="E83:E84"/>
    <mergeCell ref="F83:F84"/>
    <mergeCell ref="G83:G84"/>
    <mergeCell ref="H83:H84"/>
    <mergeCell ref="A8:A12"/>
    <mergeCell ref="B8:B12"/>
    <mergeCell ref="C8:C12"/>
    <mergeCell ref="D8:D12"/>
    <mergeCell ref="E8:I8"/>
    <mergeCell ref="E9:E12"/>
    <mergeCell ref="F9:F12"/>
    <mergeCell ref="G9:G12"/>
    <mergeCell ref="H9:H12"/>
    <mergeCell ref="I9:I12"/>
  </mergeCells>
  <dataValidations count="2">
    <dataValidation type="textLength" errorStyle="warning" operator="equal" allowBlank="1" showInputMessage="1" showErrorMessage="1" errorTitle="Invalid Format" error="Please use the format XX-XXXXXXX." promptTitle="Format" prompt="XX-XXXXXXX" sqref="A13:A82" xr:uid="{F103FE6D-DA0F-4D1B-9202-536AA835935A}">
      <formula1>10</formula1>
    </dataValidation>
    <dataValidation type="textLength" operator="equal" allowBlank="1" showInputMessage="1" showErrorMessage="1" errorTitle="Invalid Format" error="Please use the format FLXXXXXX." promptTitle="Format" prompt="FLXXXXXX" sqref="B13:B82" xr:uid="{CC6168CA-45D2-4AAC-910E-169D5F13808E}">
      <formula1>8</formula1>
    </dataValidation>
  </dataValidations>
  <hyperlinks>
    <hyperlink ref="A3" location="Table_7" display="Instructions" xr:uid="{24777D88-86A3-46BF-8F4E-03F3A84BFEEB}"/>
  </hyperlinks>
  <pageMargins left="0.7" right="0.7" top="0.75" bottom="0.75" header="0.3" footer="0.3"/>
  <pageSetup scale="68" fitToHeight="13" orientation="landscape" r:id="rId1"/>
  <headerFooter>
    <oddFooter>&amp;C&amp;P of &amp;N</oddFooter>
  </headerFooter>
  <rowBreaks count="1" manualBreakCount="1">
    <brk id="12"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sheetPr>
  <dimension ref="A1:C57"/>
  <sheetViews>
    <sheetView showGridLines="0" zoomScaleNormal="100" workbookViewId="0"/>
  </sheetViews>
  <sheetFormatPr defaultColWidth="9.140625" defaultRowHeight="15" x14ac:dyDescent="0.25"/>
  <cols>
    <col min="1" max="1" width="76.7109375" style="2" customWidth="1"/>
    <col min="2" max="2" width="20.7109375" style="2" customWidth="1"/>
    <col min="3" max="3" width="1.7109375" style="3" customWidth="1"/>
    <col min="4" max="16384" width="9.140625" style="2"/>
  </cols>
  <sheetData>
    <row r="1" spans="1:3" x14ac:dyDescent="0.25">
      <c r="A1" s="1" t="s">
        <v>42</v>
      </c>
      <c r="B1" s="151" t="s">
        <v>187</v>
      </c>
      <c r="C1" s="2"/>
    </row>
    <row r="2" spans="1:3" x14ac:dyDescent="0.25">
      <c r="A2" s="1"/>
      <c r="C2" s="2"/>
    </row>
    <row r="3" spans="1:3" x14ac:dyDescent="0.25">
      <c r="A3" s="115" t="s">
        <v>430</v>
      </c>
    </row>
    <row r="4" spans="1:3" x14ac:dyDescent="0.25">
      <c r="A4" s="60" t="s">
        <v>224</v>
      </c>
    </row>
    <row r="5" spans="1:3" x14ac:dyDescent="0.25">
      <c r="A5" s="2" t="s">
        <v>214</v>
      </c>
    </row>
    <row r="7" spans="1:3" x14ac:dyDescent="0.25">
      <c r="A7" s="1" t="s">
        <v>516</v>
      </c>
    </row>
    <row r="8" spans="1:3" ht="15.75" thickBot="1" x14ac:dyDescent="0.3"/>
    <row r="9" spans="1:3" ht="30" customHeight="1" thickBot="1" x14ac:dyDescent="0.3">
      <c r="A9" s="207" t="s">
        <v>21</v>
      </c>
      <c r="B9" s="208" t="s">
        <v>213</v>
      </c>
      <c r="C9" s="2"/>
    </row>
    <row r="10" spans="1:3" ht="30" customHeight="1" thickBot="1" x14ac:dyDescent="0.3">
      <c r="A10" s="209" t="s">
        <v>8</v>
      </c>
      <c r="B10" s="88"/>
      <c r="C10" s="2"/>
    </row>
    <row r="11" spans="1:3" ht="30" customHeight="1" x14ac:dyDescent="0.25">
      <c r="A11" s="210" t="s">
        <v>22</v>
      </c>
      <c r="B11" s="82"/>
      <c r="C11" s="2"/>
    </row>
    <row r="12" spans="1:3" ht="30" customHeight="1" x14ac:dyDescent="0.25">
      <c r="A12" s="211" t="s">
        <v>23</v>
      </c>
      <c r="B12" s="79"/>
      <c r="C12" s="2"/>
    </row>
    <row r="13" spans="1:3" ht="30" customHeight="1" x14ac:dyDescent="0.25">
      <c r="A13" s="211" t="s">
        <v>24</v>
      </c>
      <c r="B13" s="80"/>
      <c r="C13" s="2"/>
    </row>
    <row r="14" spans="1:3" ht="30" customHeight="1" x14ac:dyDescent="0.25">
      <c r="A14" s="211" t="s">
        <v>25</v>
      </c>
      <c r="B14" s="79"/>
      <c r="C14" s="2"/>
    </row>
    <row r="15" spans="1:3" ht="30" customHeight="1" x14ac:dyDescent="0.25">
      <c r="A15" s="211" t="s">
        <v>109</v>
      </c>
      <c r="B15" s="81"/>
      <c r="C15" s="2"/>
    </row>
    <row r="16" spans="1:3" ht="30" customHeight="1" x14ac:dyDescent="0.25">
      <c r="A16" s="211" t="s">
        <v>26</v>
      </c>
      <c r="B16" s="79"/>
      <c r="C16" s="2"/>
    </row>
    <row r="17" spans="1:3" ht="30" customHeight="1" x14ac:dyDescent="0.25">
      <c r="A17" s="211" t="s">
        <v>27</v>
      </c>
      <c r="B17" s="80"/>
      <c r="C17" s="2"/>
    </row>
    <row r="18" spans="1:3" ht="30" customHeight="1" x14ac:dyDescent="0.25">
      <c r="A18" s="211" t="s">
        <v>28</v>
      </c>
      <c r="B18" s="79"/>
      <c r="C18" s="2"/>
    </row>
    <row r="19" spans="1:3" ht="30" customHeight="1" thickBot="1" x14ac:dyDescent="0.3">
      <c r="A19" s="91" t="s">
        <v>441</v>
      </c>
      <c r="B19" s="80"/>
      <c r="C19" s="2"/>
    </row>
    <row r="20" spans="1:3" ht="30" customHeight="1" thickBot="1" x14ac:dyDescent="0.3">
      <c r="A20" s="209" t="s">
        <v>9</v>
      </c>
      <c r="B20" s="88"/>
      <c r="C20" s="2"/>
    </row>
    <row r="21" spans="1:3" ht="30" customHeight="1" x14ac:dyDescent="0.25">
      <c r="A21" s="210" t="s">
        <v>29</v>
      </c>
      <c r="B21" s="82"/>
      <c r="C21" s="2"/>
    </row>
    <row r="22" spans="1:3" ht="30" customHeight="1" x14ac:dyDescent="0.25">
      <c r="A22" s="211" t="s">
        <v>30</v>
      </c>
      <c r="B22" s="79"/>
      <c r="C22" s="2"/>
    </row>
    <row r="23" spans="1:3" ht="30" customHeight="1" x14ac:dyDescent="0.25">
      <c r="A23" s="211" t="s">
        <v>31</v>
      </c>
      <c r="B23" s="80"/>
      <c r="C23" s="2"/>
    </row>
    <row r="24" spans="1:3" ht="30" customHeight="1" x14ac:dyDescent="0.25">
      <c r="A24" s="211" t="s">
        <v>32</v>
      </c>
      <c r="B24" s="79"/>
      <c r="C24" s="2"/>
    </row>
    <row r="25" spans="1:3" ht="30" customHeight="1" x14ac:dyDescent="0.25">
      <c r="A25" s="211" t="s">
        <v>33</v>
      </c>
      <c r="B25" s="81"/>
      <c r="C25" s="2"/>
    </row>
    <row r="26" spans="1:3" ht="30" customHeight="1" x14ac:dyDescent="0.25">
      <c r="A26" s="211" t="s">
        <v>108</v>
      </c>
      <c r="B26" s="83"/>
      <c r="C26" s="2"/>
    </row>
    <row r="27" spans="1:3" ht="30" customHeight="1" thickBot="1" x14ac:dyDescent="0.3">
      <c r="A27" s="91" t="s">
        <v>441</v>
      </c>
      <c r="B27" s="81"/>
      <c r="C27" s="2"/>
    </row>
    <row r="28" spans="1:3" ht="30" customHeight="1" thickBot="1" x14ac:dyDescent="0.3">
      <c r="A28" s="212" t="s">
        <v>10</v>
      </c>
      <c r="B28" s="88"/>
      <c r="C28" s="2"/>
    </row>
    <row r="29" spans="1:3" ht="30" customHeight="1" x14ac:dyDescent="0.25">
      <c r="A29" s="213" t="s">
        <v>110</v>
      </c>
      <c r="B29" s="82"/>
      <c r="C29" s="2"/>
    </row>
    <row r="30" spans="1:3" ht="30" customHeight="1" x14ac:dyDescent="0.25">
      <c r="A30" s="211" t="s">
        <v>34</v>
      </c>
      <c r="B30" s="79"/>
      <c r="C30" s="2"/>
    </row>
    <row r="31" spans="1:3" ht="30" customHeight="1" x14ac:dyDescent="0.25">
      <c r="A31" s="211" t="s">
        <v>111</v>
      </c>
      <c r="B31" s="81"/>
      <c r="C31" s="2"/>
    </row>
    <row r="32" spans="1:3" ht="30" customHeight="1" x14ac:dyDescent="0.25">
      <c r="A32" s="211" t="s">
        <v>107</v>
      </c>
      <c r="B32" s="83"/>
      <c r="C32" s="2"/>
    </row>
    <row r="33" spans="1:3" ht="30" customHeight="1" x14ac:dyDescent="0.25">
      <c r="A33" s="211" t="s">
        <v>112</v>
      </c>
      <c r="B33" s="81"/>
      <c r="C33" s="2"/>
    </row>
    <row r="34" spans="1:3" ht="30" customHeight="1" x14ac:dyDescent="0.25">
      <c r="A34" s="211" t="s">
        <v>35</v>
      </c>
      <c r="B34" s="83"/>
      <c r="C34" s="2"/>
    </row>
    <row r="35" spans="1:3" ht="30" customHeight="1" thickBot="1" x14ac:dyDescent="0.3">
      <c r="A35" s="91" t="s">
        <v>441</v>
      </c>
      <c r="B35" s="81"/>
      <c r="C35" s="2"/>
    </row>
    <row r="36" spans="1:3" ht="30" customHeight="1" thickBot="1" x14ac:dyDescent="0.3">
      <c r="A36" s="212" t="s">
        <v>11</v>
      </c>
      <c r="B36" s="88"/>
      <c r="C36" s="2"/>
    </row>
    <row r="37" spans="1:3" ht="30" customHeight="1" x14ac:dyDescent="0.25">
      <c r="A37" s="213" t="s">
        <v>36</v>
      </c>
      <c r="B37" s="82"/>
      <c r="C37" s="2"/>
    </row>
    <row r="38" spans="1:3" ht="30" customHeight="1" x14ac:dyDescent="0.25">
      <c r="A38" s="211" t="s">
        <v>37</v>
      </c>
      <c r="B38" s="79"/>
      <c r="C38" s="2"/>
    </row>
    <row r="39" spans="1:3" ht="30" customHeight="1" x14ac:dyDescent="0.25">
      <c r="A39" s="211" t="s">
        <v>113</v>
      </c>
      <c r="B39" s="81"/>
      <c r="C39" s="2"/>
    </row>
    <row r="40" spans="1:3" ht="30" customHeight="1" thickBot="1" x14ac:dyDescent="0.3">
      <c r="A40" s="91" t="s">
        <v>440</v>
      </c>
      <c r="B40" s="83"/>
      <c r="C40" s="2"/>
    </row>
    <row r="41" spans="1:3" ht="30" customHeight="1" thickBot="1" x14ac:dyDescent="0.3">
      <c r="A41" s="212" t="s">
        <v>12</v>
      </c>
      <c r="B41" s="88"/>
      <c r="C41" s="2"/>
    </row>
    <row r="42" spans="1:3" ht="30" customHeight="1" x14ac:dyDescent="0.25">
      <c r="A42" s="213" t="s">
        <v>114</v>
      </c>
      <c r="B42" s="82"/>
      <c r="C42" s="2"/>
    </row>
    <row r="43" spans="1:3" ht="30" customHeight="1" x14ac:dyDescent="0.25">
      <c r="A43" s="211" t="s">
        <v>138</v>
      </c>
      <c r="B43" s="83"/>
      <c r="C43" s="2"/>
    </row>
    <row r="44" spans="1:3" ht="30" customHeight="1" x14ac:dyDescent="0.25">
      <c r="A44" s="211" t="s">
        <v>38</v>
      </c>
      <c r="B44" s="81"/>
      <c r="C44" s="2"/>
    </row>
    <row r="45" spans="1:3" ht="30" customHeight="1" x14ac:dyDescent="0.25">
      <c r="A45" s="211" t="s">
        <v>39</v>
      </c>
      <c r="B45" s="79"/>
      <c r="C45" s="2"/>
    </row>
    <row r="46" spans="1:3" ht="30" customHeight="1" x14ac:dyDescent="0.25">
      <c r="A46" s="211" t="s">
        <v>139</v>
      </c>
      <c r="B46" s="81"/>
      <c r="C46" s="2"/>
    </row>
    <row r="47" spans="1:3" ht="30" customHeight="1" thickBot="1" x14ac:dyDescent="0.3">
      <c r="A47" s="91" t="s">
        <v>440</v>
      </c>
      <c r="B47" s="83"/>
      <c r="C47" s="2"/>
    </row>
    <row r="48" spans="1:3" ht="30" customHeight="1" thickBot="1" x14ac:dyDescent="0.3">
      <c r="A48" s="212" t="s">
        <v>13</v>
      </c>
      <c r="B48" s="88"/>
      <c r="C48" s="2"/>
    </row>
    <row r="49" spans="1:3" ht="30" customHeight="1" x14ac:dyDescent="0.25">
      <c r="A49" s="213" t="s">
        <v>40</v>
      </c>
      <c r="B49" s="82"/>
      <c r="C49" s="2"/>
    </row>
    <row r="50" spans="1:3" ht="30" customHeight="1" x14ac:dyDescent="0.25">
      <c r="A50" s="211" t="s">
        <v>115</v>
      </c>
      <c r="B50" s="83"/>
      <c r="C50" s="2"/>
    </row>
    <row r="51" spans="1:3" ht="30" customHeight="1" x14ac:dyDescent="0.25">
      <c r="A51" s="211" t="s">
        <v>116</v>
      </c>
      <c r="B51" s="81"/>
      <c r="C51" s="2"/>
    </row>
    <row r="52" spans="1:3" ht="30" customHeight="1" x14ac:dyDescent="0.25">
      <c r="A52" s="211" t="s">
        <v>117</v>
      </c>
      <c r="B52" s="83"/>
      <c r="C52" s="2"/>
    </row>
    <row r="53" spans="1:3" ht="30" customHeight="1" thickBot="1" x14ac:dyDescent="0.3">
      <c r="A53" s="91" t="s">
        <v>440</v>
      </c>
      <c r="B53" s="81"/>
      <c r="C53" s="2"/>
    </row>
    <row r="54" spans="1:3" ht="30" customHeight="1" thickBot="1" x14ac:dyDescent="0.3">
      <c r="A54" s="212" t="s">
        <v>41</v>
      </c>
      <c r="B54" s="88"/>
      <c r="C54" s="2"/>
    </row>
    <row r="55" spans="1:3" x14ac:dyDescent="0.25">
      <c r="A55" s="89"/>
      <c r="B55" s="90"/>
    </row>
    <row r="56" spans="1:3" x14ac:dyDescent="0.25">
      <c r="A56" s="86"/>
      <c r="B56" s="84"/>
    </row>
    <row r="57" spans="1:3" ht="15.75" thickBot="1" x14ac:dyDescent="0.3">
      <c r="A57" s="87"/>
      <c r="B57" s="85"/>
    </row>
  </sheetData>
  <hyperlinks>
    <hyperlink ref="A3" location="Table_9" display="Click for Instructions" xr:uid="{4249AEC2-9723-4868-AB12-C2E6BB4106BA}"/>
  </hyperlinks>
  <pageMargins left="0.7" right="0.7" top="0.75" bottom="0.75" header="0.3" footer="0.3"/>
  <pageSetup scale="82" fitToHeight="4" orientation="portrait" r:id="rId1"/>
  <headerFooter>
    <oddFooter>&amp;C&amp;P of &amp;N</oddFooter>
  </headerFooter>
  <rowBreaks count="1" manualBreakCount="1">
    <brk id="47"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J27"/>
  <sheetViews>
    <sheetView showGridLines="0" zoomScaleNormal="100" workbookViewId="0"/>
  </sheetViews>
  <sheetFormatPr defaultColWidth="9.140625" defaultRowHeight="15" x14ac:dyDescent="0.25"/>
  <cols>
    <col min="1" max="1" width="33.85546875" style="2" customWidth="1"/>
    <col min="2" max="3" width="24.28515625" style="2" customWidth="1"/>
    <col min="4" max="4" width="20.5703125" style="2" bestFit="1" customWidth="1"/>
    <col min="5" max="6" width="24.28515625" style="2" customWidth="1"/>
    <col min="7" max="7" width="20.5703125" style="2" bestFit="1" customWidth="1"/>
    <col min="8" max="9" width="24.28515625" style="2" customWidth="1"/>
    <col min="10" max="10" width="20.5703125" style="2" bestFit="1" customWidth="1"/>
    <col min="11" max="16384" width="9.140625" style="2"/>
  </cols>
  <sheetData>
    <row r="1" spans="1:10" x14ac:dyDescent="0.25">
      <c r="A1" s="1" t="s">
        <v>43</v>
      </c>
      <c r="F1" s="149"/>
      <c r="I1" s="149" t="s">
        <v>104</v>
      </c>
      <c r="J1" s="151" t="s">
        <v>187</v>
      </c>
    </row>
    <row r="2" spans="1:10" x14ac:dyDescent="0.25">
      <c r="A2" s="1"/>
      <c r="B2" s="149"/>
      <c r="F2" s="149"/>
      <c r="G2" s="116"/>
      <c r="I2" s="149"/>
      <c r="J2" s="116"/>
    </row>
    <row r="3" spans="1:10" x14ac:dyDescent="0.25">
      <c r="A3" s="115" t="s">
        <v>430</v>
      </c>
      <c r="B3" s="115" t="s">
        <v>476</v>
      </c>
    </row>
    <row r="4" spans="1:10" x14ac:dyDescent="0.25">
      <c r="A4" s="348" t="s">
        <v>488</v>
      </c>
      <c r="B4" s="348"/>
      <c r="C4" s="348"/>
      <c r="D4" s="348"/>
      <c r="E4" s="348"/>
      <c r="F4" s="348"/>
      <c r="G4" s="348"/>
      <c r="H4" s="348"/>
    </row>
    <row r="5" spans="1:10" x14ac:dyDescent="0.25">
      <c r="A5" s="152"/>
      <c r="B5" s="152"/>
      <c r="C5" s="152"/>
      <c r="D5" s="152"/>
      <c r="E5" s="152"/>
      <c r="F5" s="152"/>
      <c r="G5" s="152"/>
      <c r="H5" s="152"/>
    </row>
    <row r="6" spans="1:10" x14ac:dyDescent="0.25">
      <c r="A6" s="1" t="s">
        <v>404</v>
      </c>
    </row>
    <row r="7" spans="1:10" ht="15.75" thickBot="1" x14ac:dyDescent="0.3"/>
    <row r="8" spans="1:10" ht="21" customHeight="1" x14ac:dyDescent="0.25">
      <c r="A8" s="355" t="s">
        <v>44</v>
      </c>
      <c r="B8" s="351" t="s">
        <v>503</v>
      </c>
      <c r="C8" s="352"/>
      <c r="D8" s="349" t="s">
        <v>195</v>
      </c>
      <c r="E8" s="351" t="s">
        <v>504</v>
      </c>
      <c r="F8" s="352"/>
      <c r="G8" s="349" t="s">
        <v>195</v>
      </c>
      <c r="H8" s="351" t="s">
        <v>505</v>
      </c>
      <c r="I8" s="352"/>
      <c r="J8" s="349" t="s">
        <v>195</v>
      </c>
    </row>
    <row r="9" spans="1:10" ht="47.25" customHeight="1" thickBot="1" x14ac:dyDescent="0.3">
      <c r="A9" s="356"/>
      <c r="B9" s="353"/>
      <c r="C9" s="354"/>
      <c r="D9" s="350"/>
      <c r="E9" s="353"/>
      <c r="F9" s="354"/>
      <c r="G9" s="350"/>
      <c r="H9" s="353"/>
      <c r="I9" s="354"/>
      <c r="J9" s="350"/>
    </row>
    <row r="10" spans="1:10" ht="15.75" thickBot="1" x14ac:dyDescent="0.3">
      <c r="A10" s="357"/>
      <c r="B10" s="154" t="s">
        <v>192</v>
      </c>
      <c r="C10" s="155" t="s">
        <v>193</v>
      </c>
      <c r="D10" s="156" t="s">
        <v>194</v>
      </c>
      <c r="E10" s="154" t="s">
        <v>198</v>
      </c>
      <c r="F10" s="155" t="s">
        <v>199</v>
      </c>
      <c r="G10" s="156" t="s">
        <v>202</v>
      </c>
      <c r="H10" s="154" t="s">
        <v>200</v>
      </c>
      <c r="I10" s="155" t="s">
        <v>201</v>
      </c>
      <c r="J10" s="156" t="s">
        <v>203</v>
      </c>
    </row>
    <row r="11" spans="1:10" ht="30" customHeight="1" x14ac:dyDescent="0.25">
      <c r="A11" s="157" t="s">
        <v>45</v>
      </c>
      <c r="B11" s="158"/>
      <c r="C11" s="159"/>
      <c r="D11" s="160"/>
      <c r="E11" s="158"/>
      <c r="F11" s="159"/>
      <c r="G11" s="160"/>
      <c r="H11" s="158"/>
      <c r="I11" s="159"/>
      <c r="J11" s="160"/>
    </row>
    <row r="12" spans="1:10" ht="18" customHeight="1" x14ac:dyDescent="0.25">
      <c r="A12" s="126" t="s">
        <v>46</v>
      </c>
      <c r="B12" s="14"/>
      <c r="C12" s="15"/>
      <c r="D12" s="16" t="str" cm="1">
        <f t="array" ref="D12">_xlfn.IFS(B12="", "", C12="","",B12&lt;C12, "INVALID", TRUE, "VALID")</f>
        <v/>
      </c>
      <c r="E12" s="14"/>
      <c r="F12" s="15"/>
      <c r="G12" s="16" t="str" cm="1">
        <f t="array" ref="G12">_xlfn.IFS(E12="", "", F12="","",E12&lt;F12, "INVALID", TRUE, "VALID")</f>
        <v/>
      </c>
      <c r="H12" s="14"/>
      <c r="I12" s="15"/>
      <c r="J12" s="16" t="str" cm="1">
        <f t="array" ref="J12">_xlfn.IFS(H12="", "", I12="","",H12&lt;I12, "INVALID", TRUE, "VALID")</f>
        <v/>
      </c>
    </row>
    <row r="13" spans="1:10" ht="18" customHeight="1" thickBot="1" x14ac:dyDescent="0.3">
      <c r="A13" s="126" t="s">
        <v>47</v>
      </c>
      <c r="B13" s="14"/>
      <c r="C13" s="15"/>
      <c r="D13" s="16" t="str" cm="1">
        <f t="array" ref="D13">_xlfn.IFS(B13="", "", C13="","",B13&lt;C13, "INVALID", TRUE, "VALID")</f>
        <v/>
      </c>
      <c r="E13" s="14"/>
      <c r="F13" s="15"/>
      <c r="G13" s="16" t="str" cm="1">
        <f t="array" ref="G13">_xlfn.IFS(E13="", "", F13="","",E13&lt;F13, "INVALID", TRUE, "VALID")</f>
        <v/>
      </c>
      <c r="H13" s="14"/>
      <c r="I13" s="15"/>
      <c r="J13" s="16" t="str" cm="1">
        <f t="array" ref="J13">_xlfn.IFS(H13="", "", I13="","",H13&lt;I13, "INVALID", TRUE, "VALID")</f>
        <v/>
      </c>
    </row>
    <row r="14" spans="1:10" ht="30" customHeight="1" x14ac:dyDescent="0.25">
      <c r="A14" s="157" t="s">
        <v>48</v>
      </c>
      <c r="B14" s="161"/>
      <c r="C14" s="162"/>
      <c r="D14" s="163"/>
      <c r="E14" s="161"/>
      <c r="F14" s="162"/>
      <c r="G14" s="163"/>
      <c r="H14" s="161"/>
      <c r="I14" s="162"/>
      <c r="J14" s="163"/>
    </row>
    <row r="15" spans="1:10" ht="18" customHeight="1" x14ac:dyDescent="0.25">
      <c r="A15" s="126" t="s">
        <v>49</v>
      </c>
      <c r="B15" s="14"/>
      <c r="C15" s="15"/>
      <c r="D15" s="16" t="str" cm="1">
        <f t="array" ref="D15">_xlfn.IFS(B15="", "", C15="","",B15&lt;C15, "INVALID", TRUE, "VALID")</f>
        <v/>
      </c>
      <c r="E15" s="14"/>
      <c r="F15" s="15"/>
      <c r="G15" s="16" t="str" cm="1">
        <f t="array" ref="G15">_xlfn.IFS(E15="", "", F15="","",E15&lt;F15, "INVALID", TRUE, "VALID")</f>
        <v/>
      </c>
      <c r="H15" s="14"/>
      <c r="I15" s="15"/>
      <c r="J15" s="16" t="str" cm="1">
        <f t="array" ref="J15">_xlfn.IFS(H15="", "", I15="","",H15&lt;I15, "INVALID", TRUE, "VALID")</f>
        <v/>
      </c>
    </row>
    <row r="16" spans="1:10" ht="18" customHeight="1" x14ac:dyDescent="0.25">
      <c r="A16" s="126" t="s">
        <v>50</v>
      </c>
      <c r="B16" s="14"/>
      <c r="C16" s="15"/>
      <c r="D16" s="16" t="str" cm="1">
        <f t="array" ref="D16">_xlfn.IFS(B16="", "", C16="","",B16&lt;C16, "INVALID", TRUE, "VALID")</f>
        <v/>
      </c>
      <c r="E16" s="14"/>
      <c r="F16" s="15"/>
      <c r="G16" s="16" t="str" cm="1">
        <f t="array" ref="G16">_xlfn.IFS(E16="", "", F16="","",E16&lt;F16, "INVALID", TRUE, "VALID")</f>
        <v/>
      </c>
      <c r="H16" s="14"/>
      <c r="I16" s="15"/>
      <c r="J16" s="16" t="str" cm="1">
        <f t="array" ref="J16">_xlfn.IFS(H16="", "", I16="","",H16&lt;I16, "INVALID", TRUE, "VALID")</f>
        <v/>
      </c>
    </row>
    <row r="17" spans="1:10" ht="18" customHeight="1" thickBot="1" x14ac:dyDescent="0.3">
      <c r="A17" s="126" t="s">
        <v>51</v>
      </c>
      <c r="B17" s="14"/>
      <c r="C17" s="15"/>
      <c r="D17" s="16" t="str" cm="1">
        <f t="array" ref="D17">_xlfn.IFS(B17="", "", C17="","",B17&lt;C17, "INVALID", TRUE, "VALID")</f>
        <v/>
      </c>
      <c r="E17" s="14"/>
      <c r="F17" s="15"/>
      <c r="G17" s="16" t="str" cm="1">
        <f t="array" ref="G17">_xlfn.IFS(E17="", "", F17="","",E17&lt;F17, "INVALID", TRUE, "VALID")</f>
        <v/>
      </c>
      <c r="H17" s="14"/>
      <c r="I17" s="15"/>
      <c r="J17" s="16" t="str" cm="1">
        <f t="array" ref="J17">_xlfn.IFS(H17="", "", I17="","",H17&lt;I17, "INVALID", TRUE, "VALID")</f>
        <v/>
      </c>
    </row>
    <row r="18" spans="1:10" ht="30" customHeight="1" x14ac:dyDescent="0.25">
      <c r="A18" s="157" t="s">
        <v>52</v>
      </c>
      <c r="B18" s="161"/>
      <c r="C18" s="162"/>
      <c r="D18" s="163"/>
      <c r="E18" s="161"/>
      <c r="F18" s="162"/>
      <c r="G18" s="163"/>
      <c r="H18" s="161"/>
      <c r="I18" s="162"/>
      <c r="J18" s="163"/>
    </row>
    <row r="19" spans="1:10" ht="18" customHeight="1" x14ac:dyDescent="0.25">
      <c r="A19" s="126" t="s">
        <v>53</v>
      </c>
      <c r="B19" s="14"/>
      <c r="C19" s="15"/>
      <c r="D19" s="16" t="str" cm="1">
        <f t="array" ref="D19">_xlfn.IFS(B19="", "", C19="","",B19&lt;C19, "INVALID", TRUE, "VALID")</f>
        <v/>
      </c>
      <c r="E19" s="14"/>
      <c r="F19" s="15"/>
      <c r="G19" s="16" t="str" cm="1">
        <f t="array" ref="G19">_xlfn.IFS(E19="", "", F19="","",E19&lt;F19, "INVALID", TRUE, "VALID")</f>
        <v/>
      </c>
      <c r="H19" s="14"/>
      <c r="I19" s="15"/>
      <c r="J19" s="16" t="str" cm="1">
        <f t="array" ref="J19">_xlfn.IFS(H19="", "", I19="","",H19&lt;I19, "INVALID", TRUE, "VALID")</f>
        <v/>
      </c>
    </row>
    <row r="20" spans="1:10" ht="18" customHeight="1" x14ac:dyDescent="0.25">
      <c r="A20" s="126" t="s">
        <v>54</v>
      </c>
      <c r="B20" s="14"/>
      <c r="C20" s="15"/>
      <c r="D20" s="16" t="str" cm="1">
        <f t="array" ref="D20">_xlfn.IFS(B20="", "", C20="","",B20&lt;C20, "INVALID", TRUE, "VALID")</f>
        <v/>
      </c>
      <c r="E20" s="14"/>
      <c r="F20" s="15"/>
      <c r="G20" s="16" t="str" cm="1">
        <f t="array" ref="G20">_xlfn.IFS(E20="", "", F20="","",E20&lt;F20, "INVALID", TRUE, "VALID")</f>
        <v/>
      </c>
      <c r="H20" s="14"/>
      <c r="I20" s="15"/>
      <c r="J20" s="16" t="str" cm="1">
        <f t="array" ref="J20">_xlfn.IFS(H20="", "", I20="","",H20&lt;I20, "INVALID", TRUE, "VALID")</f>
        <v/>
      </c>
    </row>
    <row r="21" spans="1:10" ht="18" customHeight="1" thickBot="1" x14ac:dyDescent="0.3">
      <c r="A21" s="126" t="s">
        <v>55</v>
      </c>
      <c r="B21" s="14"/>
      <c r="C21" s="15"/>
      <c r="D21" s="16" t="str" cm="1">
        <f t="array" ref="D21">_xlfn.IFS(B21="", "", C21="","",B21&lt;C21, "INVALID", TRUE, "VALID")</f>
        <v/>
      </c>
      <c r="E21" s="14"/>
      <c r="F21" s="15"/>
      <c r="G21" s="16" t="str" cm="1">
        <f t="array" ref="G21">_xlfn.IFS(E21="", "", F21="","",E21&lt;F21, "INVALID", TRUE, "VALID")</f>
        <v/>
      </c>
      <c r="H21" s="14"/>
      <c r="I21" s="15"/>
      <c r="J21" s="16" t="str" cm="1">
        <f t="array" ref="J21">_xlfn.IFS(H21="", "", I21="","",H21&lt;I21, "INVALID", TRUE, "VALID")</f>
        <v/>
      </c>
    </row>
    <row r="22" spans="1:10" ht="30" customHeight="1" x14ac:dyDescent="0.25">
      <c r="A22" s="157" t="s">
        <v>471</v>
      </c>
      <c r="B22" s="161"/>
      <c r="C22" s="162"/>
      <c r="D22" s="163"/>
      <c r="E22" s="161"/>
      <c r="F22" s="162"/>
      <c r="G22" s="163"/>
      <c r="H22" s="161"/>
      <c r="I22" s="162"/>
      <c r="J22" s="163"/>
    </row>
    <row r="23" spans="1:10" x14ac:dyDescent="0.25">
      <c r="A23" s="164" t="s">
        <v>472</v>
      </c>
      <c r="B23" s="14"/>
      <c r="C23" s="15"/>
      <c r="D23" s="16" t="str" cm="1">
        <f t="array" ref="D23">_xlfn.IFS(B23="", "", C23="","",B23&lt;C23, "INVALID", TRUE, "VALID")</f>
        <v/>
      </c>
      <c r="E23" s="14"/>
      <c r="F23" s="15"/>
      <c r="G23" s="16" t="str" cm="1">
        <f t="array" ref="G23">_xlfn.IFS(E23="", "", F23="","",E23&lt;F23, "INVALID", TRUE, "VALID")</f>
        <v/>
      </c>
      <c r="H23" s="14"/>
      <c r="I23" s="15"/>
      <c r="J23" s="16" t="str" cm="1">
        <f t="array" ref="J23">_xlfn.IFS(H23="", "", I23="","",H23&lt;I23, "INVALID", TRUE, "VALID")</f>
        <v/>
      </c>
    </row>
    <row r="24" spans="1:10" ht="18" customHeight="1" thickBot="1" x14ac:dyDescent="0.3">
      <c r="A24" s="165" t="s">
        <v>56</v>
      </c>
      <c r="B24" s="17"/>
      <c r="C24" s="18"/>
      <c r="D24" s="16" t="str" cm="1">
        <f t="array" ref="D24">_xlfn.IFS(B24="", "", C24="","",B24&lt;C24, "INVALID", TRUE, "VALID")</f>
        <v/>
      </c>
      <c r="E24" s="17"/>
      <c r="F24" s="18"/>
      <c r="G24" s="16" t="str" cm="1">
        <f t="array" ref="G24">_xlfn.IFS(E24="", "", F24="","",E24&lt;F24, "INVALID", TRUE, "VALID")</f>
        <v/>
      </c>
      <c r="H24" s="17"/>
      <c r="I24" s="18"/>
      <c r="J24" s="16" t="str" cm="1">
        <f t="array" ref="J24">_xlfn.IFS(H24="", "", I24="","",H24&lt;I24, "INVALID", TRUE, "VALID")</f>
        <v/>
      </c>
    </row>
    <row r="25" spans="1:10" ht="225" x14ac:dyDescent="0.25">
      <c r="B25" s="166" t="s">
        <v>257</v>
      </c>
      <c r="C25" s="166" t="s">
        <v>258</v>
      </c>
      <c r="E25" s="166" t="s">
        <v>261</v>
      </c>
      <c r="F25" s="166" t="s">
        <v>262</v>
      </c>
      <c r="H25" s="166" t="s">
        <v>263</v>
      </c>
      <c r="I25" s="166" t="s">
        <v>264</v>
      </c>
    </row>
    <row r="27" spans="1:10" x14ac:dyDescent="0.25">
      <c r="D27" s="31"/>
    </row>
  </sheetData>
  <sheetProtection algorithmName="SHA-512" hashValue="g2XsiBwiye/YODXx54gGtrMFpkiOvp8HGTcCt7r2QcnDoPi1BrvUHOof8JCg+cfaQEdPiEf8d3nrqXqhexmQWA==" saltValue="39RH3u22HhSjxAlyUC3rDw==" spinCount="100000" sheet="1" objects="1" scenarios="1"/>
  <mergeCells count="8">
    <mergeCell ref="A4:H4"/>
    <mergeCell ref="J8:J9"/>
    <mergeCell ref="H8:I9"/>
    <mergeCell ref="E8:F9"/>
    <mergeCell ref="G8:G9"/>
    <mergeCell ref="A8:A10"/>
    <mergeCell ref="B8:C9"/>
    <mergeCell ref="D8:D9"/>
  </mergeCells>
  <conditionalFormatting sqref="D12:D13 G12:G13 J12:J13 D15:D17 G15:G17 J15:J17 D19:D21 G19:G21 J19:J21 D23:D24 G23:G24 J23:J24">
    <cfRule type="containsText" dxfId="22" priority="1" operator="containsText" text="Invalid">
      <formula>NOT(ISERROR(SEARCH("Invalid",D12)))</formula>
    </cfRule>
    <cfRule type="containsText" dxfId="21" priority="2" operator="containsText" text="VALID">
      <formula>NOT(ISERROR(SEARCH("VALID",D12)))</formula>
    </cfRule>
  </conditionalFormatting>
  <hyperlinks>
    <hyperlink ref="A3" location="Table_10" display="Click for Instructions" xr:uid="{9252B671-9278-48D1-AF0E-8D06E6B93D16}"/>
    <hyperlink ref="B3" location="Levels_of_Care" display="Click for Definitions" xr:uid="{154D779A-E626-4DA2-BE72-790930425FDD}"/>
  </hyperlinks>
  <pageMargins left="0.7" right="0.7" top="0.75" bottom="0.75" header="0.3" footer="0.3"/>
  <pageSetup scale="89" orientation="landscape" r:id="rId1"/>
  <headerFooter>
    <oddFooter>&amp;C&amp;P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59999389629810485"/>
    <pageSetUpPr fitToPage="1"/>
  </sheetPr>
  <dimension ref="A1:U52"/>
  <sheetViews>
    <sheetView showGridLines="0" zoomScaleNormal="100" workbookViewId="0"/>
  </sheetViews>
  <sheetFormatPr defaultColWidth="9.140625" defaultRowHeight="15" x14ac:dyDescent="0.25"/>
  <cols>
    <col min="1" max="1" width="19" style="2" customWidth="1"/>
    <col min="2" max="15" width="7.7109375" style="2" customWidth="1"/>
    <col min="16" max="16" width="10.5703125" style="2" bestFit="1" customWidth="1"/>
    <col min="17" max="17" width="7.7109375" style="2" customWidth="1"/>
    <col min="18" max="18" width="9" style="2" bestFit="1" customWidth="1"/>
    <col min="19" max="20" width="7.7109375" style="2" customWidth="1"/>
    <col min="21" max="21" width="8.85546875" style="2" customWidth="1"/>
    <col min="22" max="22" width="1.7109375" style="2" customWidth="1"/>
    <col min="23" max="16384" width="9.140625" style="2"/>
  </cols>
  <sheetData>
    <row r="1" spans="1:21" x14ac:dyDescent="0.25">
      <c r="A1" s="1" t="s">
        <v>361</v>
      </c>
      <c r="P1" s="149"/>
      <c r="Q1" s="149"/>
      <c r="R1" s="362" t="s">
        <v>104</v>
      </c>
      <c r="S1" s="362"/>
      <c r="T1" s="361" t="s">
        <v>187</v>
      </c>
      <c r="U1" s="361"/>
    </row>
    <row r="2" spans="1:21" x14ac:dyDescent="0.25">
      <c r="A2" s="1"/>
      <c r="P2" s="149"/>
      <c r="Q2" s="149"/>
      <c r="R2" s="214"/>
      <c r="S2" s="214"/>
    </row>
    <row r="3" spans="1:21" x14ac:dyDescent="0.25">
      <c r="A3" s="115" t="s">
        <v>430</v>
      </c>
    </row>
    <row r="4" spans="1:21" x14ac:dyDescent="0.25">
      <c r="A4" s="215" t="s">
        <v>509</v>
      </c>
      <c r="B4" s="216"/>
      <c r="C4" s="216"/>
    </row>
    <row r="5" spans="1:21" x14ac:dyDescent="0.25">
      <c r="A5" s="215" t="s">
        <v>508</v>
      </c>
      <c r="B5" s="216"/>
      <c r="C5" s="216"/>
    </row>
    <row r="6" spans="1:21" x14ac:dyDescent="0.25">
      <c r="A6" s="215" t="s">
        <v>507</v>
      </c>
      <c r="B6" s="216"/>
      <c r="C6" s="216"/>
    </row>
    <row r="7" spans="1:21" x14ac:dyDescent="0.25">
      <c r="A7" s="39"/>
      <c r="B7" s="216"/>
      <c r="C7" s="216"/>
    </row>
    <row r="8" spans="1:21" x14ac:dyDescent="0.25">
      <c r="A8" s="366" t="s">
        <v>404</v>
      </c>
      <c r="B8" s="366"/>
      <c r="C8" s="366"/>
    </row>
    <row r="9" spans="1:21" ht="30" customHeight="1" thickBot="1" x14ac:dyDescent="0.3">
      <c r="A9" s="217" t="s">
        <v>225</v>
      </c>
      <c r="B9" s="216"/>
      <c r="C9" s="216"/>
    </row>
    <row r="10" spans="1:21" x14ac:dyDescent="0.25">
      <c r="A10" s="371" t="s">
        <v>57</v>
      </c>
      <c r="B10" s="373" t="s">
        <v>248</v>
      </c>
      <c r="C10" s="367"/>
      <c r="D10" s="367" t="s">
        <v>249</v>
      </c>
      <c r="E10" s="367"/>
      <c r="F10" s="367" t="s">
        <v>250</v>
      </c>
      <c r="G10" s="367"/>
      <c r="H10" s="367" t="s">
        <v>251</v>
      </c>
      <c r="I10" s="367"/>
      <c r="J10" s="367" t="s">
        <v>252</v>
      </c>
      <c r="K10" s="367"/>
      <c r="L10" s="367" t="s">
        <v>253</v>
      </c>
      <c r="M10" s="367"/>
      <c r="N10" s="367" t="s">
        <v>254</v>
      </c>
      <c r="O10" s="369"/>
      <c r="P10" s="375" t="s">
        <v>156</v>
      </c>
      <c r="Q10" s="367" t="s">
        <v>255</v>
      </c>
      <c r="R10" s="367"/>
      <c r="S10" s="367" t="s">
        <v>256</v>
      </c>
      <c r="T10" s="369"/>
      <c r="U10" s="375" t="s">
        <v>157</v>
      </c>
    </row>
    <row r="11" spans="1:21" x14ac:dyDescent="0.25">
      <c r="A11" s="372"/>
      <c r="B11" s="374"/>
      <c r="C11" s="368"/>
      <c r="D11" s="368"/>
      <c r="E11" s="368"/>
      <c r="F11" s="368"/>
      <c r="G11" s="368"/>
      <c r="H11" s="368"/>
      <c r="I11" s="368"/>
      <c r="J11" s="368"/>
      <c r="K11" s="368"/>
      <c r="L11" s="368"/>
      <c r="M11" s="368"/>
      <c r="N11" s="368"/>
      <c r="O11" s="370"/>
      <c r="P11" s="376"/>
      <c r="Q11" s="368"/>
      <c r="R11" s="368"/>
      <c r="S11" s="368"/>
      <c r="T11" s="370"/>
      <c r="U11" s="376"/>
    </row>
    <row r="12" spans="1:21" x14ac:dyDescent="0.25">
      <c r="A12" s="372"/>
      <c r="B12" s="374"/>
      <c r="C12" s="368"/>
      <c r="D12" s="368"/>
      <c r="E12" s="368"/>
      <c r="F12" s="368"/>
      <c r="G12" s="368"/>
      <c r="H12" s="368"/>
      <c r="I12" s="368"/>
      <c r="J12" s="368"/>
      <c r="K12" s="368"/>
      <c r="L12" s="368"/>
      <c r="M12" s="368"/>
      <c r="N12" s="368"/>
      <c r="O12" s="370"/>
      <c r="P12" s="376"/>
      <c r="Q12" s="368"/>
      <c r="R12" s="368"/>
      <c r="S12" s="368"/>
      <c r="T12" s="370"/>
      <c r="U12" s="376"/>
    </row>
    <row r="13" spans="1:21" x14ac:dyDescent="0.25">
      <c r="A13" s="372"/>
      <c r="B13" s="218" t="s">
        <v>58</v>
      </c>
      <c r="C13" s="219" t="s">
        <v>59</v>
      </c>
      <c r="D13" s="219" t="s">
        <v>58</v>
      </c>
      <c r="E13" s="219" t="s">
        <v>59</v>
      </c>
      <c r="F13" s="219" t="s">
        <v>58</v>
      </c>
      <c r="G13" s="219" t="s">
        <v>59</v>
      </c>
      <c r="H13" s="219" t="s">
        <v>58</v>
      </c>
      <c r="I13" s="219" t="s">
        <v>59</v>
      </c>
      <c r="J13" s="219" t="s">
        <v>58</v>
      </c>
      <c r="K13" s="219" t="s">
        <v>59</v>
      </c>
      <c r="L13" s="219" t="s">
        <v>58</v>
      </c>
      <c r="M13" s="219" t="s">
        <v>59</v>
      </c>
      <c r="N13" s="219" t="s">
        <v>58</v>
      </c>
      <c r="O13" s="220" t="s">
        <v>59</v>
      </c>
      <c r="P13" s="376"/>
      <c r="Q13" s="219" t="s">
        <v>58</v>
      </c>
      <c r="R13" s="219" t="s">
        <v>59</v>
      </c>
      <c r="S13" s="219" t="s">
        <v>58</v>
      </c>
      <c r="T13" s="220" t="s">
        <v>59</v>
      </c>
      <c r="U13" s="376"/>
    </row>
    <row r="14" spans="1:21" ht="30" customHeight="1" x14ac:dyDescent="0.25">
      <c r="A14" s="221" t="s">
        <v>60</v>
      </c>
      <c r="B14" s="19"/>
      <c r="C14" s="61"/>
      <c r="D14" s="61"/>
      <c r="E14" s="61"/>
      <c r="F14" s="61"/>
      <c r="G14" s="61"/>
      <c r="H14" s="61"/>
      <c r="I14" s="61"/>
      <c r="J14" s="61"/>
      <c r="K14" s="61"/>
      <c r="L14" s="61"/>
      <c r="M14" s="61"/>
      <c r="N14" s="61"/>
      <c r="O14" s="55"/>
      <c r="P14" s="20">
        <f>SUM(B14:O14)</f>
        <v>0</v>
      </c>
      <c r="Q14" s="21"/>
      <c r="R14" s="61"/>
      <c r="S14" s="61"/>
      <c r="T14" s="55"/>
      <c r="U14" s="20">
        <f>SUM(Q14:T14)</f>
        <v>0</v>
      </c>
    </row>
    <row r="15" spans="1:21" ht="30" customHeight="1" x14ac:dyDescent="0.25">
      <c r="A15" s="221" t="s">
        <v>61</v>
      </c>
      <c r="B15" s="22"/>
      <c r="C15" s="62"/>
      <c r="D15" s="62"/>
      <c r="E15" s="62"/>
      <c r="F15" s="62"/>
      <c r="G15" s="62"/>
      <c r="H15" s="62"/>
      <c r="I15" s="62"/>
      <c r="J15" s="62"/>
      <c r="K15" s="62"/>
      <c r="L15" s="62"/>
      <c r="M15" s="62"/>
      <c r="N15" s="62"/>
      <c r="O15" s="56"/>
      <c r="P15" s="20">
        <f t="shared" ref="P15:P20" si="0">SUM(B15:O15)</f>
        <v>0</v>
      </c>
      <c r="Q15" s="23"/>
      <c r="R15" s="62"/>
      <c r="S15" s="62"/>
      <c r="T15" s="56"/>
      <c r="U15" s="20">
        <f t="shared" ref="U15:U20" si="1">SUM(Q15:T15)</f>
        <v>0</v>
      </c>
    </row>
    <row r="16" spans="1:21" ht="30" customHeight="1" x14ac:dyDescent="0.25">
      <c r="A16" s="221" t="s">
        <v>62</v>
      </c>
      <c r="B16" s="19"/>
      <c r="C16" s="61"/>
      <c r="D16" s="61"/>
      <c r="E16" s="61"/>
      <c r="F16" s="61"/>
      <c r="G16" s="61"/>
      <c r="H16" s="61"/>
      <c r="I16" s="61"/>
      <c r="J16" s="61"/>
      <c r="K16" s="61"/>
      <c r="L16" s="61"/>
      <c r="M16" s="61"/>
      <c r="N16" s="61"/>
      <c r="O16" s="55"/>
      <c r="P16" s="20">
        <f t="shared" si="0"/>
        <v>0</v>
      </c>
      <c r="Q16" s="21"/>
      <c r="R16" s="61"/>
      <c r="S16" s="61"/>
      <c r="T16" s="55"/>
      <c r="U16" s="20">
        <f t="shared" si="1"/>
        <v>0</v>
      </c>
    </row>
    <row r="17" spans="1:21" ht="30" customHeight="1" x14ac:dyDescent="0.25">
      <c r="A17" s="221" t="s">
        <v>63</v>
      </c>
      <c r="B17" s="22"/>
      <c r="C17" s="62"/>
      <c r="D17" s="62"/>
      <c r="E17" s="62"/>
      <c r="F17" s="62"/>
      <c r="G17" s="62"/>
      <c r="H17" s="62"/>
      <c r="I17" s="62"/>
      <c r="J17" s="62"/>
      <c r="K17" s="62"/>
      <c r="L17" s="62"/>
      <c r="M17" s="62"/>
      <c r="N17" s="62"/>
      <c r="O17" s="56"/>
      <c r="P17" s="20">
        <f t="shared" si="0"/>
        <v>0</v>
      </c>
      <c r="Q17" s="23"/>
      <c r="R17" s="62"/>
      <c r="S17" s="62"/>
      <c r="T17" s="56"/>
      <c r="U17" s="20">
        <f t="shared" si="1"/>
        <v>0</v>
      </c>
    </row>
    <row r="18" spans="1:21" ht="30" customHeight="1" x14ac:dyDescent="0.25">
      <c r="A18" s="221" t="s">
        <v>64</v>
      </c>
      <c r="B18" s="19"/>
      <c r="C18" s="61"/>
      <c r="D18" s="61"/>
      <c r="E18" s="61"/>
      <c r="F18" s="61"/>
      <c r="G18" s="61"/>
      <c r="H18" s="61"/>
      <c r="I18" s="61"/>
      <c r="J18" s="61"/>
      <c r="K18" s="61"/>
      <c r="L18" s="61"/>
      <c r="M18" s="61"/>
      <c r="N18" s="61"/>
      <c r="O18" s="55"/>
      <c r="P18" s="20">
        <f t="shared" si="0"/>
        <v>0</v>
      </c>
      <c r="Q18" s="21"/>
      <c r="R18" s="61"/>
      <c r="S18" s="61"/>
      <c r="T18" s="55"/>
      <c r="U18" s="20">
        <f t="shared" si="1"/>
        <v>0</v>
      </c>
    </row>
    <row r="19" spans="1:21" ht="30" customHeight="1" x14ac:dyDescent="0.25">
      <c r="A19" s="221" t="s">
        <v>65</v>
      </c>
      <c r="B19" s="20">
        <f t="shared" ref="B19:O19" si="2">SUM(B14:B18)</f>
        <v>0</v>
      </c>
      <c r="C19" s="113">
        <f t="shared" si="2"/>
        <v>0</v>
      </c>
      <c r="D19" s="113">
        <f t="shared" si="2"/>
        <v>0</v>
      </c>
      <c r="E19" s="113">
        <f t="shared" si="2"/>
        <v>0</v>
      </c>
      <c r="F19" s="113">
        <f t="shared" si="2"/>
        <v>0</v>
      </c>
      <c r="G19" s="113">
        <f t="shared" si="2"/>
        <v>0</v>
      </c>
      <c r="H19" s="113">
        <f t="shared" si="2"/>
        <v>0</v>
      </c>
      <c r="I19" s="113">
        <f t="shared" si="2"/>
        <v>0</v>
      </c>
      <c r="J19" s="113">
        <f t="shared" si="2"/>
        <v>0</v>
      </c>
      <c r="K19" s="113">
        <f t="shared" si="2"/>
        <v>0</v>
      </c>
      <c r="L19" s="113">
        <f t="shared" si="2"/>
        <v>0</v>
      </c>
      <c r="M19" s="113">
        <f t="shared" si="2"/>
        <v>0</v>
      </c>
      <c r="N19" s="113">
        <f t="shared" si="2"/>
        <v>0</v>
      </c>
      <c r="O19" s="24">
        <f t="shared" si="2"/>
        <v>0</v>
      </c>
      <c r="P19" s="20">
        <f t="shared" si="0"/>
        <v>0</v>
      </c>
      <c r="Q19" s="25">
        <f>SUM(Q14:Q18)</f>
        <v>0</v>
      </c>
      <c r="R19" s="113">
        <f>SUM(R14:R18)</f>
        <v>0</v>
      </c>
      <c r="S19" s="113">
        <f>SUM(S14:S18)</f>
        <v>0</v>
      </c>
      <c r="T19" s="24">
        <f>SUM(T14:T18)</f>
        <v>0</v>
      </c>
      <c r="U19" s="20">
        <f t="shared" si="1"/>
        <v>0</v>
      </c>
    </row>
    <row r="20" spans="1:21" ht="30" customHeight="1" thickBot="1" x14ac:dyDescent="0.3">
      <c r="A20" s="222" t="s">
        <v>66</v>
      </c>
      <c r="B20" s="223"/>
      <c r="C20" s="26"/>
      <c r="D20" s="224"/>
      <c r="E20" s="26"/>
      <c r="F20" s="224"/>
      <c r="G20" s="26"/>
      <c r="H20" s="224"/>
      <c r="I20" s="26"/>
      <c r="J20" s="224"/>
      <c r="K20" s="27"/>
      <c r="L20" s="225"/>
      <c r="M20" s="27"/>
      <c r="N20" s="225"/>
      <c r="O20" s="41"/>
      <c r="P20" s="42">
        <f t="shared" si="0"/>
        <v>0</v>
      </c>
      <c r="Q20" s="226"/>
      <c r="R20" s="27"/>
      <c r="S20" s="225"/>
      <c r="T20" s="41"/>
      <c r="U20" s="42">
        <f t="shared" si="1"/>
        <v>0</v>
      </c>
    </row>
    <row r="21" spans="1:21" ht="30" customHeight="1" x14ac:dyDescent="0.25">
      <c r="A21" s="363" t="s">
        <v>67</v>
      </c>
      <c r="B21" s="364"/>
      <c r="C21" s="364"/>
      <c r="D21" s="364"/>
      <c r="E21" s="364"/>
      <c r="F21" s="364"/>
      <c r="G21" s="364"/>
      <c r="H21" s="364"/>
      <c r="I21" s="364"/>
      <c r="J21" s="365"/>
      <c r="K21" s="43"/>
      <c r="L21" s="382" t="s">
        <v>259</v>
      </c>
      <c r="M21" s="383"/>
      <c r="N21" s="386" t="str" cm="1">
        <f t="array" ref="N21">_xlfn.IFS(L22=0,"",L22&gt;=1500,"Please explain why Total Race and Total Ethnicity are different.",L22&lt;=(-1500),"Please explain why Total Race and Total Ethnicity are different.",TRUE,"")</f>
        <v/>
      </c>
      <c r="O21" s="387"/>
      <c r="P21" s="387"/>
      <c r="Q21" s="387"/>
      <c r="R21" s="387"/>
      <c r="S21" s="387"/>
      <c r="T21" s="387"/>
      <c r="U21" s="388"/>
    </row>
    <row r="22" spans="1:21" ht="30" customHeight="1" thickBot="1" x14ac:dyDescent="0.3">
      <c r="A22" s="358" t="s">
        <v>68</v>
      </c>
      <c r="B22" s="359"/>
      <c r="C22" s="359"/>
      <c r="D22" s="359"/>
      <c r="E22" s="359"/>
      <c r="F22" s="359"/>
      <c r="G22" s="359"/>
      <c r="H22" s="359"/>
      <c r="I22" s="359"/>
      <c r="J22" s="360"/>
      <c r="K22" s="27"/>
      <c r="L22" s="384">
        <f>P19-U19</f>
        <v>0</v>
      </c>
      <c r="M22" s="385"/>
      <c r="N22" s="379"/>
      <c r="O22" s="380"/>
      <c r="P22" s="380"/>
      <c r="Q22" s="380"/>
      <c r="R22" s="380"/>
      <c r="S22" s="380"/>
      <c r="T22" s="380"/>
      <c r="U22" s="381"/>
    </row>
    <row r="24" spans="1:21" ht="32.25" customHeight="1" thickBot="1" x14ac:dyDescent="0.3">
      <c r="A24" s="217" t="s">
        <v>226</v>
      </c>
      <c r="B24" s="216"/>
      <c r="C24" s="216"/>
    </row>
    <row r="25" spans="1:21" ht="15" customHeight="1" x14ac:dyDescent="0.25">
      <c r="A25" s="371" t="s">
        <v>57</v>
      </c>
      <c r="B25" s="373" t="s">
        <v>248</v>
      </c>
      <c r="C25" s="367"/>
      <c r="D25" s="367" t="s">
        <v>249</v>
      </c>
      <c r="E25" s="367"/>
      <c r="F25" s="367" t="s">
        <v>250</v>
      </c>
      <c r="G25" s="367"/>
      <c r="H25" s="367" t="s">
        <v>251</v>
      </c>
      <c r="I25" s="367"/>
      <c r="J25" s="367" t="s">
        <v>252</v>
      </c>
      <c r="K25" s="367"/>
      <c r="L25" s="367" t="s">
        <v>253</v>
      </c>
      <c r="M25" s="367"/>
      <c r="N25" s="367" t="s">
        <v>254</v>
      </c>
      <c r="O25" s="369"/>
      <c r="P25" s="375" t="s">
        <v>156</v>
      </c>
      <c r="Q25" s="367" t="s">
        <v>255</v>
      </c>
      <c r="R25" s="367"/>
      <c r="S25" s="367" t="s">
        <v>256</v>
      </c>
      <c r="T25" s="369"/>
      <c r="U25" s="375" t="s">
        <v>157</v>
      </c>
    </row>
    <row r="26" spans="1:21" x14ac:dyDescent="0.25">
      <c r="A26" s="372"/>
      <c r="B26" s="374"/>
      <c r="C26" s="368"/>
      <c r="D26" s="368"/>
      <c r="E26" s="368"/>
      <c r="F26" s="368"/>
      <c r="G26" s="368"/>
      <c r="H26" s="368"/>
      <c r="I26" s="368"/>
      <c r="J26" s="368"/>
      <c r="K26" s="368"/>
      <c r="L26" s="368"/>
      <c r="M26" s="368"/>
      <c r="N26" s="368"/>
      <c r="O26" s="370"/>
      <c r="P26" s="376"/>
      <c r="Q26" s="368"/>
      <c r="R26" s="368"/>
      <c r="S26" s="368"/>
      <c r="T26" s="370"/>
      <c r="U26" s="376"/>
    </row>
    <row r="27" spans="1:21" x14ac:dyDescent="0.25">
      <c r="A27" s="372"/>
      <c r="B27" s="374"/>
      <c r="C27" s="368"/>
      <c r="D27" s="368"/>
      <c r="E27" s="368"/>
      <c r="F27" s="368"/>
      <c r="G27" s="368"/>
      <c r="H27" s="368"/>
      <c r="I27" s="368"/>
      <c r="J27" s="368"/>
      <c r="K27" s="368"/>
      <c r="L27" s="368"/>
      <c r="M27" s="368"/>
      <c r="N27" s="368"/>
      <c r="O27" s="370"/>
      <c r="P27" s="376"/>
      <c r="Q27" s="368"/>
      <c r="R27" s="368"/>
      <c r="S27" s="368"/>
      <c r="T27" s="370"/>
      <c r="U27" s="376"/>
    </row>
    <row r="28" spans="1:21" x14ac:dyDescent="0.25">
      <c r="A28" s="372"/>
      <c r="B28" s="218" t="s">
        <v>58</v>
      </c>
      <c r="C28" s="219" t="s">
        <v>59</v>
      </c>
      <c r="D28" s="219" t="s">
        <v>58</v>
      </c>
      <c r="E28" s="219" t="s">
        <v>59</v>
      </c>
      <c r="F28" s="219" t="s">
        <v>58</v>
      </c>
      <c r="G28" s="219" t="s">
        <v>59</v>
      </c>
      <c r="H28" s="219" t="s">
        <v>58</v>
      </c>
      <c r="I28" s="219" t="s">
        <v>59</v>
      </c>
      <c r="J28" s="219" t="s">
        <v>58</v>
      </c>
      <c r="K28" s="219" t="s">
        <v>59</v>
      </c>
      <c r="L28" s="219" t="s">
        <v>58</v>
      </c>
      <c r="M28" s="219" t="s">
        <v>59</v>
      </c>
      <c r="N28" s="219" t="s">
        <v>58</v>
      </c>
      <c r="O28" s="220" t="s">
        <v>59</v>
      </c>
      <c r="P28" s="376"/>
      <c r="Q28" s="219" t="s">
        <v>58</v>
      </c>
      <c r="R28" s="219" t="s">
        <v>59</v>
      </c>
      <c r="S28" s="219" t="s">
        <v>58</v>
      </c>
      <c r="T28" s="220" t="s">
        <v>59</v>
      </c>
      <c r="U28" s="376"/>
    </row>
    <row r="29" spans="1:21" ht="30" customHeight="1" x14ac:dyDescent="0.25">
      <c r="A29" s="221" t="s">
        <v>60</v>
      </c>
      <c r="B29" s="19"/>
      <c r="C29" s="61"/>
      <c r="D29" s="61"/>
      <c r="E29" s="61"/>
      <c r="F29" s="61"/>
      <c r="G29" s="61"/>
      <c r="H29" s="61"/>
      <c r="I29" s="61"/>
      <c r="J29" s="61"/>
      <c r="K29" s="61"/>
      <c r="L29" s="61"/>
      <c r="M29" s="61"/>
      <c r="N29" s="61"/>
      <c r="O29" s="55"/>
      <c r="P29" s="20">
        <f>SUM(B29:O29)</f>
        <v>0</v>
      </c>
      <c r="Q29" s="21"/>
      <c r="R29" s="61"/>
      <c r="S29" s="61"/>
      <c r="T29" s="55"/>
      <c r="U29" s="20">
        <f>SUM(Q29:T29)</f>
        <v>0</v>
      </c>
    </row>
    <row r="30" spans="1:21" ht="30" customHeight="1" x14ac:dyDescent="0.25">
      <c r="A30" s="221" t="s">
        <v>61</v>
      </c>
      <c r="B30" s="22"/>
      <c r="C30" s="62"/>
      <c r="D30" s="62"/>
      <c r="E30" s="62"/>
      <c r="F30" s="62"/>
      <c r="G30" s="62"/>
      <c r="H30" s="62"/>
      <c r="I30" s="62"/>
      <c r="J30" s="62"/>
      <c r="K30" s="62"/>
      <c r="L30" s="62"/>
      <c r="M30" s="62"/>
      <c r="N30" s="62"/>
      <c r="O30" s="56"/>
      <c r="P30" s="20">
        <f t="shared" ref="P30:P35" si="3">SUM(B30:O30)</f>
        <v>0</v>
      </c>
      <c r="Q30" s="23"/>
      <c r="R30" s="62"/>
      <c r="S30" s="62"/>
      <c r="T30" s="56"/>
      <c r="U30" s="20">
        <f t="shared" ref="U30:U35" si="4">SUM(Q30:T30)</f>
        <v>0</v>
      </c>
    </row>
    <row r="31" spans="1:21" ht="30" customHeight="1" x14ac:dyDescent="0.25">
      <c r="A31" s="221" t="s">
        <v>62</v>
      </c>
      <c r="B31" s="19"/>
      <c r="C31" s="61"/>
      <c r="D31" s="61"/>
      <c r="E31" s="61"/>
      <c r="F31" s="61"/>
      <c r="G31" s="61"/>
      <c r="H31" s="61"/>
      <c r="I31" s="61"/>
      <c r="J31" s="61"/>
      <c r="K31" s="61"/>
      <c r="L31" s="61"/>
      <c r="M31" s="61"/>
      <c r="N31" s="61"/>
      <c r="O31" s="55"/>
      <c r="P31" s="20">
        <f t="shared" si="3"/>
        <v>0</v>
      </c>
      <c r="Q31" s="21"/>
      <c r="R31" s="61"/>
      <c r="S31" s="61"/>
      <c r="T31" s="55"/>
      <c r="U31" s="20">
        <f t="shared" si="4"/>
        <v>0</v>
      </c>
    </row>
    <row r="32" spans="1:21" ht="30" customHeight="1" x14ac:dyDescent="0.25">
      <c r="A32" s="221" t="s">
        <v>63</v>
      </c>
      <c r="B32" s="22"/>
      <c r="C32" s="62"/>
      <c r="D32" s="62"/>
      <c r="E32" s="62"/>
      <c r="F32" s="62"/>
      <c r="G32" s="62"/>
      <c r="H32" s="62"/>
      <c r="I32" s="62"/>
      <c r="J32" s="62"/>
      <c r="K32" s="62"/>
      <c r="L32" s="62"/>
      <c r="M32" s="62"/>
      <c r="N32" s="62"/>
      <c r="O32" s="56"/>
      <c r="P32" s="20">
        <f t="shared" si="3"/>
        <v>0</v>
      </c>
      <c r="Q32" s="23"/>
      <c r="R32" s="62"/>
      <c r="S32" s="62"/>
      <c r="T32" s="56"/>
      <c r="U32" s="20">
        <f t="shared" si="4"/>
        <v>0</v>
      </c>
    </row>
    <row r="33" spans="1:21" ht="30" customHeight="1" x14ac:dyDescent="0.25">
      <c r="A33" s="221" t="s">
        <v>64</v>
      </c>
      <c r="B33" s="19"/>
      <c r="C33" s="61"/>
      <c r="D33" s="61"/>
      <c r="E33" s="61"/>
      <c r="F33" s="61"/>
      <c r="G33" s="61"/>
      <c r="H33" s="61"/>
      <c r="I33" s="61"/>
      <c r="J33" s="61"/>
      <c r="K33" s="61"/>
      <c r="L33" s="61"/>
      <c r="M33" s="61"/>
      <c r="N33" s="61"/>
      <c r="O33" s="55"/>
      <c r="P33" s="20">
        <f t="shared" si="3"/>
        <v>0</v>
      </c>
      <c r="Q33" s="21"/>
      <c r="R33" s="61"/>
      <c r="S33" s="61"/>
      <c r="T33" s="55"/>
      <c r="U33" s="20">
        <f t="shared" si="4"/>
        <v>0</v>
      </c>
    </row>
    <row r="34" spans="1:21" ht="30" customHeight="1" x14ac:dyDescent="0.25">
      <c r="A34" s="221" t="s">
        <v>65</v>
      </c>
      <c r="B34" s="20">
        <f t="shared" ref="B34:O34" si="5">SUM(B29:B33)</f>
        <v>0</v>
      </c>
      <c r="C34" s="113">
        <f t="shared" si="5"/>
        <v>0</v>
      </c>
      <c r="D34" s="113">
        <f t="shared" si="5"/>
        <v>0</v>
      </c>
      <c r="E34" s="113">
        <f t="shared" si="5"/>
        <v>0</v>
      </c>
      <c r="F34" s="113">
        <f t="shared" si="5"/>
        <v>0</v>
      </c>
      <c r="G34" s="113">
        <f t="shared" si="5"/>
        <v>0</v>
      </c>
      <c r="H34" s="113">
        <f t="shared" si="5"/>
        <v>0</v>
      </c>
      <c r="I34" s="113">
        <f t="shared" si="5"/>
        <v>0</v>
      </c>
      <c r="J34" s="113">
        <f t="shared" si="5"/>
        <v>0</v>
      </c>
      <c r="K34" s="113">
        <f t="shared" si="5"/>
        <v>0</v>
      </c>
      <c r="L34" s="113">
        <f t="shared" si="5"/>
        <v>0</v>
      </c>
      <c r="M34" s="113">
        <f t="shared" si="5"/>
        <v>0</v>
      </c>
      <c r="N34" s="113">
        <f t="shared" si="5"/>
        <v>0</v>
      </c>
      <c r="O34" s="24">
        <f t="shared" si="5"/>
        <v>0</v>
      </c>
      <c r="P34" s="20">
        <f t="shared" si="3"/>
        <v>0</v>
      </c>
      <c r="Q34" s="25">
        <f>SUM(Q29:Q33)</f>
        <v>0</v>
      </c>
      <c r="R34" s="113">
        <f>SUM(R29:R33)</f>
        <v>0</v>
      </c>
      <c r="S34" s="113">
        <f>SUM(S29:S33)</f>
        <v>0</v>
      </c>
      <c r="T34" s="24">
        <f>SUM(T29:T33)</f>
        <v>0</v>
      </c>
      <c r="U34" s="20">
        <f t="shared" si="4"/>
        <v>0</v>
      </c>
    </row>
    <row r="35" spans="1:21" ht="30" customHeight="1" thickBot="1" x14ac:dyDescent="0.3">
      <c r="A35" s="222" t="s">
        <v>66</v>
      </c>
      <c r="B35" s="223"/>
      <c r="C35" s="26"/>
      <c r="D35" s="224"/>
      <c r="E35" s="26"/>
      <c r="F35" s="224"/>
      <c r="G35" s="26"/>
      <c r="H35" s="224"/>
      <c r="I35" s="26"/>
      <c r="J35" s="224"/>
      <c r="K35" s="26"/>
      <c r="L35" s="225"/>
      <c r="M35" s="27"/>
      <c r="N35" s="225"/>
      <c r="O35" s="41"/>
      <c r="P35" s="42">
        <f t="shared" si="3"/>
        <v>0</v>
      </c>
      <c r="Q35" s="226"/>
      <c r="R35" s="27"/>
      <c r="S35" s="225"/>
      <c r="T35" s="41"/>
      <c r="U35" s="42">
        <f t="shared" si="4"/>
        <v>0</v>
      </c>
    </row>
    <row r="36" spans="1:21" ht="30" customHeight="1" x14ac:dyDescent="0.25">
      <c r="A36" s="363" t="s">
        <v>67</v>
      </c>
      <c r="B36" s="364"/>
      <c r="C36" s="364"/>
      <c r="D36" s="364"/>
      <c r="E36" s="364"/>
      <c r="F36" s="364"/>
      <c r="G36" s="364"/>
      <c r="H36" s="364"/>
      <c r="I36" s="364"/>
      <c r="J36" s="365"/>
      <c r="K36" s="40"/>
      <c r="L36" s="382" t="s">
        <v>259</v>
      </c>
      <c r="M36" s="383"/>
      <c r="N36" s="386" t="str" cm="1">
        <f t="array" ref="N36">_xlfn.IFS(L37&gt;=1500,"Please explain why Total Race and Total Ethnicity are different.",L37&lt;=(-1500),"Please explain why Total Race and Total Ethnicity are different.",TRUE,"")</f>
        <v/>
      </c>
      <c r="O36" s="387"/>
      <c r="P36" s="387"/>
      <c r="Q36" s="387"/>
      <c r="R36" s="387"/>
      <c r="S36" s="387"/>
      <c r="T36" s="387"/>
      <c r="U36" s="388"/>
    </row>
    <row r="37" spans="1:21" ht="30" customHeight="1" thickBot="1" x14ac:dyDescent="0.3">
      <c r="A37" s="358" t="s">
        <v>68</v>
      </c>
      <c r="B37" s="359"/>
      <c r="C37" s="359"/>
      <c r="D37" s="359"/>
      <c r="E37" s="359"/>
      <c r="F37" s="359"/>
      <c r="G37" s="359"/>
      <c r="H37" s="359"/>
      <c r="I37" s="359"/>
      <c r="J37" s="360"/>
      <c r="K37" s="27"/>
      <c r="L37" s="377">
        <f>P34-U34</f>
        <v>0</v>
      </c>
      <c r="M37" s="378"/>
      <c r="N37" s="379"/>
      <c r="O37" s="380"/>
      <c r="P37" s="380"/>
      <c r="Q37" s="380"/>
      <c r="R37" s="380"/>
      <c r="S37" s="380"/>
      <c r="T37" s="380"/>
      <c r="U37" s="381"/>
    </row>
    <row r="39" spans="1:21" ht="36.75" customHeight="1" thickBot="1" x14ac:dyDescent="0.3">
      <c r="A39" s="217" t="s">
        <v>227</v>
      </c>
      <c r="B39" s="216"/>
      <c r="C39" s="216"/>
    </row>
    <row r="40" spans="1:21" x14ac:dyDescent="0.25">
      <c r="A40" s="371" t="s">
        <v>57</v>
      </c>
      <c r="B40" s="373" t="s">
        <v>248</v>
      </c>
      <c r="C40" s="367"/>
      <c r="D40" s="367" t="s">
        <v>249</v>
      </c>
      <c r="E40" s="367"/>
      <c r="F40" s="367" t="s">
        <v>250</v>
      </c>
      <c r="G40" s="367"/>
      <c r="H40" s="367" t="s">
        <v>251</v>
      </c>
      <c r="I40" s="367"/>
      <c r="J40" s="367" t="s">
        <v>252</v>
      </c>
      <c r="K40" s="367"/>
      <c r="L40" s="367" t="s">
        <v>253</v>
      </c>
      <c r="M40" s="367"/>
      <c r="N40" s="367" t="s">
        <v>254</v>
      </c>
      <c r="O40" s="369"/>
      <c r="P40" s="375" t="s">
        <v>156</v>
      </c>
      <c r="Q40" s="367" t="s">
        <v>255</v>
      </c>
      <c r="R40" s="367"/>
      <c r="S40" s="367" t="s">
        <v>256</v>
      </c>
      <c r="T40" s="369"/>
      <c r="U40" s="375" t="s">
        <v>157</v>
      </c>
    </row>
    <row r="41" spans="1:21" x14ac:dyDescent="0.25">
      <c r="A41" s="372"/>
      <c r="B41" s="374"/>
      <c r="C41" s="368"/>
      <c r="D41" s="368"/>
      <c r="E41" s="368"/>
      <c r="F41" s="368"/>
      <c r="G41" s="368"/>
      <c r="H41" s="368"/>
      <c r="I41" s="368"/>
      <c r="J41" s="368"/>
      <c r="K41" s="368"/>
      <c r="L41" s="368"/>
      <c r="M41" s="368"/>
      <c r="N41" s="368"/>
      <c r="O41" s="370"/>
      <c r="P41" s="376"/>
      <c r="Q41" s="368"/>
      <c r="R41" s="368"/>
      <c r="S41" s="368"/>
      <c r="T41" s="370"/>
      <c r="U41" s="376"/>
    </row>
    <row r="42" spans="1:21" x14ac:dyDescent="0.25">
      <c r="A42" s="372"/>
      <c r="B42" s="374"/>
      <c r="C42" s="368"/>
      <c r="D42" s="368"/>
      <c r="E42" s="368"/>
      <c r="F42" s="368"/>
      <c r="G42" s="368"/>
      <c r="H42" s="368"/>
      <c r="I42" s="368"/>
      <c r="J42" s="368"/>
      <c r="K42" s="368"/>
      <c r="L42" s="368"/>
      <c r="M42" s="368"/>
      <c r="N42" s="368"/>
      <c r="O42" s="370"/>
      <c r="P42" s="376"/>
      <c r="Q42" s="368"/>
      <c r="R42" s="368"/>
      <c r="S42" s="368"/>
      <c r="T42" s="370"/>
      <c r="U42" s="376"/>
    </row>
    <row r="43" spans="1:21" x14ac:dyDescent="0.25">
      <c r="A43" s="372"/>
      <c r="B43" s="218" t="s">
        <v>58</v>
      </c>
      <c r="C43" s="219" t="s">
        <v>59</v>
      </c>
      <c r="D43" s="219" t="s">
        <v>58</v>
      </c>
      <c r="E43" s="219" t="s">
        <v>59</v>
      </c>
      <c r="F43" s="219" t="s">
        <v>58</v>
      </c>
      <c r="G43" s="219" t="s">
        <v>59</v>
      </c>
      <c r="H43" s="219" t="s">
        <v>58</v>
      </c>
      <c r="I43" s="219" t="s">
        <v>59</v>
      </c>
      <c r="J43" s="219" t="s">
        <v>58</v>
      </c>
      <c r="K43" s="219" t="s">
        <v>59</v>
      </c>
      <c r="L43" s="219" t="s">
        <v>58</v>
      </c>
      <c r="M43" s="219" t="s">
        <v>59</v>
      </c>
      <c r="N43" s="219" t="s">
        <v>58</v>
      </c>
      <c r="O43" s="220" t="s">
        <v>59</v>
      </c>
      <c r="P43" s="376"/>
      <c r="Q43" s="219" t="s">
        <v>58</v>
      </c>
      <c r="R43" s="219" t="s">
        <v>59</v>
      </c>
      <c r="S43" s="219" t="s">
        <v>58</v>
      </c>
      <c r="T43" s="220" t="s">
        <v>59</v>
      </c>
      <c r="U43" s="376"/>
    </row>
    <row r="44" spans="1:21" ht="30" customHeight="1" x14ac:dyDescent="0.25">
      <c r="A44" s="221" t="s">
        <v>60</v>
      </c>
      <c r="B44" s="19"/>
      <c r="C44" s="61"/>
      <c r="D44" s="61"/>
      <c r="E44" s="61"/>
      <c r="F44" s="61"/>
      <c r="G44" s="61"/>
      <c r="H44" s="61"/>
      <c r="I44" s="61"/>
      <c r="J44" s="61"/>
      <c r="K44" s="61"/>
      <c r="L44" s="61"/>
      <c r="M44" s="61"/>
      <c r="N44" s="61"/>
      <c r="O44" s="55"/>
      <c r="P44" s="20">
        <f>SUM(B44:O44)</f>
        <v>0</v>
      </c>
      <c r="Q44" s="21"/>
      <c r="R44" s="61"/>
      <c r="S44" s="61"/>
      <c r="T44" s="55"/>
      <c r="U44" s="20">
        <f>SUM(Q44:T44)</f>
        <v>0</v>
      </c>
    </row>
    <row r="45" spans="1:21" ht="30" customHeight="1" x14ac:dyDescent="0.25">
      <c r="A45" s="221" t="s">
        <v>61</v>
      </c>
      <c r="B45" s="22"/>
      <c r="C45" s="62"/>
      <c r="D45" s="62"/>
      <c r="E45" s="62"/>
      <c r="F45" s="62"/>
      <c r="G45" s="62"/>
      <c r="H45" s="62"/>
      <c r="I45" s="62"/>
      <c r="J45" s="62"/>
      <c r="K45" s="62"/>
      <c r="L45" s="62"/>
      <c r="M45" s="62"/>
      <c r="N45" s="62"/>
      <c r="O45" s="56"/>
      <c r="P45" s="20">
        <f t="shared" ref="P45:P50" si="6">SUM(B45:O45)</f>
        <v>0</v>
      </c>
      <c r="Q45" s="23"/>
      <c r="R45" s="62"/>
      <c r="S45" s="62"/>
      <c r="T45" s="56"/>
      <c r="U45" s="20">
        <f t="shared" ref="U45:U50" si="7">SUM(Q45:T45)</f>
        <v>0</v>
      </c>
    </row>
    <row r="46" spans="1:21" ht="30" customHeight="1" x14ac:dyDescent="0.25">
      <c r="A46" s="221" t="s">
        <v>62</v>
      </c>
      <c r="B46" s="19"/>
      <c r="C46" s="61"/>
      <c r="D46" s="61"/>
      <c r="E46" s="61"/>
      <c r="F46" s="61"/>
      <c r="G46" s="61"/>
      <c r="H46" s="61"/>
      <c r="I46" s="61"/>
      <c r="J46" s="61"/>
      <c r="K46" s="61"/>
      <c r="L46" s="61"/>
      <c r="M46" s="61"/>
      <c r="N46" s="61"/>
      <c r="O46" s="55"/>
      <c r="P46" s="20">
        <f t="shared" si="6"/>
        <v>0</v>
      </c>
      <c r="Q46" s="21"/>
      <c r="R46" s="61"/>
      <c r="S46" s="61"/>
      <c r="T46" s="55"/>
      <c r="U46" s="20">
        <f t="shared" si="7"/>
        <v>0</v>
      </c>
    </row>
    <row r="47" spans="1:21" ht="30" customHeight="1" x14ac:dyDescent="0.25">
      <c r="A47" s="221" t="s">
        <v>63</v>
      </c>
      <c r="B47" s="22"/>
      <c r="C47" s="62"/>
      <c r="D47" s="62"/>
      <c r="E47" s="62"/>
      <c r="F47" s="62"/>
      <c r="G47" s="62"/>
      <c r="H47" s="62"/>
      <c r="I47" s="62"/>
      <c r="J47" s="62"/>
      <c r="K47" s="62"/>
      <c r="L47" s="62"/>
      <c r="M47" s="62"/>
      <c r="N47" s="62"/>
      <c r="O47" s="56"/>
      <c r="P47" s="20">
        <f t="shared" si="6"/>
        <v>0</v>
      </c>
      <c r="Q47" s="23"/>
      <c r="R47" s="62"/>
      <c r="S47" s="62"/>
      <c r="T47" s="56"/>
      <c r="U47" s="20">
        <f t="shared" si="7"/>
        <v>0</v>
      </c>
    </row>
    <row r="48" spans="1:21" ht="30" customHeight="1" x14ac:dyDescent="0.25">
      <c r="A48" s="221" t="s">
        <v>64</v>
      </c>
      <c r="B48" s="19"/>
      <c r="C48" s="61"/>
      <c r="D48" s="61"/>
      <c r="E48" s="61"/>
      <c r="F48" s="61"/>
      <c r="G48" s="61"/>
      <c r="H48" s="61"/>
      <c r="I48" s="61"/>
      <c r="J48" s="61"/>
      <c r="K48" s="61"/>
      <c r="L48" s="61"/>
      <c r="M48" s="61"/>
      <c r="N48" s="61"/>
      <c r="O48" s="55"/>
      <c r="P48" s="20">
        <f t="shared" si="6"/>
        <v>0</v>
      </c>
      <c r="Q48" s="21"/>
      <c r="R48" s="61"/>
      <c r="S48" s="61"/>
      <c r="T48" s="55"/>
      <c r="U48" s="20">
        <f t="shared" si="7"/>
        <v>0</v>
      </c>
    </row>
    <row r="49" spans="1:21" ht="30" customHeight="1" x14ac:dyDescent="0.25">
      <c r="A49" s="221" t="s">
        <v>65</v>
      </c>
      <c r="B49" s="20">
        <f t="shared" ref="B49:O49" si="8">SUM(B44:B48)</f>
        <v>0</v>
      </c>
      <c r="C49" s="113">
        <f t="shared" si="8"/>
        <v>0</v>
      </c>
      <c r="D49" s="113">
        <f t="shared" si="8"/>
        <v>0</v>
      </c>
      <c r="E49" s="113">
        <f t="shared" si="8"/>
        <v>0</v>
      </c>
      <c r="F49" s="113">
        <f t="shared" si="8"/>
        <v>0</v>
      </c>
      <c r="G49" s="113">
        <f t="shared" si="8"/>
        <v>0</v>
      </c>
      <c r="H49" s="113">
        <f t="shared" si="8"/>
        <v>0</v>
      </c>
      <c r="I49" s="113">
        <f t="shared" si="8"/>
        <v>0</v>
      </c>
      <c r="J49" s="113">
        <f t="shared" si="8"/>
        <v>0</v>
      </c>
      <c r="K49" s="113">
        <f t="shared" si="8"/>
        <v>0</v>
      </c>
      <c r="L49" s="113">
        <f t="shared" si="8"/>
        <v>0</v>
      </c>
      <c r="M49" s="113">
        <f t="shared" si="8"/>
        <v>0</v>
      </c>
      <c r="N49" s="113">
        <f t="shared" si="8"/>
        <v>0</v>
      </c>
      <c r="O49" s="24">
        <f t="shared" si="8"/>
        <v>0</v>
      </c>
      <c r="P49" s="20">
        <f t="shared" si="6"/>
        <v>0</v>
      </c>
      <c r="Q49" s="25">
        <f>SUM(Q44:Q48)</f>
        <v>0</v>
      </c>
      <c r="R49" s="113">
        <f>SUM(R44:R48)</f>
        <v>0</v>
      </c>
      <c r="S49" s="113">
        <f>SUM(S44:S48)</f>
        <v>0</v>
      </c>
      <c r="T49" s="24">
        <f>SUM(T44:T48)</f>
        <v>0</v>
      </c>
      <c r="U49" s="20">
        <f t="shared" si="7"/>
        <v>0</v>
      </c>
    </row>
    <row r="50" spans="1:21" ht="30" customHeight="1" thickBot="1" x14ac:dyDescent="0.3">
      <c r="A50" s="222" t="s">
        <v>66</v>
      </c>
      <c r="B50" s="223"/>
      <c r="C50" s="26"/>
      <c r="D50" s="224"/>
      <c r="E50" s="26"/>
      <c r="F50" s="224"/>
      <c r="G50" s="26"/>
      <c r="H50" s="224"/>
      <c r="I50" s="26"/>
      <c r="J50" s="224"/>
      <c r="K50" s="26"/>
      <c r="L50" s="225"/>
      <c r="M50" s="27"/>
      <c r="N50" s="225"/>
      <c r="O50" s="41"/>
      <c r="P50" s="42">
        <f t="shared" si="6"/>
        <v>0</v>
      </c>
      <c r="Q50" s="226"/>
      <c r="R50" s="27"/>
      <c r="S50" s="225"/>
      <c r="T50" s="41"/>
      <c r="U50" s="42">
        <f t="shared" si="7"/>
        <v>0</v>
      </c>
    </row>
    <row r="51" spans="1:21" ht="30" customHeight="1" x14ac:dyDescent="0.25">
      <c r="A51" s="363" t="s">
        <v>67</v>
      </c>
      <c r="B51" s="364"/>
      <c r="C51" s="364"/>
      <c r="D51" s="364"/>
      <c r="E51" s="364"/>
      <c r="F51" s="364"/>
      <c r="G51" s="364"/>
      <c r="H51" s="364"/>
      <c r="I51" s="364"/>
      <c r="J51" s="365"/>
      <c r="K51" s="40"/>
      <c r="L51" s="382" t="s">
        <v>259</v>
      </c>
      <c r="M51" s="383"/>
      <c r="N51" s="386" t="str" cm="1">
        <f t="array" ref="N51">_xlfn.IFS(L52&gt;=1500,"Please explain why Total Race and Total Ethnicity are different.",L52&lt;=(-1500),"Please explain why Total Race and Total Ethnicity are different.",TRUE,"")</f>
        <v/>
      </c>
      <c r="O51" s="387"/>
      <c r="P51" s="387"/>
      <c r="Q51" s="387"/>
      <c r="R51" s="387"/>
      <c r="S51" s="387"/>
      <c r="T51" s="387"/>
      <c r="U51" s="388"/>
    </row>
    <row r="52" spans="1:21" ht="30" customHeight="1" thickBot="1" x14ac:dyDescent="0.3">
      <c r="A52" s="358" t="s">
        <v>68</v>
      </c>
      <c r="B52" s="359"/>
      <c r="C52" s="359"/>
      <c r="D52" s="359"/>
      <c r="E52" s="359"/>
      <c r="F52" s="359"/>
      <c r="G52" s="359"/>
      <c r="H52" s="359"/>
      <c r="I52" s="359"/>
      <c r="J52" s="360"/>
      <c r="K52" s="27"/>
      <c r="L52" s="377">
        <f>P49-U49</f>
        <v>0</v>
      </c>
      <c r="M52" s="378"/>
      <c r="N52" s="379"/>
      <c r="O52" s="380"/>
      <c r="P52" s="380"/>
      <c r="Q52" s="380"/>
      <c r="R52" s="380"/>
      <c r="S52" s="380"/>
      <c r="T52" s="380"/>
      <c r="U52" s="381"/>
    </row>
  </sheetData>
  <sheetProtection algorithmName="SHA-512" hashValue="KYhQuJ6mEbg7PvFv3J8R8FNxCd8JKrcvJswC2Vx3RLEWgpdHeoQyQVReavHXAA1uULzgMQB1gzy7oSDGakom9w==" saltValue="+15kCT1x44+IrlAXpsnxig==" spinCount="100000" sheet="1" objects="1" scenarios="1"/>
  <mergeCells count="57">
    <mergeCell ref="L51:M51"/>
    <mergeCell ref="N51:U51"/>
    <mergeCell ref="L52:M52"/>
    <mergeCell ref="N52:U52"/>
    <mergeCell ref="L40:M42"/>
    <mergeCell ref="N40:O42"/>
    <mergeCell ref="P40:P43"/>
    <mergeCell ref="Q40:R42"/>
    <mergeCell ref="S40:T42"/>
    <mergeCell ref="U40:U43"/>
    <mergeCell ref="L37:M37"/>
    <mergeCell ref="N37:U37"/>
    <mergeCell ref="U10:U13"/>
    <mergeCell ref="S25:T27"/>
    <mergeCell ref="U25:U28"/>
    <mergeCell ref="L21:M21"/>
    <mergeCell ref="L22:M22"/>
    <mergeCell ref="N21:U21"/>
    <mergeCell ref="N22:U22"/>
    <mergeCell ref="L36:M36"/>
    <mergeCell ref="N36:U36"/>
    <mergeCell ref="A51:J51"/>
    <mergeCell ref="A52:J52"/>
    <mergeCell ref="A36:J36"/>
    <mergeCell ref="A37:J37"/>
    <mergeCell ref="A40:A43"/>
    <mergeCell ref="B40:C42"/>
    <mergeCell ref="D40:E42"/>
    <mergeCell ref="F40:G42"/>
    <mergeCell ref="H40:I42"/>
    <mergeCell ref="J40:K42"/>
    <mergeCell ref="A25:A28"/>
    <mergeCell ref="B25:C27"/>
    <mergeCell ref="D25:E27"/>
    <mergeCell ref="F25:G27"/>
    <mergeCell ref="H25:I27"/>
    <mergeCell ref="J25:K27"/>
    <mergeCell ref="L25:M27"/>
    <mergeCell ref="N25:O27"/>
    <mergeCell ref="P25:P28"/>
    <mergeCell ref="Q25:R27"/>
    <mergeCell ref="A22:J22"/>
    <mergeCell ref="T1:U1"/>
    <mergeCell ref="R1:S1"/>
    <mergeCell ref="A21:J21"/>
    <mergeCell ref="A8:C8"/>
    <mergeCell ref="H10:I12"/>
    <mergeCell ref="J10:K12"/>
    <mergeCell ref="L10:M12"/>
    <mergeCell ref="N10:O12"/>
    <mergeCell ref="Q10:R12"/>
    <mergeCell ref="S10:T12"/>
    <mergeCell ref="A10:A13"/>
    <mergeCell ref="B10:C12"/>
    <mergeCell ref="D10:E12"/>
    <mergeCell ref="F10:G12"/>
    <mergeCell ref="P10:P13"/>
  </mergeCells>
  <conditionalFormatting sqref="N21:U21">
    <cfRule type="containsText" dxfId="20" priority="3" operator="containsText" text="explain">
      <formula>NOT(ISERROR(SEARCH("explain",N21)))</formula>
    </cfRule>
  </conditionalFormatting>
  <conditionalFormatting sqref="N36:U36">
    <cfRule type="containsText" dxfId="19" priority="2" operator="containsText" text="explain">
      <formula>NOT(ISERROR(SEARCH("explain",N36)))</formula>
    </cfRule>
  </conditionalFormatting>
  <conditionalFormatting sqref="N51:U51">
    <cfRule type="containsText" dxfId="18" priority="1" operator="containsText" text="explain">
      <formula>NOT(ISERROR(SEARCH("explain",N51)))</formula>
    </cfRule>
  </conditionalFormatting>
  <conditionalFormatting sqref="P19 U19">
    <cfRule type="uniqueValues" dxfId="17" priority="13"/>
  </conditionalFormatting>
  <conditionalFormatting sqref="P20 U20">
    <cfRule type="uniqueValues" dxfId="16" priority="14"/>
  </conditionalFormatting>
  <conditionalFormatting sqref="P34 U34">
    <cfRule type="uniqueValues" dxfId="15" priority="11"/>
  </conditionalFormatting>
  <conditionalFormatting sqref="P35 U35">
    <cfRule type="uniqueValues" dxfId="14" priority="9"/>
  </conditionalFormatting>
  <conditionalFormatting sqref="P49 U49">
    <cfRule type="uniqueValues" dxfId="13" priority="7"/>
  </conditionalFormatting>
  <conditionalFormatting sqref="P50 U50">
    <cfRule type="uniqueValues" dxfId="12" priority="6"/>
  </conditionalFormatting>
  <hyperlinks>
    <hyperlink ref="A3" location="Table_11" display="Click for Instructions" xr:uid="{32A988A3-3E28-4577-941E-CAB9C3EF9654}"/>
  </hyperlinks>
  <pageMargins left="0.7" right="0.7" top="0.75" bottom="0.75" header="0.3" footer="0.3"/>
  <pageSetup scale="73" orientation="landscape" r:id="rId1"/>
  <headerFooter>
    <oddFooter>&amp;C&amp;P of &amp;N</oddFooter>
  </headerFooter>
  <ignoredErrors>
    <ignoredError sqref="P19 P34 P49"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B60330760399E42ADB9C8CE6E4BAB9E" ma:contentTypeVersion="12" ma:contentTypeDescription="Create a new document." ma:contentTypeScope="" ma:versionID="004e65e3de9a9f4e739dcc4afd5871cb">
  <xsd:schema xmlns:xsd="http://www.w3.org/2001/XMLSchema" xmlns:xs="http://www.w3.org/2001/XMLSchema" xmlns:p="http://schemas.microsoft.com/office/2006/metadata/properties" xmlns:ns2="e9ea9e6d-d4e6-408d-93e0-60520d6455ff" targetNamespace="http://schemas.microsoft.com/office/2006/metadata/properties" ma:root="true" ma:fieldsID="1c4aaac758ad54054a9396f0c4f0152e" ns2:_="">
    <xsd:import namespace="e9ea9e6d-d4e6-408d-93e0-60520d6455f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ea9e6d-d4e6-408d-93e0-60520d6455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9ea9e6d-d4e6-408d-93e0-60520d6455f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94125C5-EC82-42B1-9697-67A4A4962BD2}"/>
</file>

<file path=customXml/itemProps2.xml><?xml version="1.0" encoding="utf-8"?>
<ds:datastoreItem xmlns:ds="http://schemas.openxmlformats.org/officeDocument/2006/customXml" ds:itemID="{2DF5510E-B685-4C8F-A326-240798393397}"/>
</file>

<file path=customXml/itemProps3.xml><?xml version="1.0" encoding="utf-8"?>
<ds:datastoreItem xmlns:ds="http://schemas.openxmlformats.org/officeDocument/2006/customXml" ds:itemID="{EEE569D6-3842-4819-87C0-14C5C8DD237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51</vt:i4>
      </vt:variant>
    </vt:vector>
  </HeadingPairs>
  <TitlesOfParts>
    <vt:vector size="68" baseType="lpstr">
      <vt:lpstr>Instructions</vt:lpstr>
      <vt:lpstr>Definitions</vt:lpstr>
      <vt:lpstr>Feedback</vt:lpstr>
      <vt:lpstr>Table 5a</vt:lpstr>
      <vt:lpstr>Table 6</vt:lpstr>
      <vt:lpstr>Table 7</vt:lpstr>
      <vt:lpstr>Table 9</vt:lpstr>
      <vt:lpstr>Table 10</vt:lpstr>
      <vt:lpstr>Table 11</vt:lpstr>
      <vt:lpstr>Table 12</vt:lpstr>
      <vt:lpstr>Table 13</vt:lpstr>
      <vt:lpstr>Table 31</vt:lpstr>
      <vt:lpstr>Table 32</vt:lpstr>
      <vt:lpstr>Table 34</vt:lpstr>
      <vt:lpstr>Table 35</vt:lpstr>
      <vt:lpstr>MHBG CSC-FEP</vt:lpstr>
      <vt:lpstr>SpecialPopulationsWaitlist</vt:lpstr>
      <vt:lpstr>Alternatives</vt:lpstr>
      <vt:lpstr>CommuneBased</vt:lpstr>
      <vt:lpstr>CSAP_Strategies</vt:lpstr>
      <vt:lpstr>CSAPOther</vt:lpstr>
      <vt:lpstr>CSC_ESMI</vt:lpstr>
      <vt:lpstr>Detoxification</vt:lpstr>
      <vt:lpstr>Education</vt:lpstr>
      <vt:lpstr>Enviro</vt:lpstr>
      <vt:lpstr>Feedback</vt:lpstr>
      <vt:lpstr>Free_standing_Residential</vt:lpstr>
      <vt:lpstr>HospInpatient</vt:lpstr>
      <vt:lpstr>Hospital_Inpatient</vt:lpstr>
      <vt:lpstr>Indicated</vt:lpstr>
      <vt:lpstr>InfoDiss</vt:lpstr>
      <vt:lpstr>Information_Systems</vt:lpstr>
      <vt:lpstr>Infrastructure_Support</vt:lpstr>
      <vt:lpstr>Intensive_Outpatient</vt:lpstr>
      <vt:lpstr>IOM_Categories</vt:lpstr>
      <vt:lpstr>Levels_of_Care</vt:lpstr>
      <vt:lpstr>Long_Term__over_30_days</vt:lpstr>
      <vt:lpstr>Opioid_Replacement_Therapy</vt:lpstr>
      <vt:lpstr>ORT_Detoxification</vt:lpstr>
      <vt:lpstr>Outpatient</vt:lpstr>
      <vt:lpstr>Partnerships__Community_Outreach__and_Needs_Assessment</vt:lpstr>
      <vt:lpstr>'Table 7'!Print_Area</vt:lpstr>
      <vt:lpstr>'Table 31'!Print_Titles</vt:lpstr>
      <vt:lpstr>'Table 7'!Print_Titles</vt:lpstr>
      <vt:lpstr>'Table 9'!Print_Titles</vt:lpstr>
      <vt:lpstr>ProbIdent</vt:lpstr>
      <vt:lpstr>Quality_Assurance_and_Improvement</vt:lpstr>
      <vt:lpstr>Research_and_Evaluation</vt:lpstr>
      <vt:lpstr>Resource_Development_Categories</vt:lpstr>
      <vt:lpstr>Selective</vt:lpstr>
      <vt:lpstr>Short_Term__up_to_30_days</vt:lpstr>
      <vt:lpstr>Table_10</vt:lpstr>
      <vt:lpstr>Table_11</vt:lpstr>
      <vt:lpstr>Table_12</vt:lpstr>
      <vt:lpstr>Table_13</vt:lpstr>
      <vt:lpstr>Table_31</vt:lpstr>
      <vt:lpstr>Table_32</vt:lpstr>
      <vt:lpstr>Table_34</vt:lpstr>
      <vt:lpstr>Table_35___Prevention_Performance_Measures</vt:lpstr>
      <vt:lpstr>Table_5a</vt:lpstr>
      <vt:lpstr>Table_6</vt:lpstr>
      <vt:lpstr>Table_7</vt:lpstr>
      <vt:lpstr>Table_9</vt:lpstr>
      <vt:lpstr>Training_and_Education</vt:lpstr>
      <vt:lpstr>Universal</vt:lpstr>
      <vt:lpstr>Universal_Direct</vt:lpstr>
      <vt:lpstr>Universal_Indirect</vt:lpstr>
      <vt:lpstr>Waitlist</vt:lpstr>
    </vt:vector>
  </TitlesOfParts>
  <Company>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2022-2023 Template 2 - Block Grant Data</dc:title>
  <dc:creator>wotherspoon-nikki</dc:creator>
  <cp:lastModifiedBy>VanDyke, Misty N</cp:lastModifiedBy>
  <cp:lastPrinted>2022-02-15T17:31:25Z</cp:lastPrinted>
  <dcterms:created xsi:type="dcterms:W3CDTF">2016-12-27T17:15:17Z</dcterms:created>
  <dcterms:modified xsi:type="dcterms:W3CDTF">2025-06-18T18:31:10Z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0x0101003B60330760399E42ADB9C8CE6E4BAB9E</vt:lpwstr>
  </property>
  <property fmtid="{D5CDD505-2E9C-101B-9397-08002B2CF9AE}" pid="3" name="MediaServiceImageTags">
    <vt:lpwstr/>
  </property>
</Properties>
</file>