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R:\18_SAMH Contracts\ME Contract Documents\FY20-21 ME Template\Active\3. Templates\"/>
    </mc:Choice>
  </mc:AlternateContent>
  <xr:revisionPtr revIDLastSave="0" documentId="8_{08996A46-5275-4B3F-A4FD-14E8CD58F598}" xr6:coauthVersionLast="45" xr6:coauthVersionMax="45" xr10:uidLastSave="{00000000-0000-0000-0000-000000000000}"/>
  <bookViews>
    <workbookView xWindow="-28920" yWindow="-120" windowWidth="29040" windowHeight="15840" firstSheet="1" activeTab="1" xr2:uid="{00000000-000D-0000-FFFF-FFFF00000000}"/>
  </bookViews>
  <sheets>
    <sheet name="ME Expenditure Report" sheetId="1" state="hidden" r:id="rId1"/>
    <sheet name="ME Expenditure Report with Cat" sheetId="9" r:id="rId2"/>
    <sheet name="Provider Detail Report" sheetId="6" r:id="rId3"/>
    <sheet name="Prov Detail Rpt with Instruct" sheetId="7" r:id="rId4"/>
    <sheet name="Service and Project Codes" sheetId="11" r:id="rId5"/>
    <sheet name="List of Valid Expenditure OCAs" sheetId="10" r:id="rId6"/>
    <sheet name="Lookup Table" sheetId="2" state="hidden" r:id="rId7"/>
  </sheets>
  <definedNames>
    <definedName name="_xlnm._FilterDatabase" localSheetId="6" hidden="1">'Lookup Table'!$A$15:$M$1566</definedName>
    <definedName name="_xlnm._FilterDatabase" localSheetId="2">'Provider Detail Report'!$B$5:$K$5</definedName>
    <definedName name="Covered_Service_or_Project_ID">'Service and Project Codes'!$B$2:$B$63</definedName>
    <definedName name="Expenditure_Report_OCA">'List of Valid Expenditure OCAs'!$A$2:$A$97</definedName>
    <definedName name="_xlnm.Print_Area" localSheetId="0">'ME Expenditure Report'!$A$1:$G$59</definedName>
    <definedName name="_xlnm.Print_Area" localSheetId="1">'ME Expenditure Report with Cat'!$A$1:$G$129</definedName>
    <definedName name="_xlnm.Print_Area" localSheetId="2">'Provider Detail Report'!$A$1:$K$63</definedName>
    <definedName name="_xlnm.Print_Area" localSheetId="4">'Service and Project Codes'!$A$1:$C$63</definedName>
    <definedName name="_xlnm.Print_Titles" localSheetId="2">'Provider Detail Report'!$1:$5</definedName>
    <definedName name="_xlnm.Print_Titles" localSheetId="4">'Service and Project Codes'!$1:$1</definedName>
    <definedName name="Z_02A27B9F_B2C8_43BB_ACAF_A254B82DCF97_.wvu.Cols" localSheetId="0" hidden="1">'ME Expenditure Report'!#REF!</definedName>
    <definedName name="Z_02A27B9F_B2C8_43BB_ACAF_A254B82DCF97_.wvu.Cols" localSheetId="1" hidden="1">'ME Expenditure Report with Cat'!#REF!</definedName>
    <definedName name="Z_02A27B9F_B2C8_43BB_ACAF_A254B82DCF97_.wvu.FilterData" localSheetId="6" hidden="1">'Lookup Table'!$A$15:$M$1566</definedName>
    <definedName name="Z_02A27B9F_B2C8_43BB_ACAF_A254B82DCF97_.wvu.PrintArea" localSheetId="0" hidden="1">'ME Expenditure Report'!$A$1:$G$59</definedName>
    <definedName name="Z_02A27B9F_B2C8_43BB_ACAF_A254B82DCF97_.wvu.PrintArea" localSheetId="1" hidden="1">'ME Expenditure Report with Cat'!$A$1:$G$129</definedName>
    <definedName name="Z_6C55E26A_568C_48F1_9420_CED4C997C309_.wvu.FilterData" localSheetId="6" hidden="1">'Lookup Table'!$A$15:$M$1566</definedName>
    <definedName name="Z_6C55E26A_568C_48F1_9420_CED4C997C309_.wvu.PrintArea" localSheetId="0" hidden="1">'ME Expenditure Report'!$A$1:$F$59</definedName>
    <definedName name="Z_6C55E26A_568C_48F1_9420_CED4C997C309_.wvu.PrintArea" localSheetId="1" hidden="1">'ME Expenditure Report with Cat'!$A$1:$F$129</definedName>
    <definedName name="Z_8F8A6488_4AAA_493B_94BD_0D4282EED3C5_.wvu.FilterData" localSheetId="6" hidden="1">'Lookup Table'!$A$15:$M$1566</definedName>
    <definedName name="Z_8F8A6488_4AAA_493B_94BD_0D4282EED3C5_.wvu.PrintArea" localSheetId="0" hidden="1">'ME Expenditure Report'!$A$1:$G$59</definedName>
    <definedName name="Z_8F8A6488_4AAA_493B_94BD_0D4282EED3C5_.wvu.PrintArea" localSheetId="1" hidden="1">'ME Expenditure Report with Cat'!$A$1:$G$129</definedName>
    <definedName name="Z_B87C6A04_E979_4CED_847F_F63CC91A4E45_.wvu.FilterData" localSheetId="6" hidden="1">'Lookup Table'!$A$15:$M$1566</definedName>
    <definedName name="Z_B87C6A04_E979_4CED_847F_F63CC91A4E45_.wvu.PrintArea" localSheetId="0" hidden="1">'ME Expenditure Report'!$A$1:$F$55</definedName>
    <definedName name="Z_B87C6A04_E979_4CED_847F_F63CC91A4E45_.wvu.PrintArea" localSheetId="1" hidden="1">'ME Expenditure Report with Cat'!$A$1:$F$124</definedName>
    <definedName name="Z_E8257A3A_4372_44BC_ADA0_1B320D8FC434_.wvu.FilterData" localSheetId="6" hidden="1">'Lookup Table'!$A$15:$M$1566</definedName>
    <definedName name="Z_E8257A3A_4372_44BC_ADA0_1B320D8FC434_.wvu.PrintArea" localSheetId="0" hidden="1">'ME Expenditure Report'!$A$1:$G$59</definedName>
    <definedName name="Z_E8257A3A_4372_44BC_ADA0_1B320D8FC434_.wvu.PrintArea" localSheetId="1" hidden="1">'ME Expenditure Report with Cat'!$A$1:$G$129</definedName>
  </definedNames>
  <calcPr calcId="191029"/>
  <customWorkbookViews>
    <customWorkbookView name="Maxwell, Winston G - Personal View" guid="{02A27B9F-B2C8-43BB-ACAF-A254B82DCF97}" autoUpdate="1" mergeInterval="15" personalView="1" maximized="1" windowWidth="1680" windowHeight="844" activeSheetId="1"/>
    <customWorkbookView name="Jimmers Micallef - Personal View" guid="{6C55E26A-568C-48F1-9420-CED4C997C309}" mergeInterval="0" personalView="1" xWindow="-371" yWindow="127" windowWidth="1974" windowHeight="884" activeSheetId="1"/>
    <customWorkbookView name="carter-beth - Personal View" guid="{B87C6A04-E979-4CED-847F-F63CC91A4E45}" mergeInterval="0" personalView="1" maximized="1" xWindow="1" yWindow="1" windowWidth="1584" windowHeight="616" activeSheetId="1"/>
    <customWorkbookView name="Barney Ray - Personal View" guid="{8F8A6488-4AAA-493B-94BD-0D4282EED3C5}" mergeInterval="0" personalView="1" maximized="1" windowWidth="3204" windowHeight="756" activeSheetId="1"/>
    <customWorkbookView name="Micallef, Jimmers - Personal View" guid="{E8257A3A-4372-44BC-ADA0-1B320D8FC434}" mergeInterval="0" personalView="1" maximized="1" windowWidth="1680" windowHeight="729"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6" i="9" l="1"/>
  <c r="G31" i="9"/>
  <c r="G28" i="9"/>
  <c r="G29" i="9"/>
  <c r="G74" i="9" l="1"/>
  <c r="G119" i="9"/>
  <c r="G120" i="9"/>
  <c r="F52" i="9"/>
  <c r="G61" i="9"/>
  <c r="G62" i="9"/>
  <c r="G63" i="9"/>
  <c r="G64" i="9"/>
  <c r="G65" i="9"/>
  <c r="G66" i="9"/>
  <c r="E7" i="9"/>
  <c r="F7" i="9"/>
  <c r="G9" i="9"/>
  <c r="G10" i="9"/>
  <c r="G105" i="9" l="1"/>
  <c r="G101" i="9"/>
  <c r="G99" i="9"/>
  <c r="G97" i="9"/>
  <c r="G50" i="9" l="1"/>
  <c r="G30" i="9"/>
  <c r="G32" i="9"/>
  <c r="G12" i="9"/>
  <c r="G15" i="9"/>
  <c r="K6" i="6" l="1"/>
  <c r="E116" i="9" l="1"/>
  <c r="F116" i="9"/>
  <c r="F107" i="9"/>
  <c r="E107" i="9"/>
  <c r="E89" i="9"/>
  <c r="F89" i="9"/>
  <c r="G78" i="9"/>
  <c r="F77" i="9"/>
  <c r="E77" i="9"/>
  <c r="E52" i="9"/>
  <c r="F33" i="9"/>
  <c r="E33" i="9"/>
  <c r="E26" i="9"/>
  <c r="G102" i="9" l="1"/>
  <c r="G100" i="9"/>
  <c r="G112" i="9" l="1"/>
  <c r="G114" i="9"/>
  <c r="G24" i="9" l="1"/>
  <c r="E17" i="9" l="1"/>
  <c r="E123" i="9" s="1"/>
  <c r="G69" i="9" l="1"/>
  <c r="G18" i="9" l="1"/>
  <c r="F17" i="9"/>
  <c r="F123" i="9" s="1"/>
  <c r="G109" i="9" l="1"/>
  <c r="G85" i="9"/>
  <c r="G86" i="9"/>
  <c r="G87" i="9"/>
  <c r="G110" i="9"/>
  <c r="G111" i="9"/>
  <c r="G113" i="9"/>
  <c r="G115" i="9"/>
  <c r="G93" i="9"/>
  <c r="G92" i="9"/>
  <c r="G91" i="9"/>
  <c r="G90" i="9"/>
  <c r="G96" i="9"/>
  <c r="G95" i="9"/>
  <c r="G103" i="9"/>
  <c r="G104" i="9"/>
  <c r="G98" i="9"/>
  <c r="G106" i="9"/>
  <c r="G54" i="9"/>
  <c r="G55" i="9"/>
  <c r="G56" i="9"/>
  <c r="G57" i="9"/>
  <c r="G58" i="9"/>
  <c r="G59" i="9"/>
  <c r="G60" i="9"/>
  <c r="G67" i="9"/>
  <c r="G68" i="9"/>
  <c r="G70" i="9"/>
  <c r="G71" i="9"/>
  <c r="G72" i="9"/>
  <c r="G73" i="9"/>
  <c r="G75" i="9"/>
  <c r="G76" i="9"/>
  <c r="G35" i="9"/>
  <c r="G36" i="9"/>
  <c r="G37" i="9"/>
  <c r="G38" i="9"/>
  <c r="G39" i="9"/>
  <c r="G40" i="9"/>
  <c r="G41" i="9"/>
  <c r="G42" i="9"/>
  <c r="G43" i="9"/>
  <c r="G44" i="9"/>
  <c r="G45" i="9"/>
  <c r="G47" i="9"/>
  <c r="G46" i="9"/>
  <c r="G49" i="9"/>
  <c r="G51" i="9"/>
  <c r="G48" i="9"/>
  <c r="G27" i="9"/>
  <c r="G13" i="9"/>
  <c r="G14" i="9"/>
  <c r="G11" i="9"/>
  <c r="G16" i="9"/>
  <c r="G122" i="9" l="1"/>
  <c r="G121" i="9"/>
  <c r="G118" i="9"/>
  <c r="G117" i="9"/>
  <c r="G108" i="9"/>
  <c r="G94" i="9"/>
  <c r="G88" i="9"/>
  <c r="G84" i="9"/>
  <c r="G83" i="9"/>
  <c r="G53" i="9"/>
  <c r="G34" i="9"/>
  <c r="G25" i="9"/>
  <c r="G23" i="9"/>
  <c r="G8" i="9"/>
  <c r="G123" i="9" l="1"/>
  <c r="K48" i="6"/>
  <c r="K49" i="6"/>
  <c r="K50" i="6"/>
  <c r="K51" i="6"/>
  <c r="K52" i="6"/>
  <c r="K53" i="6"/>
  <c r="K54" i="6"/>
  <c r="K55" i="6"/>
  <c r="K56" i="6"/>
  <c r="K57" i="6"/>
  <c r="K58" i="6"/>
  <c r="K59" i="6"/>
  <c r="K60" i="6"/>
  <c r="K61" i="6"/>
  <c r="K38" i="6"/>
  <c r="K39" i="6"/>
  <c r="K40" i="6"/>
  <c r="K41" i="6"/>
  <c r="K42" i="6"/>
  <c r="K43" i="6"/>
  <c r="K44" i="6"/>
  <c r="K45" i="6"/>
  <c r="K4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47" i="6"/>
  <c r="K62" i="6"/>
  <c r="K63" i="6"/>
  <c r="K8" i="7" l="1"/>
  <c r="K7" i="7"/>
  <c r="K6" i="7"/>
  <c r="E54" i="1"/>
  <c r="D54" i="1"/>
  <c r="F8" i="1"/>
  <c r="F40" i="1"/>
  <c r="F53" i="1"/>
  <c r="F52" i="1"/>
  <c r="F31" i="1"/>
  <c r="F30" i="1"/>
  <c r="F29" i="1"/>
  <c r="F28" i="1"/>
  <c r="F27" i="1"/>
  <c r="F51" i="1"/>
  <c r="F50" i="1"/>
  <c r="F49" i="1"/>
  <c r="F48" i="1"/>
  <c r="F47" i="1"/>
  <c r="F46" i="1"/>
  <c r="F45" i="1"/>
  <c r="F44" i="1"/>
  <c r="F38" i="1"/>
  <c r="F37" i="1"/>
  <c r="F36" i="1"/>
  <c r="F35" i="1"/>
  <c r="F34" i="1"/>
  <c r="F33" i="1"/>
  <c r="F32" i="1"/>
  <c r="F26" i="1"/>
  <c r="F25" i="1"/>
  <c r="F24" i="1"/>
  <c r="F23" i="1"/>
  <c r="F22" i="1"/>
  <c r="F21" i="1"/>
  <c r="F20" i="1"/>
  <c r="F19" i="1"/>
  <c r="F18" i="1"/>
  <c r="F17" i="1"/>
  <c r="F16" i="1"/>
  <c r="F15" i="1"/>
  <c r="F10" i="1"/>
  <c r="C3" i="1"/>
  <c r="L48" i="2"/>
  <c r="A48" i="2" s="1"/>
  <c r="L49" i="2"/>
  <c r="A49" i="2" s="1"/>
  <c r="L50" i="2"/>
  <c r="A50" i="2" s="1"/>
  <c r="L51" i="2"/>
  <c r="A51" i="2" s="1"/>
  <c r="L52" i="2"/>
  <c r="A52" i="2" s="1"/>
  <c r="L53" i="2"/>
  <c r="A53" i="2" s="1"/>
  <c r="L54" i="2"/>
  <c r="L55" i="2"/>
  <c r="L56" i="2"/>
  <c r="L57" i="2"/>
  <c r="L58" i="2"/>
  <c r="L59" i="2"/>
  <c r="L60" i="2"/>
  <c r="L61" i="2"/>
  <c r="L62" i="2"/>
  <c r="L63" i="2"/>
  <c r="L64" i="2"/>
  <c r="L65" i="2"/>
  <c r="L66" i="2"/>
  <c r="L67" i="2"/>
  <c r="L68" i="2"/>
  <c r="L69" i="2"/>
  <c r="L70" i="2"/>
  <c r="L71" i="2"/>
  <c r="L72" i="2"/>
  <c r="L73" i="2"/>
  <c r="L74" i="2"/>
  <c r="A74" i="2" s="1"/>
  <c r="L75" i="2"/>
  <c r="L76" i="2"/>
  <c r="L77" i="2"/>
  <c r="L78" i="2"/>
  <c r="L79" i="2"/>
  <c r="L80" i="2"/>
  <c r="A80" i="2" s="1"/>
  <c r="L81" i="2"/>
  <c r="A81" i="2" s="1"/>
  <c r="L82" i="2"/>
  <c r="L83" i="2"/>
  <c r="L84" i="2"/>
  <c r="L85" i="2"/>
  <c r="L86" i="2"/>
  <c r="L87" i="2"/>
  <c r="L88" i="2"/>
  <c r="A88" i="2" s="1"/>
  <c r="L89" i="2"/>
  <c r="A89" i="2" s="1"/>
  <c r="L90" i="2"/>
  <c r="L91" i="2"/>
  <c r="A91" i="2" s="1"/>
  <c r="L92" i="2"/>
  <c r="L93" i="2"/>
  <c r="L94" i="2"/>
  <c r="L95" i="2"/>
  <c r="L96" i="2"/>
  <c r="A96" i="2" s="1"/>
  <c r="L97" i="2"/>
  <c r="A97" i="2" s="1"/>
  <c r="L98" i="2"/>
  <c r="L99" i="2"/>
  <c r="L100" i="2"/>
  <c r="L101" i="2"/>
  <c r="A101" i="2" s="1"/>
  <c r="L102" i="2"/>
  <c r="L103" i="2"/>
  <c r="L104" i="2"/>
  <c r="A104" i="2" s="1"/>
  <c r="L105" i="2"/>
  <c r="A105" i="2" s="1"/>
  <c r="L106" i="2"/>
  <c r="L107" i="2"/>
  <c r="L108" i="2"/>
  <c r="L109" i="2"/>
  <c r="L110" i="2"/>
  <c r="L111" i="2"/>
  <c r="L112" i="2"/>
  <c r="A112" i="2" s="1"/>
  <c r="L113" i="2"/>
  <c r="A113" i="2" s="1"/>
  <c r="L114" i="2"/>
  <c r="L115" i="2"/>
  <c r="L116" i="2"/>
  <c r="L117" i="2"/>
  <c r="L118" i="2"/>
  <c r="L119" i="2"/>
  <c r="L120" i="2"/>
  <c r="A120" i="2" s="1"/>
  <c r="L121" i="2"/>
  <c r="A121" i="2" s="1"/>
  <c r="L122" i="2"/>
  <c r="L123" i="2"/>
  <c r="A123" i="2" s="1"/>
  <c r="L124" i="2"/>
  <c r="L125" i="2"/>
  <c r="A54" i="2"/>
  <c r="A55" i="2"/>
  <c r="A56" i="2"/>
  <c r="A57" i="2"/>
  <c r="A58" i="2"/>
  <c r="A59" i="2"/>
  <c r="A60" i="2"/>
  <c r="A61" i="2"/>
  <c r="A62" i="2"/>
  <c r="A63" i="2"/>
  <c r="A64" i="2"/>
  <c r="A65" i="2"/>
  <c r="A66" i="2"/>
  <c r="A67" i="2"/>
  <c r="A68" i="2"/>
  <c r="A69" i="2"/>
  <c r="A70" i="2"/>
  <c r="A71" i="2"/>
  <c r="A72" i="2"/>
  <c r="A73" i="2"/>
  <c r="A75" i="2"/>
  <c r="A76" i="2"/>
  <c r="A77" i="2"/>
  <c r="A78" i="2"/>
  <c r="A79" i="2"/>
  <c r="A82" i="2"/>
  <c r="A83" i="2"/>
  <c r="A84" i="2"/>
  <c r="A85" i="2"/>
  <c r="A86" i="2"/>
  <c r="A87" i="2"/>
  <c r="A90" i="2"/>
  <c r="A92" i="2"/>
  <c r="A93" i="2"/>
  <c r="A94" i="2"/>
  <c r="A95" i="2"/>
  <c r="A98" i="2"/>
  <c r="A99" i="2"/>
  <c r="A100" i="2"/>
  <c r="A102" i="2"/>
  <c r="A103" i="2"/>
  <c r="A106" i="2"/>
  <c r="A107" i="2"/>
  <c r="A108" i="2"/>
  <c r="A109" i="2"/>
  <c r="A110" i="2"/>
  <c r="A111" i="2"/>
  <c r="A114" i="2"/>
  <c r="A115" i="2"/>
  <c r="A116" i="2"/>
  <c r="A117" i="2"/>
  <c r="A118" i="2"/>
  <c r="A119" i="2"/>
  <c r="A122" i="2"/>
  <c r="A124" i="2"/>
  <c r="A125" i="2"/>
  <c r="L24" i="2"/>
  <c r="A24" i="2" s="1"/>
  <c r="L25" i="2"/>
  <c r="A25" i="2" s="1"/>
  <c r="L26" i="2"/>
  <c r="A26" i="2" s="1"/>
  <c r="L27" i="2"/>
  <c r="A27" i="2" s="1"/>
  <c r="L28" i="2"/>
  <c r="A28" i="2" s="1"/>
  <c r="L29" i="2"/>
  <c r="A29" i="2" s="1"/>
  <c r="L30" i="2"/>
  <c r="A30" i="2" s="1"/>
  <c r="L31" i="2"/>
  <c r="A31" i="2" s="1"/>
  <c r="L32" i="2"/>
  <c r="A32" i="2" s="1"/>
  <c r="L33" i="2"/>
  <c r="A33" i="2" s="1"/>
  <c r="L34" i="2"/>
  <c r="A34" i="2" s="1"/>
  <c r="L35" i="2"/>
  <c r="A35" i="2" s="1"/>
  <c r="L36" i="2"/>
  <c r="A36" i="2" s="1"/>
  <c r="L37" i="2"/>
  <c r="A37" i="2" s="1"/>
  <c r="L38" i="2"/>
  <c r="A38" i="2" s="1"/>
  <c r="L39" i="2"/>
  <c r="A39" i="2" s="1"/>
  <c r="L40" i="2"/>
  <c r="A40" i="2" s="1"/>
  <c r="L41" i="2"/>
  <c r="A41" i="2" s="1"/>
  <c r="L42" i="2"/>
  <c r="A42" i="2" s="1"/>
  <c r="L43" i="2"/>
  <c r="A43" i="2" s="1"/>
  <c r="L44" i="2"/>
  <c r="A44" i="2" s="1"/>
  <c r="L45" i="2"/>
  <c r="A45" i="2" s="1"/>
  <c r="L46" i="2"/>
  <c r="A46" i="2" s="1"/>
  <c r="L47" i="2"/>
  <c r="A47" i="2" s="1"/>
  <c r="L126" i="2"/>
  <c r="A126" i="2" s="1"/>
  <c r="L127" i="2"/>
  <c r="A127" i="2" s="1"/>
  <c r="L128" i="2"/>
  <c r="A128" i="2" s="1"/>
  <c r="L1456" i="2"/>
  <c r="A1456" i="2" s="1"/>
  <c r="L1457" i="2"/>
  <c r="A1457" i="2" s="1"/>
  <c r="L1458" i="2"/>
  <c r="A1458" i="2" s="1"/>
  <c r="L1459" i="2"/>
  <c r="A1459" i="2" s="1"/>
  <c r="L1460" i="2"/>
  <c r="A1460" i="2" s="1"/>
  <c r="L1461" i="2"/>
  <c r="A1461" i="2" s="1"/>
  <c r="L1462" i="2"/>
  <c r="A1462" i="2" s="1"/>
  <c r="L1463" i="2"/>
  <c r="A1463" i="2" s="1"/>
  <c r="L1464" i="2"/>
  <c r="A1464" i="2" s="1"/>
  <c r="L1465" i="2"/>
  <c r="A1465" i="2" s="1"/>
  <c r="L1466" i="2"/>
  <c r="A1466" i="2" s="1"/>
  <c r="L1467" i="2"/>
  <c r="A1467" i="2" s="1"/>
  <c r="L1468" i="2"/>
  <c r="A1468" i="2" s="1"/>
  <c r="L1469" i="2"/>
  <c r="A1469" i="2" s="1"/>
  <c r="L1470" i="2"/>
  <c r="A1470" i="2" s="1"/>
  <c r="L1471" i="2"/>
  <c r="A1471" i="2" s="1"/>
  <c r="L1472" i="2"/>
  <c r="A1472" i="2" s="1"/>
  <c r="L1473" i="2"/>
  <c r="A1473" i="2" s="1"/>
  <c r="L1474" i="2"/>
  <c r="A1474" i="2" s="1"/>
  <c r="L1475" i="2"/>
  <c r="A1475" i="2" s="1"/>
  <c r="L1476" i="2"/>
  <c r="A1476" i="2" s="1"/>
  <c r="L1477" i="2"/>
  <c r="A1477" i="2" s="1"/>
  <c r="L1478" i="2"/>
  <c r="A1478" i="2" s="1"/>
  <c r="L1479" i="2"/>
  <c r="A1479" i="2" s="1"/>
  <c r="L1480" i="2"/>
  <c r="A1480" i="2" s="1"/>
  <c r="L1481" i="2"/>
  <c r="A1481" i="2" s="1"/>
  <c r="L1482" i="2"/>
  <c r="A1482" i="2" s="1"/>
  <c r="L1483" i="2"/>
  <c r="A1483" i="2" s="1"/>
  <c r="L1484" i="2"/>
  <c r="A1484" i="2" s="1"/>
  <c r="L1485" i="2"/>
  <c r="A1485" i="2" s="1"/>
  <c r="L1486" i="2"/>
  <c r="A1486" i="2" s="1"/>
  <c r="L1487" i="2"/>
  <c r="A1487" i="2" s="1"/>
  <c r="L1488" i="2"/>
  <c r="A1488" i="2" s="1"/>
  <c r="L1489" i="2"/>
  <c r="A1489" i="2" s="1"/>
  <c r="L1490" i="2"/>
  <c r="A1490" i="2" s="1"/>
  <c r="L1491" i="2"/>
  <c r="A1491" i="2" s="1"/>
  <c r="L1492" i="2"/>
  <c r="A1492" i="2" s="1"/>
  <c r="L1493" i="2"/>
  <c r="A1493" i="2" s="1"/>
  <c r="L1494" i="2"/>
  <c r="A1494" i="2" s="1"/>
  <c r="L1495" i="2"/>
  <c r="A1495" i="2" s="1"/>
  <c r="L1496" i="2"/>
  <c r="A1496" i="2" s="1"/>
  <c r="L1497" i="2"/>
  <c r="A1497" i="2" s="1"/>
  <c r="L1498" i="2"/>
  <c r="A1498" i="2" s="1"/>
  <c r="L1499" i="2"/>
  <c r="A1499" i="2" s="1"/>
  <c r="L1500" i="2"/>
  <c r="A1500" i="2" s="1"/>
  <c r="L1501" i="2"/>
  <c r="A1501" i="2" s="1"/>
  <c r="L1502" i="2"/>
  <c r="A1502" i="2" s="1"/>
  <c r="L1503" i="2"/>
  <c r="A1503" i="2" s="1"/>
  <c r="L1504" i="2"/>
  <c r="A1504" i="2" s="1"/>
  <c r="L1505" i="2"/>
  <c r="A1505" i="2" s="1"/>
  <c r="L1506" i="2"/>
  <c r="A1506" i="2" s="1"/>
  <c r="L1507" i="2"/>
  <c r="A1507" i="2" s="1"/>
  <c r="L1508" i="2"/>
  <c r="A1508" i="2" s="1"/>
  <c r="L1509" i="2"/>
  <c r="A1509" i="2" s="1"/>
  <c r="L1510" i="2"/>
  <c r="A1510" i="2" s="1"/>
  <c r="L1511" i="2"/>
  <c r="A1511" i="2" s="1"/>
  <c r="L1512" i="2"/>
  <c r="A1512" i="2" s="1"/>
  <c r="L1513" i="2"/>
  <c r="A1513" i="2" s="1"/>
  <c r="L1514" i="2"/>
  <c r="A1514" i="2" s="1"/>
  <c r="L1515" i="2"/>
  <c r="A1515" i="2" s="1"/>
  <c r="L1516" i="2"/>
  <c r="A1516" i="2" s="1"/>
  <c r="L1517" i="2"/>
  <c r="A1517" i="2" s="1"/>
  <c r="L1518" i="2"/>
  <c r="A1518" i="2" s="1"/>
  <c r="L1519" i="2"/>
  <c r="A1519" i="2" s="1"/>
  <c r="L1520" i="2"/>
  <c r="A1520" i="2" s="1"/>
  <c r="L1521" i="2"/>
  <c r="A1521" i="2" s="1"/>
  <c r="L1522" i="2"/>
  <c r="A1522" i="2" s="1"/>
  <c r="L1523" i="2"/>
  <c r="A1523" i="2" s="1"/>
  <c r="L1524" i="2"/>
  <c r="A1524" i="2" s="1"/>
  <c r="L1525" i="2"/>
  <c r="A1525" i="2" s="1"/>
  <c r="L1526" i="2"/>
  <c r="A1526" i="2" s="1"/>
  <c r="L1527" i="2"/>
  <c r="A1527" i="2" s="1"/>
  <c r="L1528" i="2"/>
  <c r="A1528" i="2" s="1"/>
  <c r="L1529" i="2"/>
  <c r="A1529" i="2" s="1"/>
  <c r="L1530" i="2"/>
  <c r="A1530" i="2" s="1"/>
  <c r="L1531" i="2"/>
  <c r="A1531" i="2" s="1"/>
  <c r="L1532" i="2"/>
  <c r="A1532" i="2" s="1"/>
  <c r="L1533" i="2"/>
  <c r="A1533" i="2" s="1"/>
  <c r="L1534" i="2"/>
  <c r="A1534" i="2" s="1"/>
  <c r="L1535" i="2"/>
  <c r="A1535" i="2" s="1"/>
  <c r="L1536" i="2"/>
  <c r="A1536" i="2" s="1"/>
  <c r="L1537" i="2"/>
  <c r="A1537" i="2" s="1"/>
  <c r="L1538" i="2"/>
  <c r="A1538" i="2" s="1"/>
  <c r="L1539" i="2"/>
  <c r="A1539" i="2" s="1"/>
  <c r="L1540" i="2"/>
  <c r="A1540" i="2" s="1"/>
  <c r="L1541" i="2"/>
  <c r="A1541" i="2" s="1"/>
  <c r="L1542" i="2"/>
  <c r="A1542" i="2" s="1"/>
  <c r="L1543" i="2"/>
  <c r="A1543" i="2" s="1"/>
  <c r="L1544" i="2"/>
  <c r="A1544" i="2" s="1"/>
  <c r="L1545" i="2"/>
  <c r="A1545" i="2" s="1"/>
  <c r="L1546" i="2"/>
  <c r="A1546" i="2" s="1"/>
  <c r="L1547" i="2"/>
  <c r="A1547" i="2" s="1"/>
  <c r="L1548" i="2"/>
  <c r="A1548" i="2" s="1"/>
  <c r="L1549" i="2"/>
  <c r="A1549" i="2" s="1"/>
  <c r="L1550" i="2"/>
  <c r="A1550" i="2" s="1"/>
  <c r="L1551" i="2"/>
  <c r="A1551" i="2" s="1"/>
  <c r="L1552" i="2"/>
  <c r="A1552" i="2" s="1"/>
  <c r="L1553" i="2"/>
  <c r="A1553" i="2" s="1"/>
  <c r="L1554" i="2"/>
  <c r="A1554" i="2" s="1"/>
  <c r="L1555" i="2"/>
  <c r="A1555" i="2" s="1"/>
  <c r="L1556" i="2"/>
  <c r="A1556" i="2" s="1"/>
  <c r="L1557" i="2"/>
  <c r="A1557" i="2" s="1"/>
  <c r="L1558" i="2"/>
  <c r="A1558" i="2" s="1"/>
  <c r="L1559" i="2"/>
  <c r="A1559" i="2" s="1"/>
  <c r="L1560" i="2"/>
  <c r="A1560" i="2" s="1"/>
  <c r="L1561" i="2"/>
  <c r="A1561" i="2" s="1"/>
  <c r="L1562" i="2"/>
  <c r="A1562" i="2" s="1"/>
  <c r="L1563" i="2"/>
  <c r="A1563" i="2" s="1"/>
  <c r="L1564" i="2"/>
  <c r="A1564" i="2" s="1"/>
  <c r="L1565" i="2"/>
  <c r="A1565" i="2" s="1"/>
  <c r="L1566" i="2"/>
  <c r="A1566" i="2" s="1"/>
  <c r="L1445" i="2"/>
  <c r="A1445" i="2" s="1"/>
  <c r="L1446" i="2"/>
  <c r="A1446" i="2" s="1"/>
  <c r="L1447" i="2"/>
  <c r="A1447" i="2" s="1"/>
  <c r="L1448" i="2"/>
  <c r="A1448" i="2" s="1"/>
  <c r="L1449" i="2"/>
  <c r="A1449" i="2" s="1"/>
  <c r="L1450" i="2"/>
  <c r="A1450" i="2" s="1"/>
  <c r="L1451" i="2"/>
  <c r="A1451" i="2" s="1"/>
  <c r="L1452" i="2"/>
  <c r="A1452" i="2" s="1"/>
  <c r="L1453" i="2"/>
  <c r="A1453" i="2" s="1"/>
  <c r="L1454" i="2"/>
  <c r="A1454" i="2" s="1"/>
  <c r="L1455" i="2"/>
  <c r="A1455" i="2" s="1"/>
  <c r="L1407" i="2"/>
  <c r="A1407" i="2" s="1"/>
  <c r="L1408" i="2"/>
  <c r="A1408" i="2" s="1"/>
  <c r="L1409" i="2"/>
  <c r="A1409" i="2" s="1"/>
  <c r="L1410" i="2"/>
  <c r="A1410" i="2" s="1"/>
  <c r="L1411" i="2"/>
  <c r="A1411" i="2" s="1"/>
  <c r="L1412" i="2"/>
  <c r="A1412" i="2" s="1"/>
  <c r="L1413" i="2"/>
  <c r="A1413" i="2" s="1"/>
  <c r="L1414" i="2"/>
  <c r="A1414" i="2" s="1"/>
  <c r="L1415" i="2"/>
  <c r="A1415" i="2" s="1"/>
  <c r="L1416" i="2"/>
  <c r="A1416" i="2" s="1"/>
  <c r="L1417" i="2"/>
  <c r="A1417" i="2" s="1"/>
  <c r="L1418" i="2"/>
  <c r="A1418" i="2" s="1"/>
  <c r="L1419" i="2"/>
  <c r="A1419" i="2" s="1"/>
  <c r="L1420" i="2"/>
  <c r="A1420" i="2" s="1"/>
  <c r="L1421" i="2"/>
  <c r="A1421" i="2" s="1"/>
  <c r="L1422" i="2"/>
  <c r="A1422" i="2" s="1"/>
  <c r="L1423" i="2"/>
  <c r="A1423" i="2" s="1"/>
  <c r="L1424" i="2"/>
  <c r="A1424" i="2" s="1"/>
  <c r="L1425" i="2"/>
  <c r="A1425" i="2" s="1"/>
  <c r="L1426" i="2"/>
  <c r="A1426" i="2" s="1"/>
  <c r="L1427" i="2"/>
  <c r="A1427" i="2" s="1"/>
  <c r="L1428" i="2"/>
  <c r="A1428" i="2" s="1"/>
  <c r="L1429" i="2"/>
  <c r="A1429" i="2" s="1"/>
  <c r="L1430" i="2"/>
  <c r="A1430" i="2" s="1"/>
  <c r="L1431" i="2"/>
  <c r="A1431" i="2" s="1"/>
  <c r="L1432" i="2"/>
  <c r="A1432" i="2" s="1"/>
  <c r="L1433" i="2"/>
  <c r="A1433" i="2" s="1"/>
  <c r="L1434" i="2"/>
  <c r="A1434" i="2" s="1"/>
  <c r="L1435" i="2"/>
  <c r="A1435" i="2" s="1"/>
  <c r="L1436" i="2"/>
  <c r="A1436" i="2" s="1"/>
  <c r="L1437" i="2"/>
  <c r="A1437" i="2" s="1"/>
  <c r="L1438" i="2"/>
  <c r="A1438" i="2" s="1"/>
  <c r="L1439" i="2"/>
  <c r="A1439" i="2" s="1"/>
  <c r="L1440" i="2"/>
  <c r="A1440" i="2" s="1"/>
  <c r="L1441" i="2"/>
  <c r="A1441" i="2" s="1"/>
  <c r="L1442" i="2"/>
  <c r="A1442" i="2" s="1"/>
  <c r="L1443" i="2"/>
  <c r="A1443" i="2" s="1"/>
  <c r="L1444" i="2"/>
  <c r="A1444" i="2" s="1"/>
  <c r="L1013" i="2"/>
  <c r="A1013" i="2" s="1"/>
  <c r="L1014" i="2"/>
  <c r="A1014" i="2" s="1"/>
  <c r="L1015" i="2"/>
  <c r="A1015" i="2" s="1"/>
  <c r="L1016" i="2"/>
  <c r="A1016" i="2" s="1"/>
  <c r="L1017" i="2"/>
  <c r="A1017" i="2" s="1"/>
  <c r="L1018" i="2"/>
  <c r="A1018" i="2" s="1"/>
  <c r="L1019" i="2"/>
  <c r="A1019" i="2" s="1"/>
  <c r="L1020" i="2"/>
  <c r="A1020" i="2" s="1"/>
  <c r="L1021" i="2"/>
  <c r="A1021" i="2" s="1"/>
  <c r="L1022" i="2"/>
  <c r="A1022" i="2" s="1"/>
  <c r="L1023" i="2"/>
  <c r="A1023" i="2" s="1"/>
  <c r="L1024" i="2"/>
  <c r="A1024" i="2" s="1"/>
  <c r="L1025" i="2"/>
  <c r="A1025" i="2" s="1"/>
  <c r="L1026" i="2"/>
  <c r="A1026" i="2" s="1"/>
  <c r="L1027" i="2"/>
  <c r="A1027" i="2" s="1"/>
  <c r="L1028" i="2"/>
  <c r="A1028" i="2" s="1"/>
  <c r="L1029" i="2"/>
  <c r="A1029" i="2" s="1"/>
  <c r="L1030" i="2"/>
  <c r="A1030" i="2" s="1"/>
  <c r="L1031" i="2"/>
  <c r="A1031" i="2" s="1"/>
  <c r="L1032" i="2"/>
  <c r="A1032" i="2" s="1"/>
  <c r="L1033" i="2"/>
  <c r="A1033" i="2" s="1"/>
  <c r="L1034" i="2"/>
  <c r="A1034" i="2" s="1"/>
  <c r="L1035" i="2"/>
  <c r="A1035" i="2" s="1"/>
  <c r="L1036" i="2"/>
  <c r="A1036" i="2" s="1"/>
  <c r="L1037" i="2"/>
  <c r="A1037" i="2" s="1"/>
  <c r="L1038" i="2"/>
  <c r="A1038" i="2" s="1"/>
  <c r="L1039" i="2"/>
  <c r="A1039" i="2" s="1"/>
  <c r="L1040" i="2"/>
  <c r="A1040" i="2" s="1"/>
  <c r="L1041" i="2"/>
  <c r="A1041" i="2" s="1"/>
  <c r="L1042" i="2"/>
  <c r="A1042" i="2" s="1"/>
  <c r="L1043" i="2"/>
  <c r="A1043" i="2" s="1"/>
  <c r="L1044" i="2"/>
  <c r="A1044" i="2" s="1"/>
  <c r="L1045" i="2"/>
  <c r="A1045" i="2" s="1"/>
  <c r="L1046" i="2"/>
  <c r="A1046" i="2" s="1"/>
  <c r="L1047" i="2"/>
  <c r="A1047" i="2" s="1"/>
  <c r="L1048" i="2"/>
  <c r="A1048" i="2" s="1"/>
  <c r="L1049" i="2"/>
  <c r="A1049" i="2" s="1"/>
  <c r="L1050" i="2"/>
  <c r="A1050" i="2" s="1"/>
  <c r="L1051" i="2"/>
  <c r="A1051" i="2" s="1"/>
  <c r="L1052" i="2"/>
  <c r="A1052" i="2" s="1"/>
  <c r="L1053" i="2"/>
  <c r="A1053" i="2" s="1"/>
  <c r="L1054" i="2"/>
  <c r="A1054" i="2" s="1"/>
  <c r="L1055" i="2"/>
  <c r="A1055" i="2" s="1"/>
  <c r="L1056" i="2"/>
  <c r="A1056" i="2" s="1"/>
  <c r="L1057" i="2"/>
  <c r="A1057" i="2" s="1"/>
  <c r="L1058" i="2"/>
  <c r="A1058" i="2" s="1"/>
  <c r="L1059" i="2"/>
  <c r="A1059" i="2" s="1"/>
  <c r="L1060" i="2"/>
  <c r="A1060" i="2" s="1"/>
  <c r="L1061" i="2"/>
  <c r="A1061" i="2" s="1"/>
  <c r="L1062" i="2"/>
  <c r="A1062" i="2" s="1"/>
  <c r="L1063" i="2"/>
  <c r="A1063" i="2" s="1"/>
  <c r="L1064" i="2"/>
  <c r="A1064" i="2" s="1"/>
  <c r="L1065" i="2"/>
  <c r="A1065" i="2" s="1"/>
  <c r="L1066" i="2"/>
  <c r="A1066" i="2" s="1"/>
  <c r="L1067" i="2"/>
  <c r="A1067" i="2" s="1"/>
  <c r="L1068" i="2"/>
  <c r="A1068" i="2" s="1"/>
  <c r="L1069" i="2"/>
  <c r="A1069" i="2" s="1"/>
  <c r="L1070" i="2"/>
  <c r="A1070" i="2" s="1"/>
  <c r="L1071" i="2"/>
  <c r="A1071" i="2" s="1"/>
  <c r="L1072" i="2"/>
  <c r="A1072" i="2" s="1"/>
  <c r="L1073" i="2"/>
  <c r="A1073" i="2" s="1"/>
  <c r="L1074" i="2"/>
  <c r="A1074" i="2" s="1"/>
  <c r="L1075" i="2"/>
  <c r="A1075" i="2" s="1"/>
  <c r="L1076" i="2"/>
  <c r="A1076" i="2" s="1"/>
  <c r="L1077" i="2"/>
  <c r="A1077" i="2" s="1"/>
  <c r="L1078" i="2"/>
  <c r="A1078" i="2" s="1"/>
  <c r="L1079" i="2"/>
  <c r="A1079" i="2" s="1"/>
  <c r="L1080" i="2"/>
  <c r="A1080" i="2" s="1"/>
  <c r="L1081" i="2"/>
  <c r="A1081" i="2" s="1"/>
  <c r="L1082" i="2"/>
  <c r="A1082" i="2" s="1"/>
  <c r="L1083" i="2"/>
  <c r="A1083" i="2" s="1"/>
  <c r="L1084" i="2"/>
  <c r="A1084" i="2" s="1"/>
  <c r="L1085" i="2"/>
  <c r="A1085" i="2" s="1"/>
  <c r="L1086" i="2"/>
  <c r="A1086" i="2" s="1"/>
  <c r="L1087" i="2"/>
  <c r="A1087" i="2" s="1"/>
  <c r="L1088" i="2"/>
  <c r="A1088" i="2" s="1"/>
  <c r="L1089" i="2"/>
  <c r="A1089" i="2" s="1"/>
  <c r="L1090" i="2"/>
  <c r="A1090" i="2" s="1"/>
  <c r="L1091" i="2"/>
  <c r="A1091" i="2" s="1"/>
  <c r="L1092" i="2"/>
  <c r="A1092" i="2" s="1"/>
  <c r="L1093" i="2"/>
  <c r="A1093" i="2" s="1"/>
  <c r="L1094" i="2"/>
  <c r="A1094" i="2" s="1"/>
  <c r="L1095" i="2"/>
  <c r="A1095" i="2" s="1"/>
  <c r="L1096" i="2"/>
  <c r="A1096" i="2" s="1"/>
  <c r="L1097" i="2"/>
  <c r="A1097" i="2" s="1"/>
  <c r="L1098" i="2"/>
  <c r="A1098" i="2" s="1"/>
  <c r="L1099" i="2"/>
  <c r="A1099" i="2" s="1"/>
  <c r="L1100" i="2"/>
  <c r="A1100" i="2" s="1"/>
  <c r="L1101" i="2"/>
  <c r="A1101" i="2" s="1"/>
  <c r="L1102" i="2"/>
  <c r="A1102" i="2" s="1"/>
  <c r="L1103" i="2"/>
  <c r="A1103" i="2"/>
  <c r="L1104" i="2"/>
  <c r="A1104" i="2" s="1"/>
  <c r="L1105" i="2"/>
  <c r="A1105" i="2" s="1"/>
  <c r="L1106" i="2"/>
  <c r="A1106" i="2" s="1"/>
  <c r="L1107" i="2"/>
  <c r="A1107" i="2" s="1"/>
  <c r="L1108" i="2"/>
  <c r="A1108" i="2" s="1"/>
  <c r="L1109" i="2"/>
  <c r="A1109" i="2" s="1"/>
  <c r="L1110" i="2"/>
  <c r="A1110" i="2" s="1"/>
  <c r="L1111" i="2"/>
  <c r="A1111" i="2" s="1"/>
  <c r="L1112" i="2"/>
  <c r="A1112" i="2" s="1"/>
  <c r="L1113" i="2"/>
  <c r="A1113" i="2" s="1"/>
  <c r="L1114" i="2"/>
  <c r="A1114" i="2" s="1"/>
  <c r="L1115" i="2"/>
  <c r="A1115" i="2" s="1"/>
  <c r="L1116" i="2"/>
  <c r="A1116" i="2" s="1"/>
  <c r="L1117" i="2"/>
  <c r="A1117" i="2" s="1"/>
  <c r="L1118" i="2"/>
  <c r="A1118" i="2" s="1"/>
  <c r="L1119" i="2"/>
  <c r="A1119" i="2" s="1"/>
  <c r="L1120" i="2"/>
  <c r="A1120" i="2" s="1"/>
  <c r="L1121" i="2"/>
  <c r="A1121" i="2" s="1"/>
  <c r="L1122" i="2"/>
  <c r="A1122" i="2" s="1"/>
  <c r="L1123" i="2"/>
  <c r="A1123" i="2" s="1"/>
  <c r="L1124" i="2"/>
  <c r="A1124" i="2" s="1"/>
  <c r="L1125" i="2"/>
  <c r="A1125" i="2" s="1"/>
  <c r="L1126" i="2"/>
  <c r="A1126" i="2" s="1"/>
  <c r="L1127" i="2"/>
  <c r="A1127" i="2" s="1"/>
  <c r="L1128" i="2"/>
  <c r="A1128" i="2" s="1"/>
  <c r="L1129" i="2"/>
  <c r="A1129" i="2" s="1"/>
  <c r="L1130" i="2"/>
  <c r="A1130" i="2" s="1"/>
  <c r="L1131" i="2"/>
  <c r="A1131" i="2" s="1"/>
  <c r="L1132" i="2"/>
  <c r="A1132" i="2" s="1"/>
  <c r="L1133" i="2"/>
  <c r="A1133" i="2" s="1"/>
  <c r="L1134" i="2"/>
  <c r="A1134" i="2" s="1"/>
  <c r="L1135" i="2"/>
  <c r="A1135" i="2" s="1"/>
  <c r="L1136" i="2"/>
  <c r="A1136" i="2" s="1"/>
  <c r="L1137" i="2"/>
  <c r="A1137" i="2" s="1"/>
  <c r="L1138" i="2"/>
  <c r="A1138" i="2" s="1"/>
  <c r="L1139" i="2"/>
  <c r="A1139" i="2" s="1"/>
  <c r="L1140" i="2"/>
  <c r="A1140" i="2" s="1"/>
  <c r="L1141" i="2"/>
  <c r="A1141" i="2" s="1"/>
  <c r="L1142" i="2"/>
  <c r="A1142" i="2" s="1"/>
  <c r="L1143" i="2"/>
  <c r="A1143" i="2" s="1"/>
  <c r="L1144" i="2"/>
  <c r="A1144" i="2" s="1"/>
  <c r="L1145" i="2"/>
  <c r="A1145" i="2" s="1"/>
  <c r="L1146" i="2"/>
  <c r="A1146" i="2" s="1"/>
  <c r="L1147" i="2"/>
  <c r="A1147" i="2" s="1"/>
  <c r="L1148" i="2"/>
  <c r="A1148" i="2" s="1"/>
  <c r="L1149" i="2"/>
  <c r="A1149" i="2" s="1"/>
  <c r="L1150" i="2"/>
  <c r="A1150" i="2" s="1"/>
  <c r="L1151" i="2"/>
  <c r="A1151" i="2" s="1"/>
  <c r="L1152" i="2"/>
  <c r="A1152" i="2" s="1"/>
  <c r="L1153" i="2"/>
  <c r="A1153" i="2" s="1"/>
  <c r="L1154" i="2"/>
  <c r="A1154" i="2" s="1"/>
  <c r="L1155" i="2"/>
  <c r="A1155" i="2" s="1"/>
  <c r="L1156" i="2"/>
  <c r="A1156" i="2" s="1"/>
  <c r="L1157" i="2"/>
  <c r="A1157" i="2" s="1"/>
  <c r="L1158" i="2"/>
  <c r="A1158" i="2" s="1"/>
  <c r="L1159" i="2"/>
  <c r="A1159" i="2" s="1"/>
  <c r="L1160" i="2"/>
  <c r="A1160" i="2" s="1"/>
  <c r="L1161" i="2"/>
  <c r="A1161" i="2" s="1"/>
  <c r="L1162" i="2"/>
  <c r="A1162" i="2" s="1"/>
  <c r="L1163" i="2"/>
  <c r="A1163" i="2" s="1"/>
  <c r="L1164" i="2"/>
  <c r="A1164" i="2" s="1"/>
  <c r="L1165" i="2"/>
  <c r="A1165" i="2" s="1"/>
  <c r="L1166" i="2"/>
  <c r="A1166" i="2" s="1"/>
  <c r="L1167" i="2"/>
  <c r="A1167" i="2" s="1"/>
  <c r="L1168" i="2"/>
  <c r="A1168" i="2" s="1"/>
  <c r="L1169" i="2"/>
  <c r="A1169" i="2" s="1"/>
  <c r="L1170" i="2"/>
  <c r="A1170" i="2" s="1"/>
  <c r="L1171" i="2"/>
  <c r="A1171" i="2" s="1"/>
  <c r="L1172" i="2"/>
  <c r="A1172" i="2" s="1"/>
  <c r="L1173" i="2"/>
  <c r="A1173" i="2" s="1"/>
  <c r="L1174" i="2"/>
  <c r="A1174" i="2" s="1"/>
  <c r="L1175" i="2"/>
  <c r="A1175" i="2" s="1"/>
  <c r="L1176" i="2"/>
  <c r="A1176" i="2" s="1"/>
  <c r="L1177" i="2"/>
  <c r="A1177" i="2" s="1"/>
  <c r="L1178" i="2"/>
  <c r="A1178" i="2" s="1"/>
  <c r="L1179" i="2"/>
  <c r="A1179" i="2" s="1"/>
  <c r="L1180" i="2"/>
  <c r="A1180" i="2" s="1"/>
  <c r="L1181" i="2"/>
  <c r="A1181" i="2" s="1"/>
  <c r="L1182" i="2"/>
  <c r="A1182" i="2" s="1"/>
  <c r="L1183" i="2"/>
  <c r="A1183" i="2" s="1"/>
  <c r="L1184" i="2"/>
  <c r="A1184" i="2" s="1"/>
  <c r="L1185" i="2"/>
  <c r="A1185" i="2" s="1"/>
  <c r="L1186" i="2"/>
  <c r="A1186" i="2" s="1"/>
  <c r="L1187" i="2"/>
  <c r="A1187" i="2" s="1"/>
  <c r="L1188" i="2"/>
  <c r="A1188" i="2" s="1"/>
  <c r="L1189" i="2"/>
  <c r="A1189" i="2" s="1"/>
  <c r="L1190" i="2"/>
  <c r="A1190" i="2" s="1"/>
  <c r="L1191" i="2"/>
  <c r="A1191" i="2" s="1"/>
  <c r="L1192" i="2"/>
  <c r="A1192" i="2" s="1"/>
  <c r="L1193" i="2"/>
  <c r="A1193" i="2" s="1"/>
  <c r="L1194" i="2"/>
  <c r="A1194" i="2" s="1"/>
  <c r="L1195" i="2"/>
  <c r="A1195" i="2" s="1"/>
  <c r="L1196" i="2"/>
  <c r="A1196" i="2" s="1"/>
  <c r="L1197" i="2"/>
  <c r="A1197" i="2" s="1"/>
  <c r="L1198" i="2"/>
  <c r="A1198" i="2" s="1"/>
  <c r="L1199" i="2"/>
  <c r="A1199" i="2" s="1"/>
  <c r="L1200" i="2"/>
  <c r="A1200" i="2" s="1"/>
  <c r="L1201" i="2"/>
  <c r="A1201" i="2" s="1"/>
  <c r="L1202" i="2"/>
  <c r="A1202" i="2" s="1"/>
  <c r="L1203" i="2"/>
  <c r="A1203" i="2" s="1"/>
  <c r="L1204" i="2"/>
  <c r="A1204" i="2" s="1"/>
  <c r="L1205" i="2"/>
  <c r="A1205" i="2" s="1"/>
  <c r="L1206" i="2"/>
  <c r="A1206" i="2" s="1"/>
  <c r="L1207" i="2"/>
  <c r="A1207" i="2" s="1"/>
  <c r="L1208" i="2"/>
  <c r="A1208" i="2" s="1"/>
  <c r="L1209" i="2"/>
  <c r="A1209" i="2" s="1"/>
  <c r="L1210" i="2"/>
  <c r="A1210" i="2" s="1"/>
  <c r="L1211" i="2"/>
  <c r="A1211" i="2" s="1"/>
  <c r="L1212" i="2"/>
  <c r="A1212" i="2" s="1"/>
  <c r="L1213" i="2"/>
  <c r="A1213" i="2" s="1"/>
  <c r="L1214" i="2"/>
  <c r="A1214" i="2" s="1"/>
  <c r="L1215" i="2"/>
  <c r="A1215" i="2" s="1"/>
  <c r="L1216" i="2"/>
  <c r="A1216" i="2" s="1"/>
  <c r="L1217" i="2"/>
  <c r="A1217" i="2" s="1"/>
  <c r="L1218" i="2"/>
  <c r="A1218" i="2" s="1"/>
  <c r="L1219" i="2"/>
  <c r="A1219" i="2" s="1"/>
  <c r="L1220" i="2"/>
  <c r="A1220" i="2" s="1"/>
  <c r="L1221" i="2"/>
  <c r="A1221" i="2" s="1"/>
  <c r="L1222" i="2"/>
  <c r="A1222" i="2" s="1"/>
  <c r="L1223" i="2"/>
  <c r="A1223" i="2" s="1"/>
  <c r="L1224" i="2"/>
  <c r="A1224" i="2" s="1"/>
  <c r="L1225" i="2"/>
  <c r="A1225" i="2" s="1"/>
  <c r="L1226" i="2"/>
  <c r="A1226" i="2" s="1"/>
  <c r="L1227" i="2"/>
  <c r="A1227" i="2" s="1"/>
  <c r="L1228" i="2"/>
  <c r="A1228" i="2" s="1"/>
  <c r="L1229" i="2"/>
  <c r="A1229" i="2" s="1"/>
  <c r="L1230" i="2"/>
  <c r="A1230" i="2" s="1"/>
  <c r="L1231" i="2"/>
  <c r="A1231" i="2" s="1"/>
  <c r="L1232" i="2"/>
  <c r="A1232" i="2" s="1"/>
  <c r="L1233" i="2"/>
  <c r="A1233" i="2" s="1"/>
  <c r="L1234" i="2"/>
  <c r="A1234" i="2" s="1"/>
  <c r="L1235" i="2"/>
  <c r="A1235" i="2" s="1"/>
  <c r="L1236" i="2"/>
  <c r="A1236" i="2" s="1"/>
  <c r="L1237" i="2"/>
  <c r="A1237" i="2" s="1"/>
  <c r="L1238" i="2"/>
  <c r="A1238" i="2" s="1"/>
  <c r="L1239" i="2"/>
  <c r="A1239" i="2" s="1"/>
  <c r="L1240" i="2"/>
  <c r="A1240" i="2" s="1"/>
  <c r="L1241" i="2"/>
  <c r="A1241" i="2" s="1"/>
  <c r="L1242" i="2"/>
  <c r="A1242" i="2" s="1"/>
  <c r="L1243" i="2"/>
  <c r="A1243" i="2" s="1"/>
  <c r="L1244" i="2"/>
  <c r="A1244" i="2" s="1"/>
  <c r="L1245" i="2"/>
  <c r="A1245" i="2" s="1"/>
  <c r="L1246" i="2"/>
  <c r="A1246" i="2" s="1"/>
  <c r="L1247" i="2"/>
  <c r="A1247" i="2" s="1"/>
  <c r="L1248" i="2"/>
  <c r="A1248" i="2" s="1"/>
  <c r="L1249" i="2"/>
  <c r="A1249" i="2" s="1"/>
  <c r="L1250" i="2"/>
  <c r="A1250" i="2" s="1"/>
  <c r="L1251" i="2"/>
  <c r="A1251" i="2" s="1"/>
  <c r="L1252" i="2"/>
  <c r="A1252" i="2" s="1"/>
  <c r="L1253" i="2"/>
  <c r="A1253" i="2" s="1"/>
  <c r="L1254" i="2"/>
  <c r="A1254" i="2" s="1"/>
  <c r="L1255" i="2"/>
  <c r="A1255" i="2" s="1"/>
  <c r="L1256" i="2"/>
  <c r="A1256" i="2" s="1"/>
  <c r="L1257" i="2"/>
  <c r="A1257" i="2" s="1"/>
  <c r="L1258" i="2"/>
  <c r="A1258" i="2" s="1"/>
  <c r="L1259" i="2"/>
  <c r="A1259" i="2" s="1"/>
  <c r="L1260" i="2"/>
  <c r="A1260" i="2" s="1"/>
  <c r="L1261" i="2"/>
  <c r="A1261" i="2" s="1"/>
  <c r="L1262" i="2"/>
  <c r="A1262" i="2" s="1"/>
  <c r="L1263" i="2"/>
  <c r="A1263" i="2" s="1"/>
  <c r="L1264" i="2"/>
  <c r="A1264" i="2" s="1"/>
  <c r="L1265" i="2"/>
  <c r="A1265" i="2" s="1"/>
  <c r="L1266" i="2"/>
  <c r="A1266" i="2" s="1"/>
  <c r="L1267" i="2"/>
  <c r="A1267" i="2" s="1"/>
  <c r="L1268" i="2"/>
  <c r="A1268" i="2" s="1"/>
  <c r="L1269" i="2"/>
  <c r="A1269" i="2" s="1"/>
  <c r="L1270" i="2"/>
  <c r="A1270" i="2" s="1"/>
  <c r="L1271" i="2"/>
  <c r="A1271" i="2" s="1"/>
  <c r="L1272" i="2"/>
  <c r="A1272" i="2" s="1"/>
  <c r="L1273" i="2"/>
  <c r="A1273" i="2" s="1"/>
  <c r="L1274" i="2"/>
  <c r="A1274" i="2" s="1"/>
  <c r="L1275" i="2"/>
  <c r="A1275" i="2" s="1"/>
  <c r="L1276" i="2"/>
  <c r="A1276" i="2" s="1"/>
  <c r="L1277" i="2"/>
  <c r="A1277" i="2" s="1"/>
  <c r="L1278" i="2"/>
  <c r="A1278" i="2" s="1"/>
  <c r="L1279" i="2"/>
  <c r="A1279" i="2" s="1"/>
  <c r="L1280" i="2"/>
  <c r="A1280" i="2" s="1"/>
  <c r="L1281" i="2"/>
  <c r="A1281" i="2" s="1"/>
  <c r="L1282" i="2"/>
  <c r="A1282" i="2" s="1"/>
  <c r="L1283" i="2"/>
  <c r="A1283" i="2" s="1"/>
  <c r="L1284" i="2"/>
  <c r="A1284" i="2" s="1"/>
  <c r="L1285" i="2"/>
  <c r="A1285" i="2" s="1"/>
  <c r="L1286" i="2"/>
  <c r="A1286" i="2" s="1"/>
  <c r="L1287" i="2"/>
  <c r="A1287" i="2" s="1"/>
  <c r="L1288" i="2"/>
  <c r="A1288" i="2" s="1"/>
  <c r="L1289" i="2"/>
  <c r="A1289" i="2" s="1"/>
  <c r="L1290" i="2"/>
  <c r="A1290" i="2" s="1"/>
  <c r="L1291" i="2"/>
  <c r="A1291" i="2" s="1"/>
  <c r="L1292" i="2"/>
  <c r="A1292" i="2" s="1"/>
  <c r="L1293" i="2"/>
  <c r="A1293" i="2" s="1"/>
  <c r="L1294" i="2"/>
  <c r="A1294" i="2" s="1"/>
  <c r="L1295" i="2"/>
  <c r="A1295" i="2" s="1"/>
  <c r="L1296" i="2"/>
  <c r="A1296" i="2" s="1"/>
  <c r="L1297" i="2"/>
  <c r="A1297" i="2" s="1"/>
  <c r="L1298" i="2"/>
  <c r="A1298" i="2" s="1"/>
  <c r="L1299" i="2"/>
  <c r="A1299" i="2" s="1"/>
  <c r="L1300" i="2"/>
  <c r="A1300" i="2" s="1"/>
  <c r="L1301" i="2"/>
  <c r="A1301" i="2" s="1"/>
  <c r="L1302" i="2"/>
  <c r="A1302" i="2" s="1"/>
  <c r="L1303" i="2"/>
  <c r="A1303" i="2" s="1"/>
  <c r="L1304" i="2"/>
  <c r="A1304" i="2" s="1"/>
  <c r="L1305" i="2"/>
  <c r="A1305" i="2" s="1"/>
  <c r="L1306" i="2"/>
  <c r="A1306" i="2" s="1"/>
  <c r="L1307" i="2"/>
  <c r="A1307" i="2" s="1"/>
  <c r="L1308" i="2"/>
  <c r="A1308" i="2" s="1"/>
  <c r="L1309" i="2"/>
  <c r="A1309" i="2" s="1"/>
  <c r="L1310" i="2"/>
  <c r="A1310" i="2" s="1"/>
  <c r="L1311" i="2"/>
  <c r="A1311" i="2" s="1"/>
  <c r="L1312" i="2"/>
  <c r="A1312" i="2" s="1"/>
  <c r="L1313" i="2"/>
  <c r="A1313" i="2" s="1"/>
  <c r="L1314" i="2"/>
  <c r="A1314" i="2" s="1"/>
  <c r="L1315" i="2"/>
  <c r="A1315" i="2" s="1"/>
  <c r="L1316" i="2"/>
  <c r="A1316" i="2" s="1"/>
  <c r="L1317" i="2"/>
  <c r="A1317" i="2" s="1"/>
  <c r="L1318" i="2"/>
  <c r="A1318" i="2" s="1"/>
  <c r="L1319" i="2"/>
  <c r="A1319" i="2" s="1"/>
  <c r="L1320" i="2"/>
  <c r="A1320" i="2" s="1"/>
  <c r="L1321" i="2"/>
  <c r="A1321" i="2" s="1"/>
  <c r="L1322" i="2"/>
  <c r="A1322" i="2" s="1"/>
  <c r="L1323" i="2"/>
  <c r="A1323" i="2" s="1"/>
  <c r="L1324" i="2"/>
  <c r="A1324" i="2" s="1"/>
  <c r="L1325" i="2"/>
  <c r="A1325" i="2" s="1"/>
  <c r="L1326" i="2"/>
  <c r="A1326" i="2" s="1"/>
  <c r="L1327" i="2"/>
  <c r="A1327" i="2" s="1"/>
  <c r="L1328" i="2"/>
  <c r="A1328" i="2" s="1"/>
  <c r="L1329" i="2"/>
  <c r="A1329" i="2" s="1"/>
  <c r="L1330" i="2"/>
  <c r="A1330" i="2" s="1"/>
  <c r="L1331" i="2"/>
  <c r="A1331" i="2" s="1"/>
  <c r="L1332" i="2"/>
  <c r="A1332" i="2" s="1"/>
  <c r="L1333" i="2"/>
  <c r="A1333" i="2" s="1"/>
  <c r="L1334" i="2"/>
  <c r="A1334" i="2" s="1"/>
  <c r="L1335" i="2"/>
  <c r="A1335" i="2" s="1"/>
  <c r="L1336" i="2"/>
  <c r="A1336" i="2" s="1"/>
  <c r="L1337" i="2"/>
  <c r="A1337" i="2" s="1"/>
  <c r="L1338" i="2"/>
  <c r="A1338" i="2" s="1"/>
  <c r="L1339" i="2"/>
  <c r="A1339" i="2" s="1"/>
  <c r="L1340" i="2"/>
  <c r="A1340" i="2" s="1"/>
  <c r="L1341" i="2"/>
  <c r="A1341" i="2" s="1"/>
  <c r="L1342" i="2"/>
  <c r="A1342" i="2" s="1"/>
  <c r="L1343" i="2"/>
  <c r="A1343" i="2" s="1"/>
  <c r="L1344" i="2"/>
  <c r="A1344" i="2" s="1"/>
  <c r="L1345" i="2"/>
  <c r="A1345" i="2" s="1"/>
  <c r="L1346" i="2"/>
  <c r="A1346" i="2" s="1"/>
  <c r="L1347" i="2"/>
  <c r="A1347" i="2" s="1"/>
  <c r="L1348" i="2"/>
  <c r="A1348" i="2" s="1"/>
  <c r="L1349" i="2"/>
  <c r="A1349" i="2" s="1"/>
  <c r="L1350" i="2"/>
  <c r="A1350" i="2" s="1"/>
  <c r="L1351" i="2"/>
  <c r="A1351" i="2" s="1"/>
  <c r="L1352" i="2"/>
  <c r="A1352" i="2" s="1"/>
  <c r="L1353" i="2"/>
  <c r="A1353" i="2" s="1"/>
  <c r="L1354" i="2"/>
  <c r="A1354" i="2" s="1"/>
  <c r="L1355" i="2"/>
  <c r="A1355" i="2" s="1"/>
  <c r="L1356" i="2"/>
  <c r="A1356" i="2" s="1"/>
  <c r="L1357" i="2"/>
  <c r="A1357" i="2" s="1"/>
  <c r="L1358" i="2"/>
  <c r="A1358" i="2" s="1"/>
  <c r="L1359" i="2"/>
  <c r="A1359" i="2" s="1"/>
  <c r="L1360" i="2"/>
  <c r="A1360" i="2" s="1"/>
  <c r="L1361" i="2"/>
  <c r="A1361" i="2" s="1"/>
  <c r="L1362" i="2"/>
  <c r="A1362" i="2" s="1"/>
  <c r="L1363" i="2"/>
  <c r="A1363" i="2" s="1"/>
  <c r="L1364" i="2"/>
  <c r="A1364" i="2" s="1"/>
  <c r="L1365" i="2"/>
  <c r="A1365" i="2" s="1"/>
  <c r="L1366" i="2"/>
  <c r="A1366" i="2" s="1"/>
  <c r="L1367" i="2"/>
  <c r="A1367" i="2" s="1"/>
  <c r="L1368" i="2"/>
  <c r="A1368" i="2" s="1"/>
  <c r="L1369" i="2"/>
  <c r="A1369" i="2" s="1"/>
  <c r="L1370" i="2"/>
  <c r="A1370" i="2" s="1"/>
  <c r="L1371" i="2"/>
  <c r="A1371" i="2" s="1"/>
  <c r="L1372" i="2"/>
  <c r="A1372" i="2" s="1"/>
  <c r="L1373" i="2"/>
  <c r="A1373" i="2" s="1"/>
  <c r="L1374" i="2"/>
  <c r="A1374" i="2" s="1"/>
  <c r="L1375" i="2"/>
  <c r="A1375" i="2" s="1"/>
  <c r="L1376" i="2"/>
  <c r="A1376" i="2" s="1"/>
  <c r="L1377" i="2"/>
  <c r="A1377" i="2" s="1"/>
  <c r="L1378" i="2"/>
  <c r="A1378" i="2" s="1"/>
  <c r="L1379" i="2"/>
  <c r="A1379" i="2" s="1"/>
  <c r="L1380" i="2"/>
  <c r="A1380" i="2" s="1"/>
  <c r="L1381" i="2"/>
  <c r="A1381" i="2" s="1"/>
  <c r="L1382" i="2"/>
  <c r="A1382" i="2" s="1"/>
  <c r="L1383" i="2"/>
  <c r="A1383" i="2" s="1"/>
  <c r="L1384" i="2"/>
  <c r="A1384" i="2" s="1"/>
  <c r="L1385" i="2"/>
  <c r="A1385" i="2" s="1"/>
  <c r="L1386" i="2"/>
  <c r="A1386" i="2" s="1"/>
  <c r="L1387" i="2"/>
  <c r="A1387" i="2" s="1"/>
  <c r="L1388" i="2"/>
  <c r="A1388" i="2" s="1"/>
  <c r="L1389" i="2"/>
  <c r="A1389" i="2" s="1"/>
  <c r="L1390" i="2"/>
  <c r="A1390" i="2" s="1"/>
  <c r="L1391" i="2"/>
  <c r="A1391" i="2" s="1"/>
  <c r="L1392" i="2"/>
  <c r="A1392" i="2" s="1"/>
  <c r="L1393" i="2"/>
  <c r="A1393" i="2" s="1"/>
  <c r="L1394" i="2"/>
  <c r="A1394" i="2" s="1"/>
  <c r="L1395" i="2"/>
  <c r="A1395" i="2" s="1"/>
  <c r="L1396" i="2"/>
  <c r="A1396" i="2" s="1"/>
  <c r="L1397" i="2"/>
  <c r="A1397" i="2" s="1"/>
  <c r="L1398" i="2"/>
  <c r="A1398" i="2" s="1"/>
  <c r="L1399" i="2"/>
  <c r="A1399" i="2" s="1"/>
  <c r="L1400" i="2"/>
  <c r="A1400" i="2" s="1"/>
  <c r="L1401" i="2"/>
  <c r="A1401" i="2" s="1"/>
  <c r="L1402" i="2"/>
  <c r="A1402" i="2" s="1"/>
  <c r="L1403" i="2"/>
  <c r="A1403" i="2" s="1"/>
  <c r="L1404" i="2"/>
  <c r="A1404" i="2" s="1"/>
  <c r="L1405" i="2"/>
  <c r="A1405" i="2"/>
  <c r="L1406" i="2"/>
  <c r="A1406" i="2" s="1"/>
  <c r="L17" i="2"/>
  <c r="A17" i="2" s="1"/>
  <c r="L18" i="2"/>
  <c r="A18" i="2" s="1"/>
  <c r="L19" i="2"/>
  <c r="A19" i="2" s="1"/>
  <c r="L20" i="2"/>
  <c r="A20" i="2" s="1"/>
  <c r="L21" i="2"/>
  <c r="A21" i="2" s="1"/>
  <c r="L22" i="2"/>
  <c r="A22" i="2" s="1"/>
  <c r="L23" i="2"/>
  <c r="A23" i="2"/>
  <c r="L129" i="2"/>
  <c r="A129" i="2" s="1"/>
  <c r="L130" i="2"/>
  <c r="A130" i="2" s="1"/>
  <c r="L131" i="2"/>
  <c r="A131" i="2" s="1"/>
  <c r="L132" i="2"/>
  <c r="A132" i="2" s="1"/>
  <c r="L133" i="2"/>
  <c r="A133" i="2" s="1"/>
  <c r="L134" i="2"/>
  <c r="A134" i="2" s="1"/>
  <c r="L135" i="2"/>
  <c r="A135" i="2" s="1"/>
  <c r="L136" i="2"/>
  <c r="A136" i="2" s="1"/>
  <c r="L137" i="2"/>
  <c r="A137" i="2" s="1"/>
  <c r="L138" i="2"/>
  <c r="A138" i="2" s="1"/>
  <c r="L139" i="2"/>
  <c r="A139" i="2" s="1"/>
  <c r="L140" i="2"/>
  <c r="A140" i="2" s="1"/>
  <c r="L141" i="2"/>
  <c r="A141" i="2" s="1"/>
  <c r="L142" i="2"/>
  <c r="A142" i="2" s="1"/>
  <c r="L143" i="2"/>
  <c r="A143" i="2" s="1"/>
  <c r="L144" i="2"/>
  <c r="A144" i="2" s="1"/>
  <c r="L145" i="2"/>
  <c r="A145" i="2" s="1"/>
  <c r="L146" i="2"/>
  <c r="A146" i="2" s="1"/>
  <c r="L147" i="2"/>
  <c r="A147" i="2" s="1"/>
  <c r="L148" i="2"/>
  <c r="A148" i="2" s="1"/>
  <c r="L149" i="2"/>
  <c r="A149" i="2" s="1"/>
  <c r="L150" i="2"/>
  <c r="A150" i="2" s="1"/>
  <c r="L151" i="2"/>
  <c r="A151" i="2" s="1"/>
  <c r="L152" i="2"/>
  <c r="A152" i="2" s="1"/>
  <c r="L153" i="2"/>
  <c r="A153" i="2" s="1"/>
  <c r="L154" i="2"/>
  <c r="A154" i="2" s="1"/>
  <c r="L155" i="2"/>
  <c r="A155" i="2" s="1"/>
  <c r="L156" i="2"/>
  <c r="A156" i="2" s="1"/>
  <c r="L157" i="2"/>
  <c r="A157" i="2" s="1"/>
  <c r="L158" i="2"/>
  <c r="A158" i="2" s="1"/>
  <c r="L159" i="2"/>
  <c r="A159" i="2" s="1"/>
  <c r="L160" i="2"/>
  <c r="A160" i="2" s="1"/>
  <c r="L161" i="2"/>
  <c r="A161" i="2" s="1"/>
  <c r="L162" i="2"/>
  <c r="A162" i="2" s="1"/>
  <c r="L163" i="2"/>
  <c r="A163" i="2" s="1"/>
  <c r="L164" i="2"/>
  <c r="A164" i="2" s="1"/>
  <c r="L165" i="2"/>
  <c r="A165" i="2" s="1"/>
  <c r="L166" i="2"/>
  <c r="A166" i="2" s="1"/>
  <c r="L167" i="2"/>
  <c r="A167" i="2" s="1"/>
  <c r="L168" i="2"/>
  <c r="A168" i="2" s="1"/>
  <c r="L169" i="2"/>
  <c r="A169" i="2" s="1"/>
  <c r="L170" i="2"/>
  <c r="A170" i="2" s="1"/>
  <c r="L171" i="2"/>
  <c r="A171" i="2" s="1"/>
  <c r="L172" i="2"/>
  <c r="A172" i="2" s="1"/>
  <c r="L173" i="2"/>
  <c r="A173" i="2" s="1"/>
  <c r="L174" i="2"/>
  <c r="A174" i="2" s="1"/>
  <c r="L175" i="2"/>
  <c r="A175" i="2" s="1"/>
  <c r="L176" i="2"/>
  <c r="A176" i="2" s="1"/>
  <c r="L177" i="2"/>
  <c r="A177" i="2" s="1"/>
  <c r="L178" i="2"/>
  <c r="A178" i="2" s="1"/>
  <c r="L179" i="2"/>
  <c r="A179" i="2" s="1"/>
  <c r="L180" i="2"/>
  <c r="A180" i="2" s="1"/>
  <c r="L181" i="2"/>
  <c r="A181" i="2" s="1"/>
  <c r="L182" i="2"/>
  <c r="A182" i="2" s="1"/>
  <c r="L183" i="2"/>
  <c r="A183" i="2" s="1"/>
  <c r="L184" i="2"/>
  <c r="A184" i="2" s="1"/>
  <c r="L185" i="2"/>
  <c r="A185" i="2" s="1"/>
  <c r="L186" i="2"/>
  <c r="A186" i="2" s="1"/>
  <c r="L187" i="2"/>
  <c r="A187" i="2" s="1"/>
  <c r="L188" i="2"/>
  <c r="A188" i="2" s="1"/>
  <c r="L189" i="2"/>
  <c r="A189" i="2" s="1"/>
  <c r="L190" i="2"/>
  <c r="A190" i="2" s="1"/>
  <c r="L191" i="2"/>
  <c r="A191" i="2" s="1"/>
  <c r="L192" i="2"/>
  <c r="A192" i="2" s="1"/>
  <c r="L193" i="2"/>
  <c r="A193" i="2" s="1"/>
  <c r="L194" i="2"/>
  <c r="A194" i="2" s="1"/>
  <c r="L195" i="2"/>
  <c r="A195" i="2" s="1"/>
  <c r="L196" i="2"/>
  <c r="A196" i="2" s="1"/>
  <c r="L197" i="2"/>
  <c r="A197" i="2" s="1"/>
  <c r="L198" i="2"/>
  <c r="A198" i="2" s="1"/>
  <c r="L199" i="2"/>
  <c r="A199" i="2" s="1"/>
  <c r="L200" i="2"/>
  <c r="A200" i="2" s="1"/>
  <c r="L201" i="2"/>
  <c r="A201" i="2" s="1"/>
  <c r="L202" i="2"/>
  <c r="A202" i="2" s="1"/>
  <c r="L203" i="2"/>
  <c r="A203" i="2" s="1"/>
  <c r="L204" i="2"/>
  <c r="A204" i="2" s="1"/>
  <c r="L205" i="2"/>
  <c r="A205" i="2" s="1"/>
  <c r="L206" i="2"/>
  <c r="A206" i="2" s="1"/>
  <c r="L207" i="2"/>
  <c r="A207" i="2" s="1"/>
  <c r="L208" i="2"/>
  <c r="A208" i="2" s="1"/>
  <c r="L209" i="2"/>
  <c r="A209" i="2" s="1"/>
  <c r="L210" i="2"/>
  <c r="A210" i="2" s="1"/>
  <c r="L211" i="2"/>
  <c r="A211" i="2" s="1"/>
  <c r="L212" i="2"/>
  <c r="A212" i="2" s="1"/>
  <c r="L213" i="2"/>
  <c r="A213" i="2" s="1"/>
  <c r="L214" i="2"/>
  <c r="A214" i="2" s="1"/>
  <c r="L215" i="2"/>
  <c r="A215" i="2" s="1"/>
  <c r="L216" i="2"/>
  <c r="A216" i="2" s="1"/>
  <c r="L217" i="2"/>
  <c r="A217" i="2" s="1"/>
  <c r="L218" i="2"/>
  <c r="A218" i="2" s="1"/>
  <c r="L219" i="2"/>
  <c r="A219" i="2" s="1"/>
  <c r="L220" i="2"/>
  <c r="A220" i="2" s="1"/>
  <c r="L221" i="2"/>
  <c r="A221" i="2" s="1"/>
  <c r="L222" i="2"/>
  <c r="A222" i="2" s="1"/>
  <c r="L223" i="2"/>
  <c r="A223" i="2" s="1"/>
  <c r="L224" i="2"/>
  <c r="A224" i="2" s="1"/>
  <c r="L225" i="2"/>
  <c r="A225" i="2" s="1"/>
  <c r="L226" i="2"/>
  <c r="A226" i="2" s="1"/>
  <c r="L227" i="2"/>
  <c r="A227" i="2" s="1"/>
  <c r="L228" i="2"/>
  <c r="A228" i="2" s="1"/>
  <c r="L229" i="2"/>
  <c r="A229" i="2" s="1"/>
  <c r="L230" i="2"/>
  <c r="A230" i="2" s="1"/>
  <c r="L231" i="2"/>
  <c r="A231" i="2" s="1"/>
  <c r="L232" i="2"/>
  <c r="A232" i="2" s="1"/>
  <c r="L233" i="2"/>
  <c r="A233" i="2" s="1"/>
  <c r="L234" i="2"/>
  <c r="A234" i="2" s="1"/>
  <c r="L235" i="2"/>
  <c r="A235" i="2" s="1"/>
  <c r="L236" i="2"/>
  <c r="A236" i="2" s="1"/>
  <c r="L237" i="2"/>
  <c r="A237" i="2" s="1"/>
  <c r="L238" i="2"/>
  <c r="A238" i="2" s="1"/>
  <c r="L239" i="2"/>
  <c r="A239" i="2" s="1"/>
  <c r="L240" i="2"/>
  <c r="A240" i="2" s="1"/>
  <c r="L241" i="2"/>
  <c r="A241" i="2" s="1"/>
  <c r="L242" i="2"/>
  <c r="A242" i="2" s="1"/>
  <c r="L243" i="2"/>
  <c r="A243" i="2" s="1"/>
  <c r="L244" i="2"/>
  <c r="A244" i="2" s="1"/>
  <c r="L245" i="2"/>
  <c r="A245" i="2" s="1"/>
  <c r="L246" i="2"/>
  <c r="A246" i="2" s="1"/>
  <c r="L247" i="2"/>
  <c r="A247" i="2" s="1"/>
  <c r="L248" i="2"/>
  <c r="A248" i="2" s="1"/>
  <c r="L249" i="2"/>
  <c r="A249" i="2" s="1"/>
  <c r="L250" i="2"/>
  <c r="A250" i="2" s="1"/>
  <c r="L251" i="2"/>
  <c r="A251" i="2" s="1"/>
  <c r="L252" i="2"/>
  <c r="A252" i="2" s="1"/>
  <c r="L253" i="2"/>
  <c r="A253" i="2" s="1"/>
  <c r="L254" i="2"/>
  <c r="A254" i="2" s="1"/>
  <c r="L255" i="2"/>
  <c r="A255" i="2" s="1"/>
  <c r="L256" i="2"/>
  <c r="A256" i="2" s="1"/>
  <c r="L257" i="2"/>
  <c r="A257" i="2" s="1"/>
  <c r="L258" i="2"/>
  <c r="A258" i="2" s="1"/>
  <c r="L259" i="2"/>
  <c r="A259" i="2" s="1"/>
  <c r="L260" i="2"/>
  <c r="A260" i="2" s="1"/>
  <c r="L261" i="2"/>
  <c r="A261" i="2" s="1"/>
  <c r="L262" i="2"/>
  <c r="A262" i="2" s="1"/>
  <c r="L263" i="2"/>
  <c r="A263" i="2" s="1"/>
  <c r="L264" i="2"/>
  <c r="A264" i="2" s="1"/>
  <c r="L265" i="2"/>
  <c r="A265" i="2" s="1"/>
  <c r="L266" i="2"/>
  <c r="A266" i="2" s="1"/>
  <c r="L267" i="2"/>
  <c r="A267" i="2" s="1"/>
  <c r="L268" i="2"/>
  <c r="A268" i="2" s="1"/>
  <c r="L269" i="2"/>
  <c r="A269" i="2" s="1"/>
  <c r="L270" i="2"/>
  <c r="A270" i="2" s="1"/>
  <c r="L271" i="2"/>
  <c r="A271" i="2" s="1"/>
  <c r="L272" i="2"/>
  <c r="A272" i="2" s="1"/>
  <c r="L273" i="2"/>
  <c r="A273" i="2" s="1"/>
  <c r="L274" i="2"/>
  <c r="A274" i="2" s="1"/>
  <c r="L275" i="2"/>
  <c r="A275" i="2" s="1"/>
  <c r="L276" i="2"/>
  <c r="A276" i="2" s="1"/>
  <c r="L277" i="2"/>
  <c r="A277" i="2" s="1"/>
  <c r="L278" i="2"/>
  <c r="A278" i="2" s="1"/>
  <c r="L279" i="2"/>
  <c r="A279" i="2" s="1"/>
  <c r="L280" i="2"/>
  <c r="A280" i="2" s="1"/>
  <c r="L281" i="2"/>
  <c r="A281" i="2" s="1"/>
  <c r="L282" i="2"/>
  <c r="A282" i="2" s="1"/>
  <c r="L283" i="2"/>
  <c r="A283" i="2" s="1"/>
  <c r="L284" i="2"/>
  <c r="A284" i="2" s="1"/>
  <c r="L285" i="2"/>
  <c r="A285" i="2" s="1"/>
  <c r="L286" i="2"/>
  <c r="A286" i="2" s="1"/>
  <c r="L287" i="2"/>
  <c r="A287" i="2" s="1"/>
  <c r="L288" i="2"/>
  <c r="A288" i="2" s="1"/>
  <c r="L289" i="2"/>
  <c r="A289" i="2" s="1"/>
  <c r="L290" i="2"/>
  <c r="A290" i="2" s="1"/>
  <c r="L291" i="2"/>
  <c r="A291" i="2" s="1"/>
  <c r="L292" i="2"/>
  <c r="A292" i="2" s="1"/>
  <c r="L293" i="2"/>
  <c r="A293" i="2" s="1"/>
  <c r="L294" i="2"/>
  <c r="A294" i="2" s="1"/>
  <c r="L295" i="2"/>
  <c r="A295" i="2" s="1"/>
  <c r="L296" i="2"/>
  <c r="A296" i="2" s="1"/>
  <c r="L297" i="2"/>
  <c r="A297" i="2" s="1"/>
  <c r="L298" i="2"/>
  <c r="A298" i="2" s="1"/>
  <c r="L299" i="2"/>
  <c r="A299" i="2" s="1"/>
  <c r="L300" i="2"/>
  <c r="A300" i="2" s="1"/>
  <c r="L301" i="2"/>
  <c r="A301" i="2" s="1"/>
  <c r="L302" i="2"/>
  <c r="A302" i="2" s="1"/>
  <c r="L303" i="2"/>
  <c r="A303" i="2" s="1"/>
  <c r="L304" i="2"/>
  <c r="A304" i="2" s="1"/>
  <c r="L305" i="2"/>
  <c r="A305" i="2" s="1"/>
  <c r="L306" i="2"/>
  <c r="A306" i="2" s="1"/>
  <c r="L307" i="2"/>
  <c r="A307" i="2" s="1"/>
  <c r="L308" i="2"/>
  <c r="A308" i="2" s="1"/>
  <c r="L309" i="2"/>
  <c r="A309" i="2" s="1"/>
  <c r="L310" i="2"/>
  <c r="A310" i="2" s="1"/>
  <c r="L311" i="2"/>
  <c r="A311" i="2" s="1"/>
  <c r="L312" i="2"/>
  <c r="A312" i="2" s="1"/>
  <c r="L313" i="2"/>
  <c r="A313" i="2" s="1"/>
  <c r="L314" i="2"/>
  <c r="A314" i="2" s="1"/>
  <c r="L315" i="2"/>
  <c r="A315" i="2" s="1"/>
  <c r="L316" i="2"/>
  <c r="A316" i="2" s="1"/>
  <c r="L317" i="2"/>
  <c r="A317" i="2" s="1"/>
  <c r="L318" i="2"/>
  <c r="A318" i="2" s="1"/>
  <c r="L319" i="2"/>
  <c r="A319" i="2" s="1"/>
  <c r="L320" i="2"/>
  <c r="A320" i="2" s="1"/>
  <c r="L321" i="2"/>
  <c r="A321" i="2" s="1"/>
  <c r="L322" i="2"/>
  <c r="A322" i="2" s="1"/>
  <c r="L323" i="2"/>
  <c r="A323" i="2" s="1"/>
  <c r="L324" i="2"/>
  <c r="A324" i="2" s="1"/>
  <c r="L325" i="2"/>
  <c r="A325" i="2" s="1"/>
  <c r="L326" i="2"/>
  <c r="A326" i="2" s="1"/>
  <c r="L327" i="2"/>
  <c r="A327" i="2" s="1"/>
  <c r="L328" i="2"/>
  <c r="A328" i="2" s="1"/>
  <c r="L329" i="2"/>
  <c r="A329" i="2" s="1"/>
  <c r="L330" i="2"/>
  <c r="A330" i="2" s="1"/>
  <c r="L331" i="2"/>
  <c r="A331" i="2" s="1"/>
  <c r="L332" i="2"/>
  <c r="A332" i="2" s="1"/>
  <c r="L333" i="2"/>
  <c r="A333" i="2" s="1"/>
  <c r="L334" i="2"/>
  <c r="A334" i="2" s="1"/>
  <c r="L335" i="2"/>
  <c r="A335" i="2" s="1"/>
  <c r="L336" i="2"/>
  <c r="A336" i="2" s="1"/>
  <c r="L337" i="2"/>
  <c r="A337" i="2" s="1"/>
  <c r="L338" i="2"/>
  <c r="A338" i="2" s="1"/>
  <c r="L339" i="2"/>
  <c r="A339" i="2" s="1"/>
  <c r="L340" i="2"/>
  <c r="A340" i="2" s="1"/>
  <c r="L341" i="2"/>
  <c r="A341" i="2" s="1"/>
  <c r="L342" i="2"/>
  <c r="A342" i="2" s="1"/>
  <c r="L343" i="2"/>
  <c r="A343" i="2" s="1"/>
  <c r="L344" i="2"/>
  <c r="A344" i="2" s="1"/>
  <c r="L345" i="2"/>
  <c r="A345" i="2" s="1"/>
  <c r="L346" i="2"/>
  <c r="A346" i="2" s="1"/>
  <c r="L347" i="2"/>
  <c r="A347" i="2" s="1"/>
  <c r="L348" i="2"/>
  <c r="A348" i="2" s="1"/>
  <c r="L349" i="2"/>
  <c r="A349" i="2" s="1"/>
  <c r="L350" i="2"/>
  <c r="A350" i="2" s="1"/>
  <c r="L351" i="2"/>
  <c r="A351" i="2" s="1"/>
  <c r="L352" i="2"/>
  <c r="A352" i="2" s="1"/>
  <c r="L353" i="2"/>
  <c r="A353" i="2" s="1"/>
  <c r="L354" i="2"/>
  <c r="A354" i="2" s="1"/>
  <c r="L355" i="2"/>
  <c r="A355" i="2" s="1"/>
  <c r="L356" i="2"/>
  <c r="A356" i="2" s="1"/>
  <c r="L357" i="2"/>
  <c r="A357" i="2" s="1"/>
  <c r="L358" i="2"/>
  <c r="A358" i="2" s="1"/>
  <c r="L359" i="2"/>
  <c r="A359" i="2" s="1"/>
  <c r="L360" i="2"/>
  <c r="A360" i="2"/>
  <c r="L361" i="2"/>
  <c r="A361" i="2" s="1"/>
  <c r="L362" i="2"/>
  <c r="A362" i="2" s="1"/>
  <c r="L363" i="2"/>
  <c r="A363" i="2" s="1"/>
  <c r="L364" i="2"/>
  <c r="A364" i="2" s="1"/>
  <c r="L365" i="2"/>
  <c r="A365" i="2" s="1"/>
  <c r="L366" i="2"/>
  <c r="A366" i="2" s="1"/>
  <c r="L367" i="2"/>
  <c r="A367" i="2" s="1"/>
  <c r="L368" i="2"/>
  <c r="A368" i="2" s="1"/>
  <c r="L369" i="2"/>
  <c r="A369" i="2" s="1"/>
  <c r="L370" i="2"/>
  <c r="A370" i="2" s="1"/>
  <c r="L371" i="2"/>
  <c r="A371" i="2" s="1"/>
  <c r="L372" i="2"/>
  <c r="A372" i="2" s="1"/>
  <c r="L373" i="2"/>
  <c r="A373" i="2" s="1"/>
  <c r="L374" i="2"/>
  <c r="A374" i="2" s="1"/>
  <c r="L375" i="2"/>
  <c r="A375" i="2" s="1"/>
  <c r="L376" i="2"/>
  <c r="A376" i="2" s="1"/>
  <c r="L377" i="2"/>
  <c r="A377" i="2" s="1"/>
  <c r="L378" i="2"/>
  <c r="A378" i="2" s="1"/>
  <c r="L379" i="2"/>
  <c r="A379" i="2" s="1"/>
  <c r="L380" i="2"/>
  <c r="A380" i="2" s="1"/>
  <c r="L381" i="2"/>
  <c r="A381" i="2" s="1"/>
  <c r="L382" i="2"/>
  <c r="A382" i="2" s="1"/>
  <c r="L383" i="2"/>
  <c r="A383" i="2" s="1"/>
  <c r="L384" i="2"/>
  <c r="A384" i="2" s="1"/>
  <c r="L385" i="2"/>
  <c r="A385" i="2" s="1"/>
  <c r="L386" i="2"/>
  <c r="A386" i="2" s="1"/>
  <c r="L387" i="2"/>
  <c r="A387" i="2" s="1"/>
  <c r="L388" i="2"/>
  <c r="A388" i="2" s="1"/>
  <c r="L389" i="2"/>
  <c r="A389" i="2" s="1"/>
  <c r="L390" i="2"/>
  <c r="A390" i="2" s="1"/>
  <c r="L391" i="2"/>
  <c r="A391" i="2" s="1"/>
  <c r="L392" i="2"/>
  <c r="A392" i="2" s="1"/>
  <c r="L393" i="2"/>
  <c r="A393" i="2" s="1"/>
  <c r="L394" i="2"/>
  <c r="A394" i="2" s="1"/>
  <c r="L395" i="2"/>
  <c r="A395" i="2" s="1"/>
  <c r="L396" i="2"/>
  <c r="A396" i="2" s="1"/>
  <c r="L397" i="2"/>
  <c r="A397" i="2" s="1"/>
  <c r="L398" i="2"/>
  <c r="A398" i="2" s="1"/>
  <c r="L399" i="2"/>
  <c r="A399" i="2" s="1"/>
  <c r="L400" i="2"/>
  <c r="A400" i="2" s="1"/>
  <c r="L401" i="2"/>
  <c r="A401" i="2" s="1"/>
  <c r="L402" i="2"/>
  <c r="A402" i="2" s="1"/>
  <c r="L403" i="2"/>
  <c r="A403" i="2" s="1"/>
  <c r="L404" i="2"/>
  <c r="A404" i="2" s="1"/>
  <c r="L405" i="2"/>
  <c r="A405" i="2" s="1"/>
  <c r="L406" i="2"/>
  <c r="A406" i="2" s="1"/>
  <c r="L407" i="2"/>
  <c r="A407" i="2" s="1"/>
  <c r="L408" i="2"/>
  <c r="A408" i="2" s="1"/>
  <c r="L409" i="2"/>
  <c r="A409" i="2" s="1"/>
  <c r="L410" i="2"/>
  <c r="A410" i="2" s="1"/>
  <c r="L411" i="2"/>
  <c r="A411" i="2" s="1"/>
  <c r="L412" i="2"/>
  <c r="A412" i="2" s="1"/>
  <c r="L413" i="2"/>
  <c r="A413" i="2" s="1"/>
  <c r="L414" i="2"/>
  <c r="A414" i="2" s="1"/>
  <c r="L415" i="2"/>
  <c r="A415" i="2" s="1"/>
  <c r="L416" i="2"/>
  <c r="A416" i="2" s="1"/>
  <c r="L417" i="2"/>
  <c r="A417" i="2" s="1"/>
  <c r="L418" i="2"/>
  <c r="A418" i="2" s="1"/>
  <c r="L419" i="2"/>
  <c r="A419" i="2" s="1"/>
  <c r="L420" i="2"/>
  <c r="A420" i="2"/>
  <c r="L421" i="2"/>
  <c r="A421" i="2" s="1"/>
  <c r="L422" i="2"/>
  <c r="A422" i="2" s="1"/>
  <c r="L423" i="2"/>
  <c r="A423" i="2" s="1"/>
  <c r="L424" i="2"/>
  <c r="A424" i="2" s="1"/>
  <c r="L425" i="2"/>
  <c r="A425" i="2" s="1"/>
  <c r="L426" i="2"/>
  <c r="A426" i="2" s="1"/>
  <c r="L427" i="2"/>
  <c r="A427" i="2" s="1"/>
  <c r="L428" i="2"/>
  <c r="A428" i="2" s="1"/>
  <c r="L429" i="2"/>
  <c r="A429" i="2" s="1"/>
  <c r="L430" i="2"/>
  <c r="A430" i="2" s="1"/>
  <c r="L431" i="2"/>
  <c r="A431" i="2" s="1"/>
  <c r="L432" i="2"/>
  <c r="A432" i="2" s="1"/>
  <c r="L433" i="2"/>
  <c r="A433" i="2" s="1"/>
  <c r="L434" i="2"/>
  <c r="A434" i="2" s="1"/>
  <c r="L435" i="2"/>
  <c r="A435" i="2" s="1"/>
  <c r="L436" i="2"/>
  <c r="A436" i="2" s="1"/>
  <c r="L437" i="2"/>
  <c r="A437" i="2" s="1"/>
  <c r="L438" i="2"/>
  <c r="A438" i="2" s="1"/>
  <c r="L439" i="2"/>
  <c r="A439" i="2" s="1"/>
  <c r="L440" i="2"/>
  <c r="A440" i="2" s="1"/>
  <c r="L441" i="2"/>
  <c r="A441" i="2" s="1"/>
  <c r="L442" i="2"/>
  <c r="A442" i="2" s="1"/>
  <c r="L443" i="2"/>
  <c r="A443" i="2" s="1"/>
  <c r="L444" i="2"/>
  <c r="A444" i="2" s="1"/>
  <c r="L445" i="2"/>
  <c r="A445" i="2" s="1"/>
  <c r="L446" i="2"/>
  <c r="A446" i="2" s="1"/>
  <c r="L447" i="2"/>
  <c r="A447" i="2" s="1"/>
  <c r="L448" i="2"/>
  <c r="A448" i="2" s="1"/>
  <c r="L449" i="2"/>
  <c r="A449" i="2" s="1"/>
  <c r="L450" i="2"/>
  <c r="A450" i="2" s="1"/>
  <c r="L451" i="2"/>
  <c r="A451" i="2" s="1"/>
  <c r="L452" i="2"/>
  <c r="A452" i="2" s="1"/>
  <c r="L453" i="2"/>
  <c r="A453" i="2" s="1"/>
  <c r="L454" i="2"/>
  <c r="A454" i="2" s="1"/>
  <c r="L455" i="2"/>
  <c r="A455" i="2" s="1"/>
  <c r="L456" i="2"/>
  <c r="A456" i="2" s="1"/>
  <c r="L457" i="2"/>
  <c r="A457" i="2" s="1"/>
  <c r="L458" i="2"/>
  <c r="A458" i="2" s="1"/>
  <c r="L459" i="2"/>
  <c r="A459" i="2" s="1"/>
  <c r="L460" i="2"/>
  <c r="A460" i="2" s="1"/>
  <c r="L461" i="2"/>
  <c r="A461" i="2" s="1"/>
  <c r="L462" i="2"/>
  <c r="A462" i="2" s="1"/>
  <c r="L463" i="2"/>
  <c r="A463" i="2" s="1"/>
  <c r="L464" i="2"/>
  <c r="A464" i="2" s="1"/>
  <c r="L465" i="2"/>
  <c r="A465" i="2" s="1"/>
  <c r="L466" i="2"/>
  <c r="A466" i="2" s="1"/>
  <c r="L467" i="2"/>
  <c r="A467" i="2" s="1"/>
  <c r="L468" i="2"/>
  <c r="A468" i="2"/>
  <c r="L469" i="2"/>
  <c r="A469" i="2" s="1"/>
  <c r="L470" i="2"/>
  <c r="A470" i="2" s="1"/>
  <c r="L471" i="2"/>
  <c r="A471" i="2" s="1"/>
  <c r="L472" i="2"/>
  <c r="A472" i="2" s="1"/>
  <c r="L473" i="2"/>
  <c r="A473" i="2" s="1"/>
  <c r="L474" i="2"/>
  <c r="A474" i="2" s="1"/>
  <c r="L475" i="2"/>
  <c r="A475" i="2" s="1"/>
  <c r="L476" i="2"/>
  <c r="A476" i="2" s="1"/>
  <c r="L477" i="2"/>
  <c r="A477" i="2" s="1"/>
  <c r="L478" i="2"/>
  <c r="A478" i="2" s="1"/>
  <c r="L479" i="2"/>
  <c r="A479" i="2" s="1"/>
  <c r="L480" i="2"/>
  <c r="A480" i="2" s="1"/>
  <c r="L481" i="2"/>
  <c r="A481" i="2" s="1"/>
  <c r="L482" i="2"/>
  <c r="A482" i="2" s="1"/>
  <c r="L483" i="2"/>
  <c r="A483" i="2" s="1"/>
  <c r="L484" i="2"/>
  <c r="A484" i="2" s="1"/>
  <c r="L485" i="2"/>
  <c r="A485" i="2" s="1"/>
  <c r="L486" i="2"/>
  <c r="A486" i="2" s="1"/>
  <c r="L487" i="2"/>
  <c r="A487" i="2" s="1"/>
  <c r="L488" i="2"/>
  <c r="A488" i="2" s="1"/>
  <c r="L489" i="2"/>
  <c r="A489" i="2" s="1"/>
  <c r="L490" i="2"/>
  <c r="A490" i="2" s="1"/>
  <c r="L491" i="2"/>
  <c r="A491" i="2" s="1"/>
  <c r="L492" i="2"/>
  <c r="A492" i="2" s="1"/>
  <c r="L493" i="2"/>
  <c r="A493" i="2" s="1"/>
  <c r="L494" i="2"/>
  <c r="A494" i="2" s="1"/>
  <c r="L495" i="2"/>
  <c r="A495" i="2" s="1"/>
  <c r="L496" i="2"/>
  <c r="A496" i="2" s="1"/>
  <c r="L497" i="2"/>
  <c r="A497" i="2" s="1"/>
  <c r="L498" i="2"/>
  <c r="A498" i="2" s="1"/>
  <c r="L499" i="2"/>
  <c r="A499" i="2" s="1"/>
  <c r="L500" i="2"/>
  <c r="A500" i="2" s="1"/>
  <c r="L501" i="2"/>
  <c r="A501" i="2" s="1"/>
  <c r="L502" i="2"/>
  <c r="A502" i="2" s="1"/>
  <c r="L503" i="2"/>
  <c r="A503" i="2" s="1"/>
  <c r="L504" i="2"/>
  <c r="A504" i="2" s="1"/>
  <c r="L505" i="2"/>
  <c r="A505" i="2" s="1"/>
  <c r="L506" i="2"/>
  <c r="A506" i="2" s="1"/>
  <c r="L507" i="2"/>
  <c r="A507" i="2" s="1"/>
  <c r="L508" i="2"/>
  <c r="A508" i="2" s="1"/>
  <c r="L509" i="2"/>
  <c r="A509" i="2" s="1"/>
  <c r="L510" i="2"/>
  <c r="A510" i="2" s="1"/>
  <c r="L511" i="2"/>
  <c r="A511" i="2" s="1"/>
  <c r="L512" i="2"/>
  <c r="A512" i="2" s="1"/>
  <c r="L513" i="2"/>
  <c r="A513" i="2" s="1"/>
  <c r="L514" i="2"/>
  <c r="A514" i="2" s="1"/>
  <c r="L515" i="2"/>
  <c r="A515" i="2" s="1"/>
  <c r="L516" i="2"/>
  <c r="A516" i="2" s="1"/>
  <c r="L517" i="2"/>
  <c r="A517" i="2" s="1"/>
  <c r="L518" i="2"/>
  <c r="A518" i="2" s="1"/>
  <c r="L519" i="2"/>
  <c r="A519" i="2" s="1"/>
  <c r="L520" i="2"/>
  <c r="A520" i="2" s="1"/>
  <c r="L521" i="2"/>
  <c r="A521" i="2" s="1"/>
  <c r="L522" i="2"/>
  <c r="A522" i="2" s="1"/>
  <c r="L523" i="2"/>
  <c r="A523" i="2" s="1"/>
  <c r="L524" i="2"/>
  <c r="A524" i="2" s="1"/>
  <c r="L525" i="2"/>
  <c r="A525" i="2" s="1"/>
  <c r="L526" i="2"/>
  <c r="A526" i="2" s="1"/>
  <c r="L527" i="2"/>
  <c r="A527" i="2" s="1"/>
  <c r="L528" i="2"/>
  <c r="A528" i="2" s="1"/>
  <c r="L529" i="2"/>
  <c r="A529" i="2" s="1"/>
  <c r="L530" i="2"/>
  <c r="A530" i="2" s="1"/>
  <c r="L531" i="2"/>
  <c r="A531" i="2" s="1"/>
  <c r="L532" i="2"/>
  <c r="A532" i="2" s="1"/>
  <c r="L533" i="2"/>
  <c r="A533" i="2" s="1"/>
  <c r="L534" i="2"/>
  <c r="A534" i="2" s="1"/>
  <c r="L535" i="2"/>
  <c r="A535" i="2" s="1"/>
  <c r="L536" i="2"/>
  <c r="A536" i="2" s="1"/>
  <c r="L537" i="2"/>
  <c r="A537" i="2" s="1"/>
  <c r="L538" i="2"/>
  <c r="A538" i="2" s="1"/>
  <c r="L539" i="2"/>
  <c r="A539" i="2" s="1"/>
  <c r="L540" i="2"/>
  <c r="A540" i="2" s="1"/>
  <c r="L541" i="2"/>
  <c r="A541" i="2" s="1"/>
  <c r="L542" i="2"/>
  <c r="A542" i="2" s="1"/>
  <c r="L543" i="2"/>
  <c r="A543" i="2" s="1"/>
  <c r="L544" i="2"/>
  <c r="A544" i="2" s="1"/>
  <c r="L545" i="2"/>
  <c r="A545" i="2" s="1"/>
  <c r="L546" i="2"/>
  <c r="A546" i="2" s="1"/>
  <c r="L547" i="2"/>
  <c r="A547" i="2" s="1"/>
  <c r="L548" i="2"/>
  <c r="A548" i="2" s="1"/>
  <c r="L549" i="2"/>
  <c r="A549" i="2" s="1"/>
  <c r="L550" i="2"/>
  <c r="A550" i="2" s="1"/>
  <c r="L551" i="2"/>
  <c r="A551" i="2" s="1"/>
  <c r="L552" i="2"/>
  <c r="A552" i="2" s="1"/>
  <c r="L553" i="2"/>
  <c r="A553" i="2" s="1"/>
  <c r="L554" i="2"/>
  <c r="A554" i="2" s="1"/>
  <c r="L555" i="2"/>
  <c r="A555" i="2" s="1"/>
  <c r="L556" i="2"/>
  <c r="A556" i="2" s="1"/>
  <c r="L557" i="2"/>
  <c r="A557" i="2" s="1"/>
  <c r="L558" i="2"/>
  <c r="A558" i="2" s="1"/>
  <c r="L559" i="2"/>
  <c r="A559" i="2" s="1"/>
  <c r="L560" i="2"/>
  <c r="A560" i="2" s="1"/>
  <c r="L561" i="2"/>
  <c r="A561" i="2" s="1"/>
  <c r="L562" i="2"/>
  <c r="A562" i="2" s="1"/>
  <c r="L563" i="2"/>
  <c r="A563" i="2" s="1"/>
  <c r="L564" i="2"/>
  <c r="A564" i="2" s="1"/>
  <c r="L565" i="2"/>
  <c r="A565" i="2" s="1"/>
  <c r="L566" i="2"/>
  <c r="A566" i="2" s="1"/>
  <c r="L567" i="2"/>
  <c r="A567" i="2" s="1"/>
  <c r="L568" i="2"/>
  <c r="A568" i="2" s="1"/>
  <c r="L569" i="2"/>
  <c r="A569" i="2" s="1"/>
  <c r="L570" i="2"/>
  <c r="A570" i="2" s="1"/>
  <c r="L571" i="2"/>
  <c r="A571" i="2" s="1"/>
  <c r="L572" i="2"/>
  <c r="A572" i="2" s="1"/>
  <c r="L573" i="2"/>
  <c r="A573" i="2" s="1"/>
  <c r="L574" i="2"/>
  <c r="A574" i="2" s="1"/>
  <c r="L575" i="2"/>
  <c r="A575" i="2" s="1"/>
  <c r="L576" i="2"/>
  <c r="A576" i="2" s="1"/>
  <c r="L577" i="2"/>
  <c r="A577" i="2" s="1"/>
  <c r="L578" i="2"/>
  <c r="A578" i="2" s="1"/>
  <c r="L579" i="2"/>
  <c r="A579" i="2" s="1"/>
  <c r="L580" i="2"/>
  <c r="A580" i="2"/>
  <c r="L581" i="2"/>
  <c r="A581" i="2" s="1"/>
  <c r="L582" i="2"/>
  <c r="A582" i="2" s="1"/>
  <c r="L583" i="2"/>
  <c r="A583" i="2" s="1"/>
  <c r="L584" i="2"/>
  <c r="A584" i="2" s="1"/>
  <c r="L585" i="2"/>
  <c r="A585" i="2" s="1"/>
  <c r="L586" i="2"/>
  <c r="A586" i="2" s="1"/>
  <c r="L587" i="2"/>
  <c r="A587" i="2" s="1"/>
  <c r="L588" i="2"/>
  <c r="A588" i="2" s="1"/>
  <c r="L589" i="2"/>
  <c r="A589" i="2" s="1"/>
  <c r="L590" i="2"/>
  <c r="A590" i="2" s="1"/>
  <c r="L591" i="2"/>
  <c r="A591" i="2" s="1"/>
  <c r="L592" i="2"/>
  <c r="A592" i="2" s="1"/>
  <c r="L593" i="2"/>
  <c r="A593" i="2" s="1"/>
  <c r="L594" i="2"/>
  <c r="A594" i="2" s="1"/>
  <c r="L595" i="2"/>
  <c r="A595" i="2" s="1"/>
  <c r="L596" i="2"/>
  <c r="A596" i="2" s="1"/>
  <c r="L597" i="2"/>
  <c r="A597" i="2" s="1"/>
  <c r="L598" i="2"/>
  <c r="A598" i="2" s="1"/>
  <c r="L599" i="2"/>
  <c r="A599" i="2" s="1"/>
  <c r="L600" i="2"/>
  <c r="A600" i="2" s="1"/>
  <c r="L601" i="2"/>
  <c r="A601" i="2" s="1"/>
  <c r="L602" i="2"/>
  <c r="A602" i="2" s="1"/>
  <c r="L603" i="2"/>
  <c r="A603" i="2" s="1"/>
  <c r="L604" i="2"/>
  <c r="A604" i="2" s="1"/>
  <c r="L605" i="2"/>
  <c r="A605" i="2" s="1"/>
  <c r="L606" i="2"/>
  <c r="A606" i="2" s="1"/>
  <c r="L607" i="2"/>
  <c r="A607" i="2" s="1"/>
  <c r="L608" i="2"/>
  <c r="A608" i="2" s="1"/>
  <c r="L609" i="2"/>
  <c r="A609" i="2" s="1"/>
  <c r="L610" i="2"/>
  <c r="A610" i="2" s="1"/>
  <c r="L611" i="2"/>
  <c r="A611" i="2" s="1"/>
  <c r="L612" i="2"/>
  <c r="A612" i="2" s="1"/>
  <c r="L613" i="2"/>
  <c r="A613" i="2" s="1"/>
  <c r="L614" i="2"/>
  <c r="A614" i="2" s="1"/>
  <c r="L615" i="2"/>
  <c r="A615" i="2" s="1"/>
  <c r="L616" i="2"/>
  <c r="A616" i="2" s="1"/>
  <c r="L617" i="2"/>
  <c r="A617" i="2" s="1"/>
  <c r="L618" i="2"/>
  <c r="A618" i="2" s="1"/>
  <c r="L619" i="2"/>
  <c r="A619" i="2" s="1"/>
  <c r="L620" i="2"/>
  <c r="A620" i="2" s="1"/>
  <c r="L621" i="2"/>
  <c r="A621" i="2" s="1"/>
  <c r="L622" i="2"/>
  <c r="A622" i="2" s="1"/>
  <c r="L623" i="2"/>
  <c r="A623" i="2" s="1"/>
  <c r="L624" i="2"/>
  <c r="A624" i="2" s="1"/>
  <c r="L625" i="2"/>
  <c r="A625" i="2" s="1"/>
  <c r="L626" i="2"/>
  <c r="A626" i="2" s="1"/>
  <c r="L627" i="2"/>
  <c r="A627" i="2" s="1"/>
  <c r="L628" i="2"/>
  <c r="A628" i="2" s="1"/>
  <c r="L629" i="2"/>
  <c r="A629" i="2" s="1"/>
  <c r="L630" i="2"/>
  <c r="A630" i="2" s="1"/>
  <c r="L631" i="2"/>
  <c r="A631" i="2" s="1"/>
  <c r="L632" i="2"/>
  <c r="A632" i="2" s="1"/>
  <c r="L633" i="2"/>
  <c r="A633" i="2" s="1"/>
  <c r="L634" i="2"/>
  <c r="A634" i="2" s="1"/>
  <c r="L635" i="2"/>
  <c r="A635" i="2" s="1"/>
  <c r="L636" i="2"/>
  <c r="A636" i="2" s="1"/>
  <c r="L637" i="2"/>
  <c r="A637" i="2" s="1"/>
  <c r="L638" i="2"/>
  <c r="A638" i="2" s="1"/>
  <c r="L639" i="2"/>
  <c r="A639" i="2" s="1"/>
  <c r="L640" i="2"/>
  <c r="A640" i="2" s="1"/>
  <c r="L641" i="2"/>
  <c r="A641" i="2" s="1"/>
  <c r="L642" i="2"/>
  <c r="A642" i="2" s="1"/>
  <c r="L643" i="2"/>
  <c r="A643" i="2" s="1"/>
  <c r="L644" i="2"/>
  <c r="A644" i="2" s="1"/>
  <c r="L645" i="2"/>
  <c r="A645" i="2" s="1"/>
  <c r="L646" i="2"/>
  <c r="A646" i="2" s="1"/>
  <c r="L647" i="2"/>
  <c r="A647" i="2" s="1"/>
  <c r="L648" i="2"/>
  <c r="A648" i="2" s="1"/>
  <c r="L649" i="2"/>
  <c r="A649" i="2" s="1"/>
  <c r="L650" i="2"/>
  <c r="A650" i="2" s="1"/>
  <c r="L651" i="2"/>
  <c r="A651" i="2" s="1"/>
  <c r="L652" i="2"/>
  <c r="A652" i="2" s="1"/>
  <c r="L653" i="2"/>
  <c r="A653" i="2" s="1"/>
  <c r="L654" i="2"/>
  <c r="A654" i="2" s="1"/>
  <c r="L655" i="2"/>
  <c r="A655" i="2" s="1"/>
  <c r="L656" i="2"/>
  <c r="A656" i="2" s="1"/>
  <c r="L657" i="2"/>
  <c r="A657" i="2" s="1"/>
  <c r="L658" i="2"/>
  <c r="A658" i="2" s="1"/>
  <c r="L659" i="2"/>
  <c r="A659" i="2" s="1"/>
  <c r="L660" i="2"/>
  <c r="A660" i="2" s="1"/>
  <c r="L661" i="2"/>
  <c r="A661" i="2" s="1"/>
  <c r="L662" i="2"/>
  <c r="A662" i="2" s="1"/>
  <c r="L663" i="2"/>
  <c r="A663" i="2" s="1"/>
  <c r="L664" i="2"/>
  <c r="A664" i="2" s="1"/>
  <c r="L665" i="2"/>
  <c r="A665" i="2" s="1"/>
  <c r="L666" i="2"/>
  <c r="A666" i="2" s="1"/>
  <c r="L667" i="2"/>
  <c r="A667" i="2" s="1"/>
  <c r="L668" i="2"/>
  <c r="A668" i="2" s="1"/>
  <c r="L669" i="2"/>
  <c r="A669" i="2" s="1"/>
  <c r="L670" i="2"/>
  <c r="A670" i="2" s="1"/>
  <c r="L671" i="2"/>
  <c r="A671" i="2" s="1"/>
  <c r="L672" i="2"/>
  <c r="A672" i="2" s="1"/>
  <c r="L673" i="2"/>
  <c r="A673" i="2" s="1"/>
  <c r="L674" i="2"/>
  <c r="A674" i="2" s="1"/>
  <c r="L675" i="2"/>
  <c r="A675" i="2" s="1"/>
  <c r="L676" i="2"/>
  <c r="A676" i="2" s="1"/>
  <c r="L677" i="2"/>
  <c r="A677" i="2" s="1"/>
  <c r="L678" i="2"/>
  <c r="A678" i="2" s="1"/>
  <c r="L679" i="2"/>
  <c r="A679" i="2" s="1"/>
  <c r="L680" i="2"/>
  <c r="A680" i="2" s="1"/>
  <c r="L681" i="2"/>
  <c r="A681" i="2" s="1"/>
  <c r="L682" i="2"/>
  <c r="A682" i="2" s="1"/>
  <c r="L683" i="2"/>
  <c r="A683" i="2" s="1"/>
  <c r="L684" i="2"/>
  <c r="A684" i="2" s="1"/>
  <c r="L685" i="2"/>
  <c r="A685" i="2" s="1"/>
  <c r="L686" i="2"/>
  <c r="A686" i="2" s="1"/>
  <c r="L687" i="2"/>
  <c r="A687" i="2" s="1"/>
  <c r="L688" i="2"/>
  <c r="A688" i="2" s="1"/>
  <c r="L689" i="2"/>
  <c r="A689" i="2" s="1"/>
  <c r="L690" i="2"/>
  <c r="A690" i="2" s="1"/>
  <c r="L691" i="2"/>
  <c r="A691" i="2" s="1"/>
  <c r="L692" i="2"/>
  <c r="A692" i="2" s="1"/>
  <c r="L693" i="2"/>
  <c r="A693" i="2" s="1"/>
  <c r="L694" i="2"/>
  <c r="A694" i="2" s="1"/>
  <c r="L695" i="2"/>
  <c r="A695" i="2" s="1"/>
  <c r="L696" i="2"/>
  <c r="A696" i="2" s="1"/>
  <c r="L697" i="2"/>
  <c r="A697" i="2" s="1"/>
  <c r="L698" i="2"/>
  <c r="A698" i="2" s="1"/>
  <c r="L699" i="2"/>
  <c r="A699" i="2" s="1"/>
  <c r="L700" i="2"/>
  <c r="A700" i="2" s="1"/>
  <c r="L701" i="2"/>
  <c r="A701" i="2" s="1"/>
  <c r="L702" i="2"/>
  <c r="A702" i="2" s="1"/>
  <c r="L703" i="2"/>
  <c r="A703" i="2" s="1"/>
  <c r="L704" i="2"/>
  <c r="A704" i="2" s="1"/>
  <c r="L705" i="2"/>
  <c r="A705" i="2" s="1"/>
  <c r="L706" i="2"/>
  <c r="A706" i="2" s="1"/>
  <c r="L707" i="2"/>
  <c r="A707" i="2" s="1"/>
  <c r="L708" i="2"/>
  <c r="A708" i="2" s="1"/>
  <c r="L709" i="2"/>
  <c r="A709" i="2" s="1"/>
  <c r="L710" i="2"/>
  <c r="A710" i="2" s="1"/>
  <c r="L711" i="2"/>
  <c r="A711" i="2" s="1"/>
  <c r="L712" i="2"/>
  <c r="A712" i="2" s="1"/>
  <c r="L713" i="2"/>
  <c r="A713" i="2" s="1"/>
  <c r="L714" i="2"/>
  <c r="A714" i="2" s="1"/>
  <c r="L715" i="2"/>
  <c r="A715" i="2" s="1"/>
  <c r="L716" i="2"/>
  <c r="A716" i="2" s="1"/>
  <c r="L717" i="2"/>
  <c r="A717" i="2" s="1"/>
  <c r="L718" i="2"/>
  <c r="A718" i="2" s="1"/>
  <c r="L719" i="2"/>
  <c r="A719" i="2" s="1"/>
  <c r="L720" i="2"/>
  <c r="A720" i="2"/>
  <c r="L721" i="2"/>
  <c r="A721" i="2" s="1"/>
  <c r="L722" i="2"/>
  <c r="A722" i="2" s="1"/>
  <c r="L723" i="2"/>
  <c r="A723" i="2" s="1"/>
  <c r="L724" i="2"/>
  <c r="A724" i="2" s="1"/>
  <c r="L725" i="2"/>
  <c r="A725" i="2" s="1"/>
  <c r="L726" i="2"/>
  <c r="A726" i="2" s="1"/>
  <c r="L727" i="2"/>
  <c r="A727" i="2" s="1"/>
  <c r="L728" i="2"/>
  <c r="A728" i="2" s="1"/>
  <c r="L729" i="2"/>
  <c r="A729" i="2" s="1"/>
  <c r="L730" i="2"/>
  <c r="A730" i="2" s="1"/>
  <c r="L731" i="2"/>
  <c r="A731" i="2" s="1"/>
  <c r="L732" i="2"/>
  <c r="A732" i="2" s="1"/>
  <c r="L733" i="2"/>
  <c r="A733" i="2" s="1"/>
  <c r="L734" i="2"/>
  <c r="A734" i="2" s="1"/>
  <c r="L735" i="2"/>
  <c r="A735" i="2" s="1"/>
  <c r="L736" i="2"/>
  <c r="A736" i="2" s="1"/>
  <c r="L737" i="2"/>
  <c r="A737" i="2" s="1"/>
  <c r="L738" i="2"/>
  <c r="A738" i="2" s="1"/>
  <c r="L739" i="2"/>
  <c r="A739" i="2" s="1"/>
  <c r="L740" i="2"/>
  <c r="A740" i="2"/>
  <c r="L741" i="2"/>
  <c r="A741" i="2" s="1"/>
  <c r="L742" i="2"/>
  <c r="A742" i="2" s="1"/>
  <c r="L743" i="2"/>
  <c r="A743" i="2" s="1"/>
  <c r="L744" i="2"/>
  <c r="A744" i="2" s="1"/>
  <c r="L745" i="2"/>
  <c r="A745" i="2" s="1"/>
  <c r="L746" i="2"/>
  <c r="A746" i="2" s="1"/>
  <c r="L747" i="2"/>
  <c r="A747" i="2" s="1"/>
  <c r="L748" i="2"/>
  <c r="A748" i="2" s="1"/>
  <c r="L749" i="2"/>
  <c r="A749" i="2" s="1"/>
  <c r="L750" i="2"/>
  <c r="A750" i="2" s="1"/>
  <c r="L751" i="2"/>
  <c r="A751" i="2" s="1"/>
  <c r="L752" i="2"/>
  <c r="A752" i="2" s="1"/>
  <c r="L753" i="2"/>
  <c r="A753" i="2" s="1"/>
  <c r="L754" i="2"/>
  <c r="A754" i="2" s="1"/>
  <c r="L755" i="2"/>
  <c r="A755" i="2" s="1"/>
  <c r="L756" i="2"/>
  <c r="A756" i="2" s="1"/>
  <c r="L757" i="2"/>
  <c r="A757" i="2" s="1"/>
  <c r="L758" i="2"/>
  <c r="A758" i="2" s="1"/>
  <c r="L759" i="2"/>
  <c r="A759" i="2" s="1"/>
  <c r="L760" i="2"/>
  <c r="A760" i="2" s="1"/>
  <c r="L761" i="2"/>
  <c r="A761" i="2" s="1"/>
  <c r="L762" i="2"/>
  <c r="A762" i="2" s="1"/>
  <c r="L763" i="2"/>
  <c r="A763" i="2" s="1"/>
  <c r="L764" i="2"/>
  <c r="A764" i="2" s="1"/>
  <c r="L765" i="2"/>
  <c r="A765" i="2" s="1"/>
  <c r="L766" i="2"/>
  <c r="A766" i="2" s="1"/>
  <c r="L767" i="2"/>
  <c r="A767" i="2" s="1"/>
  <c r="L768" i="2"/>
  <c r="A768" i="2" s="1"/>
  <c r="L769" i="2"/>
  <c r="A769" i="2" s="1"/>
  <c r="L770" i="2"/>
  <c r="A770" i="2" s="1"/>
  <c r="L771" i="2"/>
  <c r="A771" i="2" s="1"/>
  <c r="L772" i="2"/>
  <c r="A772" i="2" s="1"/>
  <c r="L773" i="2"/>
  <c r="A773" i="2" s="1"/>
  <c r="L774" i="2"/>
  <c r="A774" i="2" s="1"/>
  <c r="L775" i="2"/>
  <c r="A775" i="2" s="1"/>
  <c r="L776" i="2"/>
  <c r="A776" i="2" s="1"/>
  <c r="L777" i="2"/>
  <c r="A777" i="2" s="1"/>
  <c r="L778" i="2"/>
  <c r="A778" i="2" s="1"/>
  <c r="L779" i="2"/>
  <c r="A779" i="2" s="1"/>
  <c r="L780" i="2"/>
  <c r="A780" i="2" s="1"/>
  <c r="L781" i="2"/>
  <c r="A781" i="2" s="1"/>
  <c r="L782" i="2"/>
  <c r="A782" i="2" s="1"/>
  <c r="L783" i="2"/>
  <c r="A783" i="2" s="1"/>
  <c r="L784" i="2"/>
  <c r="A784" i="2" s="1"/>
  <c r="L785" i="2"/>
  <c r="A785" i="2" s="1"/>
  <c r="L786" i="2"/>
  <c r="A786" i="2" s="1"/>
  <c r="L787" i="2"/>
  <c r="A787" i="2" s="1"/>
  <c r="L788" i="2"/>
  <c r="A788" i="2" s="1"/>
  <c r="L789" i="2"/>
  <c r="A789" i="2" s="1"/>
  <c r="L790" i="2"/>
  <c r="A790" i="2" s="1"/>
  <c r="L791" i="2"/>
  <c r="A791" i="2" s="1"/>
  <c r="L792" i="2"/>
  <c r="A792" i="2" s="1"/>
  <c r="L793" i="2"/>
  <c r="A793" i="2" s="1"/>
  <c r="L794" i="2"/>
  <c r="A794" i="2" s="1"/>
  <c r="L795" i="2"/>
  <c r="A795" i="2" s="1"/>
  <c r="L796" i="2"/>
  <c r="A796" i="2" s="1"/>
  <c r="L797" i="2"/>
  <c r="A797" i="2" s="1"/>
  <c r="L798" i="2"/>
  <c r="A798" i="2" s="1"/>
  <c r="L799" i="2"/>
  <c r="A799" i="2" s="1"/>
  <c r="L800" i="2"/>
  <c r="A800" i="2" s="1"/>
  <c r="L801" i="2"/>
  <c r="A801" i="2" s="1"/>
  <c r="L802" i="2"/>
  <c r="A802" i="2" s="1"/>
  <c r="L803" i="2"/>
  <c r="A803" i="2" s="1"/>
  <c r="L804" i="2"/>
  <c r="A804" i="2" s="1"/>
  <c r="L805" i="2"/>
  <c r="A805" i="2" s="1"/>
  <c r="L806" i="2"/>
  <c r="A806" i="2" s="1"/>
  <c r="L807" i="2"/>
  <c r="A807" i="2" s="1"/>
  <c r="L808" i="2"/>
  <c r="A808" i="2" s="1"/>
  <c r="L809" i="2"/>
  <c r="A809" i="2" s="1"/>
  <c r="L810" i="2"/>
  <c r="A810" i="2" s="1"/>
  <c r="L811" i="2"/>
  <c r="A811" i="2" s="1"/>
  <c r="L812" i="2"/>
  <c r="A812" i="2" s="1"/>
  <c r="L813" i="2"/>
  <c r="A813" i="2" s="1"/>
  <c r="L814" i="2"/>
  <c r="A814" i="2" s="1"/>
  <c r="L815" i="2"/>
  <c r="A815" i="2" s="1"/>
  <c r="L816" i="2"/>
  <c r="A816" i="2" s="1"/>
  <c r="L817" i="2"/>
  <c r="A817" i="2" s="1"/>
  <c r="L818" i="2"/>
  <c r="A818" i="2" s="1"/>
  <c r="L819" i="2"/>
  <c r="A819" i="2" s="1"/>
  <c r="L820" i="2"/>
  <c r="A820" i="2" s="1"/>
  <c r="L821" i="2"/>
  <c r="A821" i="2" s="1"/>
  <c r="L822" i="2"/>
  <c r="A822" i="2" s="1"/>
  <c r="L823" i="2"/>
  <c r="A823" i="2" s="1"/>
  <c r="L824" i="2"/>
  <c r="A824" i="2" s="1"/>
  <c r="L825" i="2"/>
  <c r="A825" i="2" s="1"/>
  <c r="L826" i="2"/>
  <c r="A826" i="2" s="1"/>
  <c r="L827" i="2"/>
  <c r="A827" i="2" s="1"/>
  <c r="L828" i="2"/>
  <c r="A828" i="2" s="1"/>
  <c r="L829" i="2"/>
  <c r="A829" i="2" s="1"/>
  <c r="L830" i="2"/>
  <c r="A830" i="2" s="1"/>
  <c r="L831" i="2"/>
  <c r="A831" i="2" s="1"/>
  <c r="L832" i="2"/>
  <c r="A832" i="2" s="1"/>
  <c r="L833" i="2"/>
  <c r="A833" i="2" s="1"/>
  <c r="L834" i="2"/>
  <c r="A834" i="2" s="1"/>
  <c r="L835" i="2"/>
  <c r="A835" i="2" s="1"/>
  <c r="L836" i="2"/>
  <c r="A836" i="2" s="1"/>
  <c r="L837" i="2"/>
  <c r="A837" i="2" s="1"/>
  <c r="L838" i="2"/>
  <c r="A838" i="2" s="1"/>
  <c r="L839" i="2"/>
  <c r="A839" i="2" s="1"/>
  <c r="L840" i="2"/>
  <c r="A840" i="2" s="1"/>
  <c r="L841" i="2"/>
  <c r="A841" i="2" s="1"/>
  <c r="L842" i="2"/>
  <c r="A842" i="2" s="1"/>
  <c r="L843" i="2"/>
  <c r="A843" i="2" s="1"/>
  <c r="L844" i="2"/>
  <c r="A844" i="2" s="1"/>
  <c r="L845" i="2"/>
  <c r="A845" i="2" s="1"/>
  <c r="L846" i="2"/>
  <c r="A846" i="2" s="1"/>
  <c r="L847" i="2"/>
  <c r="A847" i="2" s="1"/>
  <c r="L848" i="2"/>
  <c r="A848" i="2" s="1"/>
  <c r="L849" i="2"/>
  <c r="A849" i="2" s="1"/>
  <c r="L850" i="2"/>
  <c r="A850" i="2" s="1"/>
  <c r="L851" i="2"/>
  <c r="A851" i="2" s="1"/>
  <c r="L852" i="2"/>
  <c r="A852" i="2" s="1"/>
  <c r="L853" i="2"/>
  <c r="A853" i="2" s="1"/>
  <c r="L854" i="2"/>
  <c r="A854" i="2" s="1"/>
  <c r="L855" i="2"/>
  <c r="A855" i="2" s="1"/>
  <c r="L856" i="2"/>
  <c r="A856" i="2" s="1"/>
  <c r="L857" i="2"/>
  <c r="A857" i="2" s="1"/>
  <c r="L858" i="2"/>
  <c r="A858" i="2" s="1"/>
  <c r="L859" i="2"/>
  <c r="A859" i="2" s="1"/>
  <c r="L860" i="2"/>
  <c r="A860" i="2" s="1"/>
  <c r="L861" i="2"/>
  <c r="A861" i="2" s="1"/>
  <c r="L862" i="2"/>
  <c r="A862" i="2" s="1"/>
  <c r="L863" i="2"/>
  <c r="A863" i="2" s="1"/>
  <c r="L864" i="2"/>
  <c r="A864" i="2" s="1"/>
  <c r="L865" i="2"/>
  <c r="A865" i="2" s="1"/>
  <c r="L866" i="2"/>
  <c r="A866" i="2" s="1"/>
  <c r="L867" i="2"/>
  <c r="A867" i="2" s="1"/>
  <c r="L868" i="2"/>
  <c r="A868" i="2" s="1"/>
  <c r="L869" i="2"/>
  <c r="A869" i="2" s="1"/>
  <c r="L870" i="2"/>
  <c r="A870" i="2" s="1"/>
  <c r="L871" i="2"/>
  <c r="A871" i="2" s="1"/>
  <c r="L872" i="2"/>
  <c r="A872" i="2" s="1"/>
  <c r="L873" i="2"/>
  <c r="A873" i="2" s="1"/>
  <c r="L874" i="2"/>
  <c r="A874" i="2" s="1"/>
  <c r="L875" i="2"/>
  <c r="A875" i="2" s="1"/>
  <c r="L876" i="2"/>
  <c r="A876" i="2" s="1"/>
  <c r="L877" i="2"/>
  <c r="A877" i="2" s="1"/>
  <c r="L878" i="2"/>
  <c r="A878" i="2" s="1"/>
  <c r="L879" i="2"/>
  <c r="A879" i="2" s="1"/>
  <c r="L880" i="2"/>
  <c r="A880" i="2" s="1"/>
  <c r="L881" i="2"/>
  <c r="A881" i="2" s="1"/>
  <c r="L882" i="2"/>
  <c r="A882" i="2" s="1"/>
  <c r="L883" i="2"/>
  <c r="A883" i="2" s="1"/>
  <c r="L884" i="2"/>
  <c r="A884" i="2" s="1"/>
  <c r="L885" i="2"/>
  <c r="A885" i="2" s="1"/>
  <c r="L886" i="2"/>
  <c r="A886" i="2" s="1"/>
  <c r="L887" i="2"/>
  <c r="A887" i="2" s="1"/>
  <c r="L888" i="2"/>
  <c r="A888" i="2" s="1"/>
  <c r="L889" i="2"/>
  <c r="A889" i="2" s="1"/>
  <c r="L890" i="2"/>
  <c r="A890" i="2" s="1"/>
  <c r="L891" i="2"/>
  <c r="A891" i="2" s="1"/>
  <c r="L892" i="2"/>
  <c r="A892" i="2" s="1"/>
  <c r="L893" i="2"/>
  <c r="A893" i="2" s="1"/>
  <c r="L894" i="2"/>
  <c r="A894" i="2" s="1"/>
  <c r="L895" i="2"/>
  <c r="A895" i="2" s="1"/>
  <c r="L896" i="2"/>
  <c r="A896" i="2" s="1"/>
  <c r="L897" i="2"/>
  <c r="A897" i="2" s="1"/>
  <c r="L898" i="2"/>
  <c r="A898" i="2" s="1"/>
  <c r="L899" i="2"/>
  <c r="A899" i="2" s="1"/>
  <c r="L900" i="2"/>
  <c r="A900" i="2" s="1"/>
  <c r="L901" i="2"/>
  <c r="A901" i="2" s="1"/>
  <c r="L902" i="2"/>
  <c r="A902" i="2" s="1"/>
  <c r="L903" i="2"/>
  <c r="A903" i="2" s="1"/>
  <c r="L904" i="2"/>
  <c r="A904" i="2" s="1"/>
  <c r="L905" i="2"/>
  <c r="A905" i="2" s="1"/>
  <c r="L906" i="2"/>
  <c r="A906" i="2" s="1"/>
  <c r="L907" i="2"/>
  <c r="A907" i="2" s="1"/>
  <c r="L908" i="2"/>
  <c r="A908" i="2" s="1"/>
  <c r="L909" i="2"/>
  <c r="A909" i="2" s="1"/>
  <c r="L910" i="2"/>
  <c r="A910" i="2" s="1"/>
  <c r="L911" i="2"/>
  <c r="A911" i="2" s="1"/>
  <c r="L912" i="2"/>
  <c r="A912" i="2" s="1"/>
  <c r="L913" i="2"/>
  <c r="A913" i="2" s="1"/>
  <c r="L914" i="2"/>
  <c r="A914" i="2" s="1"/>
  <c r="L915" i="2"/>
  <c r="A915" i="2" s="1"/>
  <c r="L916" i="2"/>
  <c r="A916" i="2" s="1"/>
  <c r="L917" i="2"/>
  <c r="A917" i="2" s="1"/>
  <c r="L918" i="2"/>
  <c r="A918" i="2" s="1"/>
  <c r="L919" i="2"/>
  <c r="A919" i="2" s="1"/>
  <c r="L920" i="2"/>
  <c r="A920" i="2"/>
  <c r="L921" i="2"/>
  <c r="A921" i="2" s="1"/>
  <c r="L922" i="2"/>
  <c r="A922" i="2" s="1"/>
  <c r="L923" i="2"/>
  <c r="A923" i="2" s="1"/>
  <c r="L924" i="2"/>
  <c r="A924" i="2" s="1"/>
  <c r="L925" i="2"/>
  <c r="A925" i="2" s="1"/>
  <c r="L926" i="2"/>
  <c r="A926" i="2" s="1"/>
  <c r="L927" i="2"/>
  <c r="A927" i="2" s="1"/>
  <c r="L928" i="2"/>
  <c r="A928" i="2" s="1"/>
  <c r="L929" i="2"/>
  <c r="A929" i="2" s="1"/>
  <c r="L930" i="2"/>
  <c r="A930" i="2" s="1"/>
  <c r="L931" i="2"/>
  <c r="A931" i="2" s="1"/>
  <c r="L932" i="2"/>
  <c r="A932" i="2" s="1"/>
  <c r="L933" i="2"/>
  <c r="A933" i="2" s="1"/>
  <c r="L934" i="2"/>
  <c r="A934" i="2" s="1"/>
  <c r="L935" i="2"/>
  <c r="A935" i="2" s="1"/>
  <c r="L936" i="2"/>
  <c r="A936" i="2"/>
  <c r="L937" i="2"/>
  <c r="A937" i="2" s="1"/>
  <c r="L938" i="2"/>
  <c r="A938" i="2" s="1"/>
  <c r="L939" i="2"/>
  <c r="A939" i="2" s="1"/>
  <c r="L940" i="2"/>
  <c r="A940" i="2" s="1"/>
  <c r="L941" i="2"/>
  <c r="A941" i="2" s="1"/>
  <c r="L942" i="2"/>
  <c r="A942" i="2" s="1"/>
  <c r="L943" i="2"/>
  <c r="A943" i="2" s="1"/>
  <c r="L944" i="2"/>
  <c r="A944" i="2" s="1"/>
  <c r="L945" i="2"/>
  <c r="A945" i="2" s="1"/>
  <c r="L946" i="2"/>
  <c r="A946" i="2" s="1"/>
  <c r="L947" i="2"/>
  <c r="A947" i="2" s="1"/>
  <c r="L948" i="2"/>
  <c r="A948" i="2" s="1"/>
  <c r="L949" i="2"/>
  <c r="A949" i="2" s="1"/>
  <c r="L950" i="2"/>
  <c r="A950" i="2" s="1"/>
  <c r="L951" i="2"/>
  <c r="A951" i="2" s="1"/>
  <c r="L952" i="2"/>
  <c r="A952" i="2"/>
  <c r="L953" i="2"/>
  <c r="A953" i="2" s="1"/>
  <c r="L954" i="2"/>
  <c r="A954" i="2" s="1"/>
  <c r="L955" i="2"/>
  <c r="A955" i="2" s="1"/>
  <c r="L956" i="2"/>
  <c r="A956" i="2" s="1"/>
  <c r="L957" i="2"/>
  <c r="A957" i="2" s="1"/>
  <c r="L958" i="2"/>
  <c r="A958" i="2" s="1"/>
  <c r="L959" i="2"/>
  <c r="A959" i="2" s="1"/>
  <c r="L960" i="2"/>
  <c r="A960" i="2" s="1"/>
  <c r="L961" i="2"/>
  <c r="A961" i="2" s="1"/>
  <c r="L962" i="2"/>
  <c r="A962" i="2" s="1"/>
  <c r="L963" i="2"/>
  <c r="A963" i="2" s="1"/>
  <c r="L964" i="2"/>
  <c r="A964" i="2" s="1"/>
  <c r="L965" i="2"/>
  <c r="A965" i="2" s="1"/>
  <c r="L966" i="2"/>
  <c r="A966" i="2" s="1"/>
  <c r="L967" i="2"/>
  <c r="A967" i="2" s="1"/>
  <c r="L968" i="2"/>
  <c r="A968" i="2" s="1"/>
  <c r="L969" i="2"/>
  <c r="A969" i="2" s="1"/>
  <c r="L970" i="2"/>
  <c r="A970" i="2" s="1"/>
  <c r="L971" i="2"/>
  <c r="A971" i="2" s="1"/>
  <c r="L972" i="2"/>
  <c r="A972" i="2" s="1"/>
  <c r="L973" i="2"/>
  <c r="A973" i="2" s="1"/>
  <c r="L974" i="2"/>
  <c r="A974" i="2" s="1"/>
  <c r="L975" i="2"/>
  <c r="A975" i="2" s="1"/>
  <c r="L976" i="2"/>
  <c r="A976" i="2" s="1"/>
  <c r="L977" i="2"/>
  <c r="A977" i="2" s="1"/>
  <c r="L978" i="2"/>
  <c r="A978" i="2" s="1"/>
  <c r="L979" i="2"/>
  <c r="A979" i="2" s="1"/>
  <c r="L980" i="2"/>
  <c r="A980" i="2" s="1"/>
  <c r="L981" i="2"/>
  <c r="A981" i="2" s="1"/>
  <c r="L982" i="2"/>
  <c r="A982" i="2" s="1"/>
  <c r="L983" i="2"/>
  <c r="A983" i="2" s="1"/>
  <c r="L984" i="2"/>
  <c r="A984" i="2" s="1"/>
  <c r="L985" i="2"/>
  <c r="A985" i="2" s="1"/>
  <c r="L986" i="2"/>
  <c r="A986" i="2" s="1"/>
  <c r="L987" i="2"/>
  <c r="A987" i="2" s="1"/>
  <c r="L988" i="2"/>
  <c r="A988" i="2" s="1"/>
  <c r="L989" i="2"/>
  <c r="A989" i="2" s="1"/>
  <c r="L990" i="2"/>
  <c r="A990" i="2" s="1"/>
  <c r="L991" i="2"/>
  <c r="A991" i="2" s="1"/>
  <c r="L992" i="2"/>
  <c r="A992" i="2" s="1"/>
  <c r="L993" i="2"/>
  <c r="A993" i="2" s="1"/>
  <c r="L994" i="2"/>
  <c r="A994" i="2" s="1"/>
  <c r="L995" i="2"/>
  <c r="A995" i="2" s="1"/>
  <c r="L996" i="2"/>
  <c r="A996" i="2" s="1"/>
  <c r="L997" i="2"/>
  <c r="A997" i="2" s="1"/>
  <c r="L998" i="2"/>
  <c r="A998" i="2" s="1"/>
  <c r="L999" i="2"/>
  <c r="A999" i="2" s="1"/>
  <c r="L1000" i="2"/>
  <c r="A1000" i="2" s="1"/>
  <c r="L1001" i="2"/>
  <c r="A1001" i="2" s="1"/>
  <c r="L1002" i="2"/>
  <c r="A1002" i="2" s="1"/>
  <c r="L1003" i="2"/>
  <c r="A1003" i="2" s="1"/>
  <c r="L1004" i="2"/>
  <c r="A1004" i="2" s="1"/>
  <c r="L1005" i="2"/>
  <c r="A1005" i="2" s="1"/>
  <c r="L1006" i="2"/>
  <c r="A1006" i="2" s="1"/>
  <c r="L1007" i="2"/>
  <c r="A1007" i="2" s="1"/>
  <c r="L1008" i="2"/>
  <c r="A1008" i="2" s="1"/>
  <c r="L1009" i="2"/>
  <c r="A1009" i="2" s="1"/>
  <c r="L1010" i="2"/>
  <c r="A1010" i="2" s="1"/>
  <c r="L1011" i="2"/>
  <c r="A1011" i="2" s="1"/>
  <c r="L1012" i="2"/>
  <c r="A1012" i="2" s="1"/>
  <c r="L16" i="2"/>
  <c r="A16" i="2" s="1"/>
  <c r="F54" i="1" l="1"/>
</calcChain>
</file>

<file path=xl/sharedStrings.xml><?xml version="1.0" encoding="utf-8"?>
<sst xmlns="http://schemas.openxmlformats.org/spreadsheetml/2006/main" count="15327" uniqueCount="786">
  <si>
    <t>Managing Entity:</t>
  </si>
  <si>
    <t>Contract #:</t>
  </si>
  <si>
    <t>Month/Yr:</t>
  </si>
  <si>
    <t>OCA</t>
  </si>
  <si>
    <t>OCA Titles</t>
  </si>
  <si>
    <t>MHA00</t>
  </si>
  <si>
    <t>MHA09</t>
  </si>
  <si>
    <t>MHA72</t>
  </si>
  <si>
    <t>MHATB</t>
  </si>
  <si>
    <t>Temporary Assistance for Needy Families (TANF)</t>
  </si>
  <si>
    <t>MHC00</t>
  </si>
  <si>
    <t>MHC09</t>
  </si>
  <si>
    <t>MSA00</t>
  </si>
  <si>
    <t>MSA03</t>
  </si>
  <si>
    <t>MSA04</t>
  </si>
  <si>
    <t>MSA11</t>
  </si>
  <si>
    <t>MSA12</t>
  </si>
  <si>
    <t>MSA21</t>
  </si>
  <si>
    <t>MSA22</t>
  </si>
  <si>
    <t>MSA23</t>
  </si>
  <si>
    <t>MSA25</t>
  </si>
  <si>
    <t>MSATB</t>
  </si>
  <si>
    <t xml:space="preserve">Temporary Assistance for Needy Families (TANF) </t>
  </si>
  <si>
    <t>MSC00</t>
  </si>
  <si>
    <t>MSC03</t>
  </si>
  <si>
    <t>MSC04</t>
  </si>
  <si>
    <t>MSC11</t>
  </si>
  <si>
    <t>MSC12</t>
  </si>
  <si>
    <t>MSC21</t>
  </si>
  <si>
    <t>MSC22</t>
  </si>
  <si>
    <t>MSC23</t>
  </si>
  <si>
    <t>MSC25</t>
  </si>
  <si>
    <t>MSCTB</t>
  </si>
  <si>
    <t>MHA70</t>
  </si>
  <si>
    <t>MHA73</t>
  </si>
  <si>
    <t>MHA74</t>
  </si>
  <si>
    <t>MHA76</t>
  </si>
  <si>
    <t>Indigent Psychiatric Medication Program</t>
  </si>
  <si>
    <t>MHA79</t>
  </si>
  <si>
    <t>MHAJD</t>
  </si>
  <si>
    <t>MHAPG</t>
  </si>
  <si>
    <t>Grants PATH</t>
  </si>
  <si>
    <t>MHC70</t>
  </si>
  <si>
    <t>MHCBN</t>
  </si>
  <si>
    <t>MHCMD</t>
  </si>
  <si>
    <t>Grants Miami-Dade County Wraparound</t>
  </si>
  <si>
    <t>MHCPL</t>
  </si>
  <si>
    <t>Grants Project Launch</t>
  </si>
  <si>
    <t>MSA70</t>
  </si>
  <si>
    <t>MSA81</t>
  </si>
  <si>
    <t>Projects Expansion of Substance Abuse Services for Pregnant Women and their affected families</t>
  </si>
  <si>
    <t>MSA82</t>
  </si>
  <si>
    <t>MSC70</t>
  </si>
  <si>
    <t>MSC80</t>
  </si>
  <si>
    <t>MSCPP</t>
  </si>
  <si>
    <t xml:space="preserve">Prevention Partnership Grant (PPG) </t>
  </si>
  <si>
    <t>Total</t>
  </si>
  <si>
    <t>MHAOP</t>
  </si>
  <si>
    <t>MHCOP</t>
  </si>
  <si>
    <t>MSAOP</t>
  </si>
  <si>
    <t>MSCOP</t>
  </si>
  <si>
    <t>MHA18</t>
  </si>
  <si>
    <t>MHC18</t>
  </si>
  <si>
    <t>24 Hour Care (Non-Hospitalization) Residential</t>
  </si>
  <si>
    <t>HIV Services</t>
  </si>
  <si>
    <t>Community Forensic Beds</t>
  </si>
  <si>
    <t>Title XXI Children's Health Insurance Program (Behavioral Health Network)</t>
  </si>
  <si>
    <t>EO</t>
  </si>
  <si>
    <t>MHA01</t>
  </si>
  <si>
    <t>MHC01</t>
  </si>
  <si>
    <t>MHC25</t>
  </si>
  <si>
    <t>MHA25</t>
  </si>
  <si>
    <t>CSU, Baker Act, Inpatient Crisis Services</t>
  </si>
  <si>
    <t>F1</t>
  </si>
  <si>
    <t>F2</t>
  </si>
  <si>
    <t>F3</t>
  </si>
  <si>
    <t>F4</t>
  </si>
  <si>
    <t>MHASF</t>
  </si>
  <si>
    <t>Org code</t>
  </si>
  <si>
    <t>ME BIG BEND CBC - AHME1</t>
  </si>
  <si>
    <t>ME LUTHERAN SVCS FLORIDA - EH003</t>
  </si>
  <si>
    <t>ME CENTRAL FL BEHAVORIAL HEALTH - QD1A9</t>
  </si>
  <si>
    <t>ME CENTRAL FL CARES HEALTH SYSTEM - GHME1</t>
  </si>
  <si>
    <t>ME SOUTHEAST FL BEHAVIORAL HEALTH - IH611</t>
  </si>
  <si>
    <t>ME BROWARD BEHAVIORAL HEALTH COAL - JH343</t>
  </si>
  <si>
    <t>ME SOUTH FL BEHAVIORAL HEALTH - KH225</t>
  </si>
  <si>
    <t>Contract #</t>
  </si>
  <si>
    <t>AHME1</t>
  </si>
  <si>
    <t>EH003</t>
  </si>
  <si>
    <t>QD1A9</t>
  </si>
  <si>
    <t>GHME1</t>
  </si>
  <si>
    <t>IH611</t>
  </si>
  <si>
    <t>JH343</t>
  </si>
  <si>
    <t>KH225</t>
  </si>
  <si>
    <t>L1L5</t>
  </si>
  <si>
    <t>ORG LONG TITLE</t>
  </si>
  <si>
    <t>VR</t>
  </si>
  <si>
    <t>SI</t>
  </si>
  <si>
    <t>BE</t>
  </si>
  <si>
    <t>SF</t>
  </si>
  <si>
    <t>GF</t>
  </si>
  <si>
    <t>FID</t>
  </si>
  <si>
    <t>60310000301</t>
  </si>
  <si>
    <t>BJ</t>
  </si>
  <si>
    <t>01</t>
  </si>
  <si>
    <t>MN</t>
  </si>
  <si>
    <t>60910604</t>
  </si>
  <si>
    <t>1</t>
  </si>
  <si>
    <t>10</t>
  </si>
  <si>
    <t>000326</t>
  </si>
  <si>
    <t>BH</t>
  </si>
  <si>
    <t>BG</t>
  </si>
  <si>
    <t>2</t>
  </si>
  <si>
    <t>20</t>
  </si>
  <si>
    <t>027005</t>
  </si>
  <si>
    <t>BF</t>
  </si>
  <si>
    <t>BD</t>
  </si>
  <si>
    <t>BC</t>
  </si>
  <si>
    <t>516015</t>
  </si>
  <si>
    <t>BB</t>
  </si>
  <si>
    <t>401001</t>
  </si>
  <si>
    <t>BA</t>
  </si>
  <si>
    <t>122023</t>
  </si>
  <si>
    <t>AZ</t>
  </si>
  <si>
    <t>YQ</t>
  </si>
  <si>
    <t>60910506</t>
  </si>
  <si>
    <t>AY</t>
  </si>
  <si>
    <t>AX</t>
  </si>
  <si>
    <t>AK</t>
  </si>
  <si>
    <t>261015</t>
  </si>
  <si>
    <t>AW</t>
  </si>
  <si>
    <t>M9</t>
  </si>
  <si>
    <t>AV</t>
  </si>
  <si>
    <t>M8</t>
  </si>
  <si>
    <t>AU</t>
  </si>
  <si>
    <t>M7</t>
  </si>
  <si>
    <t>AT</t>
  </si>
  <si>
    <t>AR</t>
  </si>
  <si>
    <t>AQ</t>
  </si>
  <si>
    <t>AP</t>
  </si>
  <si>
    <t>AN</t>
  </si>
  <si>
    <t>AM</t>
  </si>
  <si>
    <t>AL</t>
  </si>
  <si>
    <t>AJ</t>
  </si>
  <si>
    <t>AH</t>
  </si>
  <si>
    <t>AG</t>
  </si>
  <si>
    <t>AF</t>
  </si>
  <si>
    <t>ME</t>
  </si>
  <si>
    <t>AE</t>
  </si>
  <si>
    <t>AD</t>
  </si>
  <si>
    <t>AC</t>
  </si>
  <si>
    <t>AB</t>
  </si>
  <si>
    <t>AA</t>
  </si>
  <si>
    <t>A9</t>
  </si>
  <si>
    <t>A8</t>
  </si>
  <si>
    <t>A7</t>
  </si>
  <si>
    <t>SK</t>
  </si>
  <si>
    <t>A6</t>
  </si>
  <si>
    <t>YV</t>
  </si>
  <si>
    <t>A4</t>
  </si>
  <si>
    <t>MK</t>
  </si>
  <si>
    <t>A2</t>
  </si>
  <si>
    <t>MSASF</t>
  </si>
  <si>
    <t>MSCSF</t>
  </si>
  <si>
    <t>MHCSF</t>
  </si>
  <si>
    <t>BY</t>
  </si>
  <si>
    <t>BX</t>
  </si>
  <si>
    <t>BW</t>
  </si>
  <si>
    <t>BV</t>
  </si>
  <si>
    <t>BU</t>
  </si>
  <si>
    <t>BT</t>
  </si>
  <si>
    <t>BR</t>
  </si>
  <si>
    <t>BQ</t>
  </si>
  <si>
    <t>BP</t>
  </si>
  <si>
    <t>BN</t>
  </si>
  <si>
    <t>BK</t>
  </si>
  <si>
    <t>60320000302</t>
  </si>
  <si>
    <t>BL</t>
  </si>
  <si>
    <t>60330000303</t>
  </si>
  <si>
    <t>60340000304</t>
  </si>
  <si>
    <t>60350000305</t>
  </si>
  <si>
    <t>60350000306</t>
  </si>
  <si>
    <t>60360000307</t>
  </si>
  <si>
    <t>CAT</t>
  </si>
  <si>
    <t>Update with new EO results from IDS</t>
  </si>
  <si>
    <t>60310000301,60320000302,60330000303,60340000304,60350000305,60350000306,60360000307</t>
  </si>
  <si>
    <t>L1L5=</t>
  </si>
  <si>
    <t>MHC71</t>
  </si>
  <si>
    <t>Purchase of Residential Treatment Services for Emotionally Disturbed Children and Youth</t>
  </si>
  <si>
    <t>BROWARD BEHAVIORAL HEALTH COALITION</t>
  </si>
  <si>
    <t>BIG BEND COMMUNITY BASED CARE</t>
  </si>
  <si>
    <t>title</t>
  </si>
  <si>
    <t>SOUTHEAST FLORIDA BEHAVIORAL HEALTH NETWORK, INC.</t>
  </si>
  <si>
    <t>LUTHERAN SERVICES FLORIDA, INC.</t>
  </si>
  <si>
    <t>MSA09</t>
  </si>
  <si>
    <t>MSC09</t>
  </si>
  <si>
    <t>Grant Miami-Dade Wraparound FACES</t>
  </si>
  <si>
    <t>MHCFA</t>
  </si>
  <si>
    <t>MHCSK</t>
  </si>
  <si>
    <t>Florida Assertive Community Treatment (FACT)</t>
  </si>
  <si>
    <t>GG</t>
  </si>
  <si>
    <t>GE</t>
  </si>
  <si>
    <t>GD</t>
  </si>
  <si>
    <t>GC</t>
  </si>
  <si>
    <t>GB</t>
  </si>
  <si>
    <t>F9</t>
  </si>
  <si>
    <t>F8</t>
  </si>
  <si>
    <t>EB</t>
  </si>
  <si>
    <t>EA</t>
  </si>
  <si>
    <t>D9</t>
  </si>
  <si>
    <t>D8</t>
  </si>
  <si>
    <t>F5</t>
  </si>
  <si>
    <t>D7</t>
  </si>
  <si>
    <t>D6</t>
  </si>
  <si>
    <t>D5</t>
  </si>
  <si>
    <t>D4</t>
  </si>
  <si>
    <t>FZ</t>
  </si>
  <si>
    <t>FY</t>
  </si>
  <si>
    <t>D3</t>
  </si>
  <si>
    <t>D2</t>
  </si>
  <si>
    <t>DZ</t>
  </si>
  <si>
    <t>DY</t>
  </si>
  <si>
    <t>FX</t>
  </si>
  <si>
    <t>FW</t>
  </si>
  <si>
    <t>FV</t>
  </si>
  <si>
    <t>DX</t>
  </si>
  <si>
    <t>DW</t>
  </si>
  <si>
    <t>DV</t>
  </si>
  <si>
    <t>DU</t>
  </si>
  <si>
    <t>FU</t>
  </si>
  <si>
    <t>FT</t>
  </si>
  <si>
    <t>FR</t>
  </si>
  <si>
    <t>DT</t>
  </si>
  <si>
    <t>DR</t>
  </si>
  <si>
    <t>DQ</t>
  </si>
  <si>
    <t>DP</t>
  </si>
  <si>
    <t>FQ</t>
  </si>
  <si>
    <t>FP</t>
  </si>
  <si>
    <t>FN</t>
  </si>
  <si>
    <t>DN</t>
  </si>
  <si>
    <t>DM</t>
  </si>
  <si>
    <t>DL</t>
  </si>
  <si>
    <t>DK</t>
  </si>
  <si>
    <t>FM</t>
  </si>
  <si>
    <t>FL</t>
  </si>
  <si>
    <t>FK</t>
  </si>
  <si>
    <t>DJ</t>
  </si>
  <si>
    <t>DH</t>
  </si>
  <si>
    <t>DG</t>
  </si>
  <si>
    <t>DF</t>
  </si>
  <si>
    <t>FJ</t>
  </si>
  <si>
    <t>FH</t>
  </si>
  <si>
    <t>FG</t>
  </si>
  <si>
    <t>DE</t>
  </si>
  <si>
    <t>DD</t>
  </si>
  <si>
    <t>DC</t>
  </si>
  <si>
    <t>DB</t>
  </si>
  <si>
    <t>FF</t>
  </si>
  <si>
    <t>FE</t>
  </si>
  <si>
    <t>FD</t>
  </si>
  <si>
    <t>FC</t>
  </si>
  <si>
    <t>FA</t>
  </si>
  <si>
    <t>E9</t>
  </si>
  <si>
    <t>E8</t>
  </si>
  <si>
    <t>E6</t>
  </si>
  <si>
    <t>E5</t>
  </si>
  <si>
    <t>E4</t>
  </si>
  <si>
    <t>E2</t>
  </si>
  <si>
    <t>EZ</t>
  </si>
  <si>
    <t>EY</t>
  </si>
  <si>
    <t>EW</t>
  </si>
  <si>
    <t>EV</t>
  </si>
  <si>
    <t>EU</t>
  </si>
  <si>
    <t>ER</t>
  </si>
  <si>
    <t>EQ</t>
  </si>
  <si>
    <t>EP</t>
  </si>
  <si>
    <t>EM</t>
  </si>
  <si>
    <t>EL</t>
  </si>
  <si>
    <t>EK</t>
  </si>
  <si>
    <t>EH</t>
  </si>
  <si>
    <t>EG</t>
  </si>
  <si>
    <t>EF</t>
  </si>
  <si>
    <t>ED</t>
  </si>
  <si>
    <t>EC</t>
  </si>
  <si>
    <t>C9</t>
  </si>
  <si>
    <t>CK</t>
  </si>
  <si>
    <t>CJ</t>
  </si>
  <si>
    <t>C8</t>
  </si>
  <si>
    <t>DA</t>
  </si>
  <si>
    <t>CH</t>
  </si>
  <si>
    <t>CG</t>
  </si>
  <si>
    <t>C6</t>
  </si>
  <si>
    <t>CD</t>
  </si>
  <si>
    <t>CC</t>
  </si>
  <si>
    <t>C5</t>
  </si>
  <si>
    <t>CY</t>
  </si>
  <si>
    <t>CX</t>
  </si>
  <si>
    <t>CW</t>
  </si>
  <si>
    <t>C4</t>
  </si>
  <si>
    <t>CZ</t>
  </si>
  <si>
    <t>CV</t>
  </si>
  <si>
    <t>CU</t>
  </si>
  <si>
    <t>CT</t>
  </si>
  <si>
    <t>C3</t>
  </si>
  <si>
    <t>CR</t>
  </si>
  <si>
    <t>CQ</t>
  </si>
  <si>
    <t>CP</t>
  </si>
  <si>
    <t>C2</t>
  </si>
  <si>
    <t>CN</t>
  </si>
  <si>
    <t>CM</t>
  </si>
  <si>
    <t>CL</t>
  </si>
  <si>
    <t>CB</t>
  </si>
  <si>
    <t>CA</t>
  </si>
  <si>
    <t>B9</t>
  </si>
  <si>
    <t>C7</t>
  </si>
  <si>
    <t>CF</t>
  </si>
  <si>
    <t>CE</t>
  </si>
  <si>
    <t>GM</t>
  </si>
  <si>
    <t>GL</t>
  </si>
  <si>
    <t>GK</t>
  </si>
  <si>
    <t>GJ</t>
  </si>
  <si>
    <t>GH</t>
  </si>
  <si>
    <t>B7</t>
  </si>
  <si>
    <t>MHC77</t>
  </si>
  <si>
    <t>B6</t>
  </si>
  <si>
    <t>B3</t>
  </si>
  <si>
    <t>B2</t>
  </si>
  <si>
    <t>GA</t>
  </si>
  <si>
    <t>FB</t>
  </si>
  <si>
    <t>E7</t>
  </si>
  <si>
    <t>E3</t>
  </si>
  <si>
    <t>EX</t>
  </si>
  <si>
    <t>ET</t>
  </si>
  <si>
    <t>EN</t>
  </si>
  <si>
    <t>EJ</t>
  </si>
  <si>
    <t>EE</t>
  </si>
  <si>
    <t>F7</t>
  </si>
  <si>
    <t>B8</t>
  </si>
  <si>
    <t>B4</t>
  </si>
  <si>
    <t>F6</t>
  </si>
  <si>
    <t>GN</t>
  </si>
  <si>
    <t>FS</t>
  </si>
  <si>
    <t>MSA27</t>
  </si>
  <si>
    <t>Ambulatory/Community Non-24 Hour Care</t>
  </si>
  <si>
    <t>Ambulatory/Community Non-24 Hour Care A/C</t>
  </si>
  <si>
    <t>Detoxification Services</t>
  </si>
  <si>
    <t xml:space="preserve">Prevention Services </t>
  </si>
  <si>
    <t>Amounts to be entered in FLAIR</t>
  </si>
  <si>
    <t>HG</t>
  </si>
  <si>
    <t>G2</t>
  </si>
  <si>
    <t>G3</t>
  </si>
  <si>
    <t>G4</t>
  </si>
  <si>
    <t>G5</t>
  </si>
  <si>
    <t>G6</t>
  </si>
  <si>
    <t>G7</t>
  </si>
  <si>
    <t>G8</t>
  </si>
  <si>
    <t>G9</t>
  </si>
  <si>
    <t>HA</t>
  </si>
  <si>
    <t>HB</t>
  </si>
  <si>
    <t>HC</t>
  </si>
  <si>
    <t>HD</t>
  </si>
  <si>
    <t>HE</t>
  </si>
  <si>
    <t>HF</t>
  </si>
  <si>
    <t>updated as of 3-25-2014</t>
  </si>
  <si>
    <t>Expenditure Code</t>
  </si>
  <si>
    <t>Operational Cost</t>
  </si>
  <si>
    <t>Clay Behavioral Health Center</t>
  </si>
  <si>
    <t>Camillus House Mental Health/ Substance Abuse Treatment- Homeless</t>
  </si>
  <si>
    <t>Citrus Health Network</t>
  </si>
  <si>
    <t>Drug Abuse Comprehensive Coordinating Treatment (DACCO)</t>
  </si>
  <si>
    <t>ME Services &amp; Supports Provider Activity - Adult Mental Health</t>
  </si>
  <si>
    <t>ME Services &amp; Supports Provider Activity - Adult Substance Abuse</t>
  </si>
  <si>
    <t>Evidence Based Prevention and Treatment Approaches</t>
  </si>
  <si>
    <t>Family Intensive Treatment (FIT)</t>
  </si>
  <si>
    <t>FLAIR OCA</t>
  </si>
  <si>
    <t>Authorized Signature</t>
  </si>
  <si>
    <t>Authorized Name and Title (Print)</t>
  </si>
  <si>
    <t>Date Submitted</t>
  </si>
  <si>
    <t>CERTIFICATION: I certify the above to be accurate and in agreement with this agency's records and with the terms of this agency's contract with the Department.  Additionally, I certify that all client demographic and service event data have been submitted to the Department in accordance with the terms and conditions of this contract</t>
  </si>
  <si>
    <t>Total YTD Expenditures from Prior Month</t>
  </si>
  <si>
    <t>2015-16 SAMH Managing Entity Monthly Expenditure Report</t>
  </si>
  <si>
    <t>MHS00</t>
  </si>
  <si>
    <t>Managing Entity Administrative Costs</t>
  </si>
  <si>
    <t>MH000</t>
  </si>
  <si>
    <t>MH001</t>
  </si>
  <si>
    <t>MH009</t>
  </si>
  <si>
    <t>MH018</t>
  </si>
  <si>
    <t>MH025</t>
  </si>
  <si>
    <t>MS000</t>
  </si>
  <si>
    <t>MS003</t>
  </si>
  <si>
    <t>MS011</t>
  </si>
  <si>
    <t>MS021</t>
  </si>
  <si>
    <t>MS023</t>
  </si>
  <si>
    <t>MS025</t>
  </si>
  <si>
    <t>MS081</t>
  </si>
  <si>
    <t>MS091</t>
  </si>
  <si>
    <t>MS0TB</t>
  </si>
  <si>
    <t>MH073</t>
  </si>
  <si>
    <t>MH076</t>
  </si>
  <si>
    <t>MH089</t>
  </si>
  <si>
    <t>MH093</t>
  </si>
  <si>
    <t>MH094</t>
  </si>
  <si>
    <t>MH0PG</t>
  </si>
  <si>
    <t>MH0TB</t>
  </si>
  <si>
    <t>MH026</t>
  </si>
  <si>
    <t>MH072</t>
  </si>
  <si>
    <t>Mental Health</t>
  </si>
  <si>
    <t>MH096</t>
  </si>
  <si>
    <t>Jerome Golden Center</t>
  </si>
  <si>
    <t>MH097</t>
  </si>
  <si>
    <t>Crisis Center of Tampa Bay</t>
  </si>
  <si>
    <t>MH098</t>
  </si>
  <si>
    <t>ME Saluscare Center</t>
  </si>
  <si>
    <t>MH0TA</t>
  </si>
  <si>
    <t>Florida Youth Transition to Adulthood</t>
  </si>
  <si>
    <t>MH071</t>
  </si>
  <si>
    <t>MH0BN</t>
  </si>
  <si>
    <t>MH0FA</t>
  </si>
  <si>
    <t>MH0MD</t>
  </si>
  <si>
    <t>MH0PL</t>
  </si>
  <si>
    <t>MH819</t>
  </si>
  <si>
    <t>Gracepoint Center</t>
  </si>
  <si>
    <t>Substance Abuse</t>
  </si>
  <si>
    <t>MS095</t>
  </si>
  <si>
    <t>MS0PP</t>
  </si>
  <si>
    <t>MS902</t>
  </si>
  <si>
    <t>First Step of Sarasota</t>
  </si>
  <si>
    <t>MS903</t>
  </si>
  <si>
    <t>Here's Help</t>
  </si>
  <si>
    <t>MHS50</t>
  </si>
  <si>
    <t>Lifestream Center</t>
  </si>
  <si>
    <t>MHSMB</t>
  </si>
  <si>
    <t>Meridian Behavioral Healthcare</t>
  </si>
  <si>
    <t>MHRM5</t>
  </si>
  <si>
    <t>Renaissance Center</t>
  </si>
  <si>
    <t>MHS51</t>
  </si>
  <si>
    <t>MHS52</t>
  </si>
  <si>
    <t>Circles of Care - Cedar Village</t>
  </si>
  <si>
    <t>Circles of Care - Crisis Stabilization</t>
  </si>
  <si>
    <t>YTD # of Enrollees for OCA MH0BN</t>
  </si>
  <si>
    <t>Total YTD Expenditures for Current Month</t>
  </si>
  <si>
    <t>FLAIR Category</t>
  </si>
  <si>
    <t>Provider Name</t>
  </si>
  <si>
    <t>Payment Rate</t>
  </si>
  <si>
    <r>
      <t xml:space="preserve">Payment Method: 
</t>
    </r>
    <r>
      <rPr>
        <i/>
        <sz val="9"/>
        <color rgb="FF000000"/>
        <rFont val="Calibri"/>
        <family val="2"/>
      </rPr>
      <t>Fee for Service, Case, Capitated, Cost Reimbursment</t>
    </r>
  </si>
  <si>
    <t>Total YTD Units Payable</t>
  </si>
  <si>
    <t>Total YTD
 Amount Payable</t>
  </si>
  <si>
    <t>Expenditure Report OCA#</t>
  </si>
  <si>
    <t>ME Contract Data System</t>
  </si>
  <si>
    <t>SPROVID</t>
  </si>
  <si>
    <t>PROVID:</t>
  </si>
  <si>
    <t>ME Contract #:</t>
  </si>
  <si>
    <t>Provider Subcontract#</t>
  </si>
  <si>
    <r>
      <t xml:space="preserve">Payment Type: </t>
    </r>
    <r>
      <rPr>
        <sz val="9"/>
        <color rgb="FFFF0000"/>
        <rFont val="Calibri"/>
        <family val="2"/>
      </rPr>
      <t>Utilization or Availability</t>
    </r>
  </si>
  <si>
    <t>Managing Entity Name</t>
  </si>
  <si>
    <t>Managing Entity PROVID</t>
  </si>
  <si>
    <t>Monthly Invoice Verification/Validation Report</t>
  </si>
  <si>
    <t>ME Contract/Financial System</t>
  </si>
  <si>
    <t>ME Service Event Data</t>
  </si>
  <si>
    <t>Expenditure Report OCA #</t>
  </si>
  <si>
    <t>SAMHIS OCA #</t>
  </si>
  <si>
    <t>Provider Subcontract #</t>
  </si>
  <si>
    <r>
      <t xml:space="preserve">Payment Type: </t>
    </r>
    <r>
      <rPr>
        <sz val="9"/>
        <color theme="1"/>
        <rFont val="Calibri"/>
        <family val="2"/>
      </rPr>
      <t>Utilization or Availability</t>
    </r>
  </si>
  <si>
    <r>
      <t xml:space="preserve">Total YTD Prorated Units
This total is calculated by </t>
    </r>
    <r>
      <rPr>
        <b/>
        <u val="double"/>
        <sz val="9"/>
        <color rgb="FF000000"/>
        <rFont val="Calibri"/>
        <family val="2"/>
      </rPr>
      <t>dividing</t>
    </r>
    <r>
      <rPr>
        <b/>
        <sz val="9"/>
        <color rgb="FF000000"/>
        <rFont val="Calibri"/>
        <family val="2"/>
      </rPr>
      <t xml:space="preserve"> Prorated YTD Contracted Amounts by contracted Payment Rate</t>
    </r>
  </si>
  <si>
    <r>
      <t xml:space="preserve">Total YTD Units Earned
This total is calculated by </t>
    </r>
    <r>
      <rPr>
        <b/>
        <u val="double"/>
        <sz val="9"/>
        <color rgb="FF000000"/>
        <rFont val="Calibri"/>
        <family val="2"/>
      </rPr>
      <t>summing</t>
    </r>
    <r>
      <rPr>
        <b/>
        <sz val="9"/>
        <color rgb="FF000000"/>
        <rFont val="Calibri"/>
        <family val="2"/>
      </rPr>
      <t xml:space="preserve"> service event units actually provided YTD</t>
    </r>
  </si>
  <si>
    <r>
      <t xml:space="preserve">If Payment Type is </t>
    </r>
    <r>
      <rPr>
        <b/>
        <u val="double"/>
        <sz val="11"/>
        <color theme="1"/>
        <rFont val="Calibri"/>
        <family val="2"/>
        <scheme val="minor"/>
      </rPr>
      <t>Utilizatio</t>
    </r>
    <r>
      <rPr>
        <b/>
        <sz val="11"/>
        <color theme="1"/>
        <rFont val="Calibri"/>
        <family val="2"/>
        <scheme val="minor"/>
      </rPr>
      <t>n and
Total YTD Units Earned is</t>
    </r>
    <r>
      <rPr>
        <b/>
        <u val="double"/>
        <sz val="11"/>
        <color theme="1"/>
        <rFont val="Calibri"/>
        <family val="2"/>
        <scheme val="minor"/>
      </rPr>
      <t xml:space="preserve"> </t>
    </r>
    <r>
      <rPr>
        <b/>
        <u val="double"/>
        <sz val="12"/>
        <color theme="1"/>
        <rFont val="Calibri"/>
        <family val="2"/>
        <scheme val="minor"/>
      </rPr>
      <t>less than or equal to</t>
    </r>
    <r>
      <rPr>
        <b/>
        <sz val="11"/>
        <color theme="1"/>
        <rFont val="Calibri"/>
        <family val="2"/>
        <scheme val="minor"/>
      </rPr>
      <t xml:space="preserve"> Total YTD Prorated Units,
Then, Total YTD Units Payable = Total YTD Units Earned.
Else, Total YTD Units Payable = Total YTD Prorated Units
If Payment Type is </t>
    </r>
    <r>
      <rPr>
        <b/>
        <u val="double"/>
        <sz val="11"/>
        <color theme="1"/>
        <rFont val="Calibri"/>
        <family val="2"/>
        <scheme val="minor"/>
      </rPr>
      <t>Availability,</t>
    </r>
    <r>
      <rPr>
        <b/>
        <sz val="11"/>
        <color theme="1"/>
        <rFont val="Calibri"/>
        <family val="2"/>
        <scheme val="minor"/>
      </rPr>
      <t xml:space="preserve"> 
Then, Total YTD Units Payable = Total YTD Prorated Units</t>
    </r>
  </si>
  <si>
    <t>Fields</t>
  </si>
  <si>
    <t>Cells</t>
  </si>
  <si>
    <t>Instructions</t>
  </si>
  <si>
    <t xml:space="preserve">Enter the name of the Managing Entity that holds the contract with DCF. </t>
  </si>
  <si>
    <t>Enter the 10-digit Federal Employer Identification Number of the Managing Entity that holds a contract with the Department</t>
  </si>
  <si>
    <t>ME Contract #</t>
  </si>
  <si>
    <t>Enter the 5-digit number of the contract between the Managing Entity and the Department to provide SAMH services</t>
  </si>
  <si>
    <t>Month/Yr</t>
  </si>
  <si>
    <t>Enter the month and year in MM/YYYY format, e.g., 07/2015, indicating the time period for the expenditure report</t>
  </si>
  <si>
    <t>Enter the 5-digit number used to identify "Other Cost Accumulator" in the Florida Accounting Information Resource (FLAIR)</t>
  </si>
  <si>
    <t>Enter the name of the agency under contract with the Managing Entity to provide SAMH services</t>
  </si>
  <si>
    <t>Enter the 5-digit number of the contract between the Managing Entity and the agency providing SAMH services</t>
  </si>
  <si>
    <t>Enter the 10-digit Federal Employer Identification Number of the provider agency that holds a contract with the Managing Entity</t>
  </si>
  <si>
    <t>Payment Method</t>
  </si>
  <si>
    <t>Payment Type</t>
  </si>
  <si>
    <t>Total YTD Amount Payable</t>
  </si>
  <si>
    <t>MHSCR</t>
  </si>
  <si>
    <t>MH011</t>
  </si>
  <si>
    <t>MH031</t>
  </si>
  <si>
    <t>MH032</t>
  </si>
  <si>
    <t>MH037</t>
  </si>
  <si>
    <t>MHDRF</t>
  </si>
  <si>
    <t>MHTRV</t>
  </si>
  <si>
    <t>MH0FH</t>
  </si>
  <si>
    <t>MSTRV</t>
  </si>
  <si>
    <t>ME Mental Health Services &amp; Support</t>
  </si>
  <si>
    <t>ME Substance Abuse Services and Support</t>
  </si>
  <si>
    <t>MS027</t>
  </si>
  <si>
    <t>Federal Pregnant Women and Women with Dependent Children</t>
  </si>
  <si>
    <t>MS0CN</t>
  </si>
  <si>
    <t>MH0CN</t>
  </si>
  <si>
    <t>MHSFP</t>
  </si>
  <si>
    <t>MSSFP</t>
  </si>
  <si>
    <t>100610/100611</t>
  </si>
  <si>
    <t>SAMH Managing Entity Provider Detail</t>
  </si>
  <si>
    <t>MHCAT</t>
  </si>
  <si>
    <t>MS907</t>
  </si>
  <si>
    <t>ME MH Community Action Treatment (CAT) Teams</t>
  </si>
  <si>
    <t>ME Lifestream Center</t>
  </si>
  <si>
    <t>ME Here's Help</t>
  </si>
  <si>
    <t>MHFMH</t>
  </si>
  <si>
    <t>MHTMH</t>
  </si>
  <si>
    <t>MHEMP</t>
  </si>
  <si>
    <t>ME MH Supported Employment Services</t>
  </si>
  <si>
    <t>ME Stewart-Marchman Behavioral Healthcare</t>
  </si>
  <si>
    <t>ME Early Intervention Svs - Psychotic Disorders</t>
  </si>
  <si>
    <t>ME David Lawrence Center-Behavioral Health Services</t>
  </si>
  <si>
    <t>ME Clay Behavioral Health Center - Crisis Prevention</t>
  </si>
  <si>
    <t>ME Disability Rights Florida Mental Health</t>
  </si>
  <si>
    <t>ME MH Forensic Transitional Beds</t>
  </si>
  <si>
    <t>ME Transition Vouchers Mental Health</t>
  </si>
  <si>
    <t>ME MH Transitional Beds for MH Institution</t>
  </si>
  <si>
    <t>ME Centralized Receiving Facilities</t>
  </si>
  <si>
    <t>ME Circles of Care - Crisis Stabilization</t>
  </si>
  <si>
    <t>ME Projects Expansion of Substance Abuse Services for Pregnant Women and their affected families</t>
  </si>
  <si>
    <t>ME Transition Vouchers Substance Abuse</t>
  </si>
  <si>
    <t>27 TASC</t>
  </si>
  <si>
    <t>A0 Forensic Multidisciplinary Team</t>
  </si>
  <si>
    <t>A1 BNET</t>
  </si>
  <si>
    <t>A3 Central Receiving System</t>
  </si>
  <si>
    <t>A4 Care Coordination</t>
  </si>
  <si>
    <t>A6 Self-Directed Care</t>
  </si>
  <si>
    <t>A7 Federal Project Grant</t>
  </si>
  <si>
    <t>A9 Disaster Behavioral Health</t>
  </si>
  <si>
    <t>B2 Transition Voucher</t>
  </si>
  <si>
    <t>01 Assessment</t>
  </si>
  <si>
    <t>02 Case Management</t>
  </si>
  <si>
    <t>03 Crisis Stabilization</t>
  </si>
  <si>
    <t>04 Crisis Support/Emergency</t>
  </si>
  <si>
    <t>05 Day Care</t>
  </si>
  <si>
    <t>06 Day Treatment</t>
  </si>
  <si>
    <t>09 Inpatient</t>
  </si>
  <si>
    <t>12 Medical Services</t>
  </si>
  <si>
    <t>15 Outreach</t>
  </si>
  <si>
    <t>22 Respite Services</t>
  </si>
  <si>
    <t>26 Supportive Housing/Living</t>
  </si>
  <si>
    <t>28 Incidental Expenses</t>
  </si>
  <si>
    <t>30 Information and Referral</t>
  </si>
  <si>
    <t>35 Outpatient (Group)</t>
  </si>
  <si>
    <t>42 Intervention (Group)</t>
  </si>
  <si>
    <t>43 Aftercare (Group)</t>
  </si>
  <si>
    <t>47 Recovery Support (Group)</t>
  </si>
  <si>
    <t>49 Prevention – Selective</t>
  </si>
  <si>
    <t>50 Prevention – Universal Direct</t>
  </si>
  <si>
    <t>51 Prevention – Universal Indirect</t>
  </si>
  <si>
    <t>18 Residential I</t>
  </si>
  <si>
    <t>11 Intervention (Indiv.)</t>
  </si>
  <si>
    <t>14 Outpatient (Indiv.)</t>
  </si>
  <si>
    <t>29 Aftercare (Indiv.)</t>
  </si>
  <si>
    <t>46 Recovery Support (Indiv.)</t>
  </si>
  <si>
    <t>24 Inpatient Detoxification</t>
  </si>
  <si>
    <t>19 Residential II</t>
  </si>
  <si>
    <t>20 Residential III</t>
  </si>
  <si>
    <t>21 Residential IV</t>
  </si>
  <si>
    <t>32 Outpatient Detoxification</t>
  </si>
  <si>
    <t>36 R&amp;B with Sup. I</t>
  </si>
  <si>
    <t>37 R&amp;B with Sup. II</t>
  </si>
  <si>
    <t>38 R&amp;B with Sup. III</t>
  </si>
  <si>
    <t>39 Short-term Residential</t>
  </si>
  <si>
    <t>40 MH Clubhouse</t>
  </si>
  <si>
    <t>44 CCST (Indiv.)</t>
  </si>
  <si>
    <t>45 CCST (Group)</t>
  </si>
  <si>
    <t>A2 FIT Team</t>
  </si>
  <si>
    <t>A5 First Episode Team</t>
  </si>
  <si>
    <t>B4 CAT Team</t>
  </si>
  <si>
    <t>B1 Network Eval. &amp; Dvlpmt.</t>
  </si>
  <si>
    <t>07 Drop-In/Self Help Ctr.</t>
  </si>
  <si>
    <t>08 In-Home &amp; Onsite</t>
  </si>
  <si>
    <t>10 Intensive Case Mgmt.</t>
  </si>
  <si>
    <t>13 Medication-Assisted Tx;</t>
  </si>
  <si>
    <t>25 Supported Employment</t>
  </si>
  <si>
    <t>48 Prevention – Indicated</t>
  </si>
  <si>
    <t>A8 Local Diversion Forensic Project</t>
  </si>
  <si>
    <t>Definition</t>
  </si>
  <si>
    <t>This code applies only to Lutheran Services Florida and Central Florida Behavioral Health Network for expenditures for the Self-Directed Care programs.  Allowable covered services within the bundled rate must be reported in SAMHIS as the actual covered service (i.e., case management, incidentals, etc.)</t>
  </si>
  <si>
    <t xml:space="preserve">Allowable expenditures for Disaster Behavioral Health grants, coded with established OCA (e.g., ME Provider Hurricane Matthew Crisis Counseling, OCA MHHMP)  </t>
  </si>
  <si>
    <t xml:space="preserve">Allowable expenditures of network service provider funding necessary to evaluate, develop, or expand the capacity of the regional network of care.  This includes fidelity monitoring, independent quality assessment, workforce development, training, and related initiatives.  </t>
  </si>
  <si>
    <t>Expenditures paid on an actual cost reimbursement method of payment, as defined in rule 65E-14.019, F.A.C., for necessary staffing, supplies and related expenditures to establish operational start-up capacity for new programs or services. Allowable costs are limited to those expenditures directly related to new services; to service contracts when required by statute, grant or funding source; or to specific fixed capital outlay projects appropriated by the legislature.</t>
  </si>
  <si>
    <t>Identification</t>
  </si>
  <si>
    <t>Covered Service</t>
  </si>
  <si>
    <t xml:space="preserve">Project </t>
  </si>
  <si>
    <t>Service Type</t>
  </si>
  <si>
    <t>Covered Service or Project ID</t>
  </si>
  <si>
    <t xml:space="preserve">Bundled rate expenditures for Community Action Treatment (CAT) teams as described in Guidance 32.  
Allowable covered services within the bundled rate must be reported in SAMHIS as the actual covered service (i.e., case management, medical services, etc.)
These expenditures should be coded to OCA MHCAT unless the subcontract supplements project specific GAA funding with additional OCAs . </t>
  </si>
  <si>
    <t>Mental Health Core Services Funding</t>
  </si>
  <si>
    <t>Mental Health Discretionary Grants Funding</t>
  </si>
  <si>
    <t>Mental Health Proviso Projects Funding</t>
  </si>
  <si>
    <t>MH021</t>
  </si>
  <si>
    <t>ME MH South Florida Behavioral Network-IOS Pilot Project</t>
  </si>
  <si>
    <t>ME Renaissance Manor</t>
  </si>
  <si>
    <t xml:space="preserve">Mental Health Targeted Services Funding </t>
  </si>
  <si>
    <t>MHMCT</t>
  </si>
  <si>
    <t xml:space="preserve">ME MH Mobile Crisis Teams </t>
  </si>
  <si>
    <t>Substance Abuse Core Services</t>
  </si>
  <si>
    <t>100618/100777</t>
  </si>
  <si>
    <t>Substance Abuse Discretionary Grants</t>
  </si>
  <si>
    <t>Substance Abuse Proviso Projects</t>
  </si>
  <si>
    <t>MS912</t>
  </si>
  <si>
    <t>ME SA Memorial Healthcare-Medication Assisted Treatment Program</t>
  </si>
  <si>
    <t>MS916</t>
  </si>
  <si>
    <t>Substance Abuse Targeted Services</t>
  </si>
  <si>
    <t>MSCBS</t>
  </si>
  <si>
    <t>ME SA Community Based Services</t>
  </si>
  <si>
    <t>Valid Expenditure OCAs for Provider Detail Report</t>
  </si>
  <si>
    <t>ME MH State Funded Federal Excluded Services</t>
  </si>
  <si>
    <t>ME SA State Funded Federal Excluded Services</t>
  </si>
  <si>
    <t>Managing Entity Name:</t>
  </si>
  <si>
    <r>
      <t xml:space="preserve">Payment Method: 
</t>
    </r>
    <r>
      <rPr>
        <i/>
        <sz val="9"/>
        <color rgb="FF000000"/>
        <rFont val="Calibri"/>
        <family val="2"/>
      </rPr>
      <t>Fee for Service, Case Rate, Capitation Rate, Cost Reimbursement</t>
    </r>
  </si>
  <si>
    <t>C2:H2</t>
  </si>
  <si>
    <t>J2:K2</t>
  </si>
  <si>
    <t>C4:H4</t>
  </si>
  <si>
    <t>C3:H3</t>
  </si>
  <si>
    <r>
      <t xml:space="preserve">Enter the Covered Service </t>
    </r>
    <r>
      <rPr>
        <b/>
        <sz val="9"/>
        <color theme="1"/>
        <rFont val="Calibri"/>
        <family val="2"/>
        <scheme val="minor"/>
      </rPr>
      <t xml:space="preserve">OR </t>
    </r>
    <r>
      <rPr>
        <sz val="9"/>
        <color theme="1"/>
        <rFont val="Calibri"/>
        <family val="2"/>
        <scheme val="minor"/>
      </rPr>
      <t xml:space="preserve">Project ID as listed in the </t>
    </r>
    <r>
      <rPr>
        <b/>
        <sz val="9"/>
        <color theme="1"/>
        <rFont val="Calibri"/>
        <family val="2"/>
        <scheme val="minor"/>
      </rPr>
      <t xml:space="preserve">Identification tab. 
</t>
    </r>
    <r>
      <rPr>
        <sz val="9"/>
        <color rgb="FFFF0000"/>
        <rFont val="Calibri"/>
        <family val="2"/>
        <scheme val="minor"/>
      </rPr>
      <t>Project Code IDs are not required if the subcontract pays for each included Covered Service as a distinct service event. 
Project Code IDs should be used only if the subcontract pays for multiple Covered Services on a specially negotiated basis; for example, a defined monthly project fee. Contact the Office of CBC/ME Financial Accountability for specific guidance on identifying the most appropriate payment details associated with specific projects.</t>
    </r>
  </si>
  <si>
    <t>Project</t>
  </si>
  <si>
    <t>B5 FACT Team</t>
  </si>
  <si>
    <t>Note: 
1) To report negative payment adjustments due to financial consequences or performance deficiencies that cause a reduction to the payment to the provider, the ME should list the full payment rate for the covered service or project id and then add a second row for the reduction including identification of the information in columns A through E.  If the adjustment is specific to one covered service or project id, list it otherwise this column can be blank.  Payment Method (Column G) for the negative adjustment should indicate whether the adjustment was due to performance deficiency or financial consequences.</t>
  </si>
  <si>
    <t>B3 Cost Reimbursement</t>
  </si>
  <si>
    <t>ME Baycare Behavioral Health - Veterans Intervention Program</t>
  </si>
  <si>
    <t>CENTRAL FLORIDA CARES HEALTH SYSTEM, INC.</t>
  </si>
  <si>
    <t>SOUTH FLORIDA BEHAVIORAL HEALTH NETWORK, INC.</t>
  </si>
  <si>
    <t>CENTRAL FLORIDA BEHAVORIAL HEALTH NETWORK, INC.</t>
  </si>
  <si>
    <t>H6</t>
  </si>
  <si>
    <t>I6</t>
  </si>
  <si>
    <t>J6</t>
  </si>
  <si>
    <t>K6</t>
  </si>
  <si>
    <t>B6 Provider Proviso Projects</t>
  </si>
  <si>
    <t>C0 Other Bundled Projects</t>
  </si>
  <si>
    <t>Per ch. 65E-14.021, F.A.C.</t>
  </si>
  <si>
    <t xml:space="preserve">Bundled rate expenditures for Forensic Multidisciplinary teams. 
Allowable covered services within the bundled rate must be reported in FASAMS as the actual covered service (i.e., case management, medical services, etc.) These expenditures should be coded to OCA MH0FH unless the subcontract supplements project specific GAA funding with additional OCAs. </t>
  </si>
  <si>
    <t xml:space="preserve">Bundled rate expenditures for Behavioral Health Network (BNET). 
Allowable covered services within the bundled rate must be reported in FASAMS as the actual covered service (i.e., case management, medical services, etc.) 
These expenditures may be coded to OCA MH0BN only. </t>
  </si>
  <si>
    <t xml:space="preserve">Bundled rate expenditures for Family Intensive Treatment teams.
Allowable covered services within the bundled rate must be reported in FASAMS as the actual covered service (i.e., case management, medical services, etc.) These expenditures should be coded to OCA MS091 unless the subcontract supplements project specific GAA funding with additional OCAs. </t>
  </si>
  <si>
    <t xml:space="preserve">Bundled rate expenditures for Central Receiving System grants.
Allowable covered services within the bundled rate must be reported in FASAMS as the actual covered service (i.e., case management, medical services, etc.)
These expenditures should be coded to OCA MHSCR unless the subcontract supplements project specific GAA funding with additional OCAs. </t>
  </si>
  <si>
    <t xml:space="preserve">Bundled rate expenditures for Care Coordination.  
Allowable covered services within the bundled rate must be reported in FASAMS as the actual covered service (i.e., case management, incidentals, etc.)
These expenditures should be coded to OCA MH0CN or MS0CN unless the subcontract supplements project specific GAA funding with additional OCAs. </t>
  </si>
  <si>
    <t xml:space="preserve">Bundled rate expenditures for Coordinated Specialty - First Episode teams.  Allowable covered services within the bundled rate must be reported in FASAMS as the actual covered service (i.e., case management, medical services, etc.)
These expenditures may be coded to OCA MH026 only. </t>
  </si>
  <si>
    <t>Expenditures associated with a federal project grant using the assigned OCA.  Examples of federal project grants include, but are not limited to, the Florida System of Care Expansion and Sustainability Project (OCA MHESP), Florida Response to the Opioid Crisis MAT (OCA MSOPM), and Florida Partnerships for Success (OCA MSOFS).  If the grant funds services, allowable covered services must be reported in FASAMS as the actual covered service (i.e., case management, incidentals, etc.)</t>
  </si>
  <si>
    <t>Bundled rate expenditures for Outpatient Forensic Mental Health Services as described in Guidance 6 of the ME contract.  Allowable covered services within the bundled rate must be reported in FASAMS as the actual covered service (i.e., case management, medical services, etc.)</t>
  </si>
  <si>
    <t xml:space="preserve">Bundled rate expenditures for Transition Vouchers.
Allowable covered services within the bundled rate must be reported in FASAMS as the actual covered service (i.e., case management, incidentals, etc.)
These expenditures may be coded to OCAs MHDRF, MHTRV, or MSTRV only.  </t>
  </si>
  <si>
    <t>Florida Assertive Community Treatment (FACT) Teams as described in 65E-14.021(4)(j).  The Project Id is for FACT Team costs associated with the enrolled participants for services. Allowable covered services within the bundled rate must be reported in FASAMS as the actual covered service (i.e., case management, medical services, etc.) Incidental Expenses should still be reported under the Incidental Expenses covered services code.</t>
  </si>
  <si>
    <t>Bundled rate expenditures associated with a named proviso project specified in the General Appropriations Act, using the assigned OCA.  If the project funds services, allowable covered services must be reported in FASAMS as the actual covered service (i.e., case management, incidentals, etc.)</t>
  </si>
  <si>
    <t>Bundled rate expenditures for local community behavioral health initiatives not otherwise reportable under other project codes. These projects may be funded with any combination of block grant and general revenue funds.  Allowable covered services within the bundled rate must be reported in FASAMS as the actual covered service (i.e., case management, medical services, etc.)</t>
  </si>
  <si>
    <t xml:space="preserve">B7 - This project code should only be used when implementing the evidence-based Wraparound approach to care management, as defined by the National Wraparound Initiative ( https://nwi.pdx.edu/).  Expenditures for Wraparound may be billed as case management, CCST, or a bundled rate to include allowable covered services of assessment, case management, recovery support, CCST, medical, incidentals, and in-home/on-site.  All services within the bundled rate must be reported in FASAMS as the actual covered  service (i.e., case management, incidentals, etc.).   </t>
  </si>
  <si>
    <t>B7 Wraparound Projects</t>
  </si>
  <si>
    <t>MS919</t>
  </si>
  <si>
    <t>MH0S4</t>
  </si>
  <si>
    <t>MSSA2</t>
  </si>
  <si>
    <t>MHES4</t>
  </si>
  <si>
    <t>MH027</t>
  </si>
  <si>
    <t>MH034</t>
  </si>
  <si>
    <t>MH035</t>
  </si>
  <si>
    <t>MH048</t>
  </si>
  <si>
    <t>MH051</t>
  </si>
  <si>
    <t>MS0H4</t>
  </si>
  <si>
    <t>MS0F4</t>
  </si>
  <si>
    <t>MS0W4</t>
  </si>
  <si>
    <t>MSSOH</t>
  </si>
  <si>
    <t>MSSOW</t>
  </si>
  <si>
    <t>MSRC2</t>
  </si>
  <si>
    <t>MSSM2</t>
  </si>
  <si>
    <t>MS918</t>
  </si>
  <si>
    <t>MSSP2</t>
  </si>
  <si>
    <t>ME Administrative Cost</t>
  </si>
  <si>
    <t>ME Road to Recovery - Modernizing Behavioral Health Sys</t>
  </si>
  <si>
    <t>ME MH System of Care - Admin - Year 4</t>
  </si>
  <si>
    <t>ME State Opioid Response Disc Grant Admin - Year 2</t>
  </si>
  <si>
    <t>ME FL SOC Expansion and Sustainability Project - Year 4</t>
  </si>
  <si>
    <t>ME Directions for Living</t>
  </si>
  <si>
    <t>ME UF Health Center for Psychiatry</t>
  </si>
  <si>
    <t>ME Life Stream Central Receiving System- Citrus County</t>
  </si>
  <si>
    <t>ME Fort Myers Salvation Army</t>
  </si>
  <si>
    <t>ME NW Behavioral Health Services - Training Trauma Now</t>
  </si>
  <si>
    <t>ME Okaloosa/Walton MH &amp; SA Pretrial Diversion Project</t>
  </si>
  <si>
    <t>ME MH Citrus Health Network</t>
  </si>
  <si>
    <t>ME MH Purchase of Residential Treatment Services for Emotionally Disturbed Children and Youth</t>
  </si>
  <si>
    <t>ME MH Community Forensic Beds</t>
  </si>
  <si>
    <t>ME MH Florida Assertive Community Treatment (FACT) Administration</t>
  </si>
  <si>
    <t>ME MH Indigent Psychiatric Medication Program</t>
  </si>
  <si>
    <t>ME MH Title XXI Children's Health Insurance Program (Behavioral Health Network)</t>
  </si>
  <si>
    <t>ME MH Care Coordination Direct Client Services</t>
  </si>
  <si>
    <t xml:space="preserve">ME Community Forensic Multidisciplinary Teams </t>
  </si>
  <si>
    <t xml:space="preserve">ME MH Temporary Assistance for Needy Families (TANF) </t>
  </si>
  <si>
    <t xml:space="preserve">ME SA Prevention Partnership Program </t>
  </si>
  <si>
    <t>ME FL Partnership for Success - Hospital Pilot - Year 4</t>
  </si>
  <si>
    <t>ME FL Partnerships for Success - Year 4</t>
  </si>
  <si>
    <t>ME State Epidemiology Outcomes Workgroup Local - Year 4</t>
  </si>
  <si>
    <t>ME State Opioid Response Disc Grant - Hospital Bridge</t>
  </si>
  <si>
    <t>ME State Opioid Response Disc Grant-Child Welfare</t>
  </si>
  <si>
    <t>ME State Opioid Response Disc - Rec Comm Org - Year 2</t>
  </si>
  <si>
    <t>ME State Opioid Response Disc Grant SVCS-Prevent - Year 2</t>
  </si>
  <si>
    <t>ME State Opioid Response SVCS-MAT - Year 2</t>
  </si>
  <si>
    <t>ME SA Family Intensive Treatment (FIT)</t>
  </si>
  <si>
    <t>ME SA Drug Abuse Comprehensive Coordinating Treatment (DACCO)</t>
  </si>
  <si>
    <t>ME SA St. Johns County Sheriff's Office - Detox Program</t>
  </si>
  <si>
    <t>100610/100611/
100777/100778</t>
  </si>
  <si>
    <t>CERTIFICATION: I certify the above to be accurate and in agreement with this agency's records and with the terms of this agency's contract with the Department.  Additionally, I certify that all client demographic and service event data have been submitted to the Department in accordance with the terms and conditions of this contract.</t>
  </si>
  <si>
    <t>ME SA HIV Services</t>
  </si>
  <si>
    <t xml:space="preserve">ME SA Prevention Services </t>
  </si>
  <si>
    <t>ME SA Care Coordination Direct Client Services</t>
  </si>
  <si>
    <t xml:space="preserve">ME SA Temporary Assistance for Needy Families (TANF) </t>
  </si>
  <si>
    <r>
      <t xml:space="preserve">Enter the 5-digit number of the OCA  associated with the covered service as specified in </t>
    </r>
    <r>
      <rPr>
        <b/>
        <sz val="9"/>
        <color theme="1"/>
        <rFont val="Calibri"/>
        <family val="2"/>
        <scheme val="minor"/>
      </rPr>
      <t xml:space="preserve">Table 9 of FASAMS Pamphlet 155-2 Appendix 1. 
</t>
    </r>
    <r>
      <rPr>
        <b/>
        <sz val="9"/>
        <color rgb="FFFF0000"/>
        <rFont val="Calibri"/>
        <family val="2"/>
        <scheme val="minor"/>
      </rPr>
      <t>Do not enter a SAMHIS OCA # for any lines using Project Codes B1 or B3</t>
    </r>
  </si>
  <si>
    <t>MHEDT</t>
  </si>
  <si>
    <t>ME MH Early Diversion of Forensic Individuals</t>
  </si>
  <si>
    <r>
      <t xml:space="preserve">Enter one of the following methods of paying for services as defined in </t>
    </r>
    <r>
      <rPr>
        <b/>
        <sz val="9"/>
        <color theme="1"/>
        <rFont val="Calibri"/>
        <family val="2"/>
      </rPr>
      <t>Rule 65E-14.019</t>
    </r>
    <r>
      <rPr>
        <sz val="9"/>
        <color theme="1"/>
        <rFont val="Calibri"/>
        <family val="2"/>
      </rPr>
      <t xml:space="preserve">: Fee for Service, Case Rate, Capitation Rate, or Cost Reimbursement. 
</t>
    </r>
    <r>
      <rPr>
        <sz val="9"/>
        <color rgb="FFFF0000"/>
        <rFont val="Calibri"/>
        <family val="2"/>
      </rPr>
      <t>For Project Code C1 Sustainability Payment, do not enter a Payment Method.</t>
    </r>
  </si>
  <si>
    <r>
      <rPr>
        <b/>
        <sz val="9"/>
        <color theme="1"/>
        <rFont val="Calibri"/>
        <family val="2"/>
        <scheme val="minor"/>
      </rPr>
      <t>Rule 65E-14.021(3)</t>
    </r>
    <r>
      <rPr>
        <sz val="9"/>
        <color theme="1"/>
        <rFont val="Calibri"/>
        <family val="2"/>
        <scheme val="minor"/>
      </rPr>
      <t xml:space="preserve"> specifies the measurement standard (e.g., direct staff hour, non-direct staff hour, day, or dosage) for each covered service. The rule requirements for Payment Type are as follows:
</t>
    </r>
    <r>
      <rPr>
        <b/>
        <sz val="9"/>
        <color theme="1"/>
        <rFont val="Calibri"/>
        <family val="2"/>
        <scheme val="minor"/>
      </rPr>
      <t>(a)</t>
    </r>
    <r>
      <rPr>
        <sz val="9"/>
        <color theme="1"/>
        <rFont val="Calibri"/>
        <family val="2"/>
        <scheme val="minor"/>
      </rPr>
      <t xml:space="preserve"> All covered services measured in "</t>
    </r>
    <r>
      <rPr>
        <b/>
        <sz val="9"/>
        <color theme="1"/>
        <rFont val="Calibri"/>
        <family val="2"/>
        <scheme val="minor"/>
      </rPr>
      <t>direct staff hou</t>
    </r>
    <r>
      <rPr>
        <sz val="9"/>
        <color theme="1"/>
        <rFont val="Calibri"/>
        <family val="2"/>
        <scheme val="minor"/>
      </rPr>
      <t xml:space="preserve">r" must be reported </t>
    </r>
    <r>
      <rPr>
        <b/>
        <sz val="9"/>
        <color theme="1"/>
        <rFont val="Calibri"/>
        <family val="2"/>
        <scheme val="minor"/>
      </rPr>
      <t>on the basis of utilization,</t>
    </r>
    <r>
      <rPr>
        <sz val="9"/>
        <color theme="1"/>
        <rFont val="Calibri"/>
        <family val="2"/>
        <scheme val="minor"/>
      </rPr>
      <t xml:space="preserve"> </t>
    </r>
    <r>
      <rPr>
        <i/>
        <u val="double"/>
        <sz val="9"/>
        <color theme="1"/>
        <rFont val="Calibri"/>
        <family val="2"/>
        <scheme val="minor"/>
      </rPr>
      <t>except for</t>
    </r>
    <r>
      <rPr>
        <i/>
        <sz val="9"/>
        <color theme="1"/>
        <rFont val="Calibri"/>
        <family val="2"/>
        <scheme val="minor"/>
      </rPr>
      <t xml:space="preserve"> the following three covered services, which are paid </t>
    </r>
    <r>
      <rPr>
        <b/>
        <i/>
        <sz val="9"/>
        <color theme="1"/>
        <rFont val="Calibri"/>
        <family val="2"/>
        <scheme val="minor"/>
      </rPr>
      <t>on the basis of availability: Crisis Support/Emergency; Information and Referral; and Substance Abuse Outpatient Detoxification.</t>
    </r>
    <r>
      <rPr>
        <sz val="9"/>
        <color theme="1"/>
        <rFont val="Calibri"/>
        <family val="2"/>
        <scheme val="minor"/>
      </rPr>
      <t xml:space="preserve">
</t>
    </r>
    <r>
      <rPr>
        <b/>
        <sz val="9"/>
        <color theme="1"/>
        <rFont val="Calibri"/>
        <family val="2"/>
        <scheme val="minor"/>
      </rPr>
      <t>(b)</t>
    </r>
    <r>
      <rPr>
        <sz val="9"/>
        <color theme="1"/>
        <rFont val="Calibri"/>
        <family val="2"/>
        <scheme val="minor"/>
      </rPr>
      <t xml:space="preserve"> All covered services measured in </t>
    </r>
    <r>
      <rPr>
        <b/>
        <sz val="9"/>
        <color theme="1"/>
        <rFont val="Calibri"/>
        <family val="2"/>
        <scheme val="minor"/>
      </rPr>
      <t>"Non-Direct Staff Hour"</t>
    </r>
    <r>
      <rPr>
        <sz val="9"/>
        <color theme="1"/>
        <rFont val="Calibri"/>
        <family val="2"/>
        <scheme val="minor"/>
      </rPr>
      <t xml:space="preserve"> must be reported</t>
    </r>
    <r>
      <rPr>
        <b/>
        <sz val="9"/>
        <color theme="1"/>
        <rFont val="Calibri"/>
        <family val="2"/>
        <scheme val="minor"/>
      </rPr>
      <t xml:space="preserve"> on the basis of utilization</t>
    </r>
    <r>
      <rPr>
        <sz val="9"/>
        <color theme="1"/>
        <rFont val="Calibri"/>
        <family val="2"/>
        <scheme val="minor"/>
      </rPr>
      <t xml:space="preserve">, </t>
    </r>
    <r>
      <rPr>
        <i/>
        <u val="double"/>
        <sz val="9"/>
        <color theme="1"/>
        <rFont val="Calibri"/>
        <family val="2"/>
        <scheme val="minor"/>
      </rPr>
      <t>except for</t>
    </r>
    <r>
      <rPr>
        <i/>
        <sz val="9"/>
        <color theme="1"/>
        <rFont val="Calibri"/>
        <family val="2"/>
        <scheme val="minor"/>
      </rPr>
      <t xml:space="preserve"> </t>
    </r>
    <r>
      <rPr>
        <b/>
        <i/>
        <sz val="9"/>
        <color theme="1"/>
        <rFont val="Calibri"/>
        <family val="2"/>
        <scheme val="minor"/>
      </rPr>
      <t>Drop-in/Self Help Centers</t>
    </r>
    <r>
      <rPr>
        <i/>
        <sz val="9"/>
        <color theme="1"/>
        <rFont val="Calibri"/>
        <family val="2"/>
        <scheme val="minor"/>
      </rPr>
      <t xml:space="preserve">, which must be reported </t>
    </r>
    <r>
      <rPr>
        <b/>
        <i/>
        <sz val="9"/>
        <color theme="1"/>
        <rFont val="Calibri"/>
        <family val="2"/>
        <scheme val="minor"/>
      </rPr>
      <t>on the basis of availability.</t>
    </r>
    <r>
      <rPr>
        <b/>
        <sz val="9"/>
        <color theme="1"/>
        <rFont val="Calibri"/>
        <family val="2"/>
        <scheme val="minor"/>
      </rPr>
      <t xml:space="preserve">
(c) </t>
    </r>
    <r>
      <rPr>
        <sz val="9"/>
        <color theme="1"/>
        <rFont val="Calibri"/>
        <family val="2"/>
        <scheme val="minor"/>
      </rPr>
      <t>All covered services measured in</t>
    </r>
    <r>
      <rPr>
        <b/>
        <sz val="9"/>
        <color theme="1"/>
        <rFont val="Calibri"/>
        <family val="2"/>
        <scheme val="minor"/>
      </rPr>
      <t xml:space="preserve"> "Day" </t>
    </r>
    <r>
      <rPr>
        <sz val="9"/>
        <color theme="1"/>
        <rFont val="Calibri"/>
        <family val="2"/>
        <scheme val="minor"/>
      </rPr>
      <t>must be reported</t>
    </r>
    <r>
      <rPr>
        <b/>
        <sz val="9"/>
        <color theme="1"/>
        <rFont val="Calibri"/>
        <family val="2"/>
        <scheme val="minor"/>
      </rPr>
      <t xml:space="preserve"> on the basis of utilization,</t>
    </r>
    <r>
      <rPr>
        <sz val="9"/>
        <color theme="1"/>
        <rFont val="Calibri"/>
        <family val="2"/>
        <scheme val="minor"/>
      </rPr>
      <t xml:space="preserve"> </t>
    </r>
    <r>
      <rPr>
        <i/>
        <u val="double"/>
        <sz val="9"/>
        <color theme="1"/>
        <rFont val="Calibri"/>
        <family val="2"/>
        <scheme val="minor"/>
      </rPr>
      <t xml:space="preserve">except for </t>
    </r>
    <r>
      <rPr>
        <i/>
        <sz val="9"/>
        <color theme="1"/>
        <rFont val="Calibri"/>
        <family val="2"/>
        <scheme val="minor"/>
      </rPr>
      <t>the following three covered services</t>
    </r>
    <r>
      <rPr>
        <b/>
        <i/>
        <sz val="9"/>
        <color theme="1"/>
        <rFont val="Calibri"/>
        <family val="2"/>
        <scheme val="minor"/>
      </rPr>
      <t xml:space="preserve"> , </t>
    </r>
    <r>
      <rPr>
        <i/>
        <sz val="9"/>
        <color theme="1"/>
        <rFont val="Calibri"/>
        <family val="2"/>
        <scheme val="minor"/>
      </rPr>
      <t>which are paid</t>
    </r>
    <r>
      <rPr>
        <b/>
        <i/>
        <sz val="9"/>
        <color theme="1"/>
        <rFont val="Calibri"/>
        <family val="2"/>
        <scheme val="minor"/>
      </rPr>
      <t xml:space="preserve"> on the basis of availability: Crisis Stabilization; Short-term Residential Treatment; and Substance Abuse Inpatient Detoxification</t>
    </r>
    <r>
      <rPr>
        <b/>
        <sz val="9"/>
        <color theme="1"/>
        <rFont val="Calibri"/>
        <family val="2"/>
        <scheme val="minor"/>
      </rPr>
      <t xml:space="preserve">
(d) </t>
    </r>
    <r>
      <rPr>
        <sz val="9"/>
        <color theme="1"/>
        <rFont val="Calibri"/>
        <family val="2"/>
        <scheme val="minor"/>
      </rPr>
      <t>All covered services measured in</t>
    </r>
    <r>
      <rPr>
        <b/>
        <sz val="9"/>
        <color theme="1"/>
        <rFont val="Calibri"/>
        <family val="2"/>
        <scheme val="minor"/>
      </rPr>
      <t xml:space="preserve"> "Dosage" </t>
    </r>
    <r>
      <rPr>
        <sz val="9"/>
        <color theme="1"/>
        <rFont val="Calibri"/>
        <family val="2"/>
        <scheme val="minor"/>
      </rPr>
      <t>must be reported</t>
    </r>
    <r>
      <rPr>
        <b/>
        <sz val="9"/>
        <color theme="1"/>
        <rFont val="Calibri"/>
        <family val="2"/>
        <scheme val="minor"/>
      </rPr>
      <t xml:space="preserve"> on the basis of utilization.</t>
    </r>
    <r>
      <rPr>
        <sz val="9"/>
        <color theme="1"/>
        <rFont val="Calibri"/>
        <family val="2"/>
        <scheme val="minor"/>
      </rPr>
      <t xml:space="preserve">
</t>
    </r>
    <r>
      <rPr>
        <sz val="9"/>
        <color rgb="FFFF0000"/>
        <rFont val="Calibri"/>
        <family val="2"/>
        <scheme val="minor"/>
      </rPr>
      <t>For Project Code C1 Sustainability Payment, do not enter a Payment Type.</t>
    </r>
  </si>
  <si>
    <r>
      <t xml:space="preserve">Enter the dollar amount negotiated in the contract  between the Managing Entity and the provider agency </t>
    </r>
    <r>
      <rPr>
        <sz val="9"/>
        <color rgb="FFFF0000"/>
        <rFont val="Calibri"/>
        <family val="2"/>
        <scheme val="minor"/>
      </rPr>
      <t>as the payment rate for the Covered Service or a bundled Project ID</t>
    </r>
    <r>
      <rPr>
        <sz val="9"/>
        <color theme="1"/>
        <rFont val="Calibri"/>
        <family val="2"/>
        <scheme val="minor"/>
      </rPr>
      <t xml:space="preserve">
</t>
    </r>
    <r>
      <rPr>
        <sz val="9"/>
        <color rgb="FFFF0000"/>
        <rFont val="Calibri"/>
        <family val="2"/>
        <scheme val="minor"/>
      </rPr>
      <t>For Project Code C1  Sustainability Payment, do not enter a Payment Rate.</t>
    </r>
  </si>
  <si>
    <r>
      <t xml:space="preserve">Enter  total year-to-date service units  payable per covered service for the OCA. For </t>
    </r>
    <r>
      <rPr>
        <b/>
        <sz val="9"/>
        <color theme="1"/>
        <rFont val="Calibri"/>
        <family val="2"/>
        <scheme val="minor"/>
      </rPr>
      <t>covered services paid on the basis of availability,</t>
    </r>
    <r>
      <rPr>
        <sz val="9"/>
        <color theme="1"/>
        <rFont val="Calibri"/>
        <family val="2"/>
        <scheme val="minor"/>
      </rPr>
      <t xml:space="preserve"> the total should reflect the prorated service units  contracted by dividing prorated contracted amount by the payment rate. For </t>
    </r>
    <r>
      <rPr>
        <b/>
        <sz val="9"/>
        <color theme="1"/>
        <rFont val="Calibri"/>
        <family val="2"/>
        <scheme val="minor"/>
      </rPr>
      <t>covered services paid on the basis of utilization</t>
    </r>
    <r>
      <rPr>
        <sz val="9"/>
        <color theme="1"/>
        <rFont val="Calibri"/>
        <family val="2"/>
        <scheme val="minor"/>
      </rPr>
      <t xml:space="preserve">, the total should reflect the year-to-date service units actually earned that is less than or equal to the prorated service units contracted.
</t>
    </r>
    <r>
      <rPr>
        <sz val="9"/>
        <color rgb="FFFF0000"/>
        <rFont val="Calibri"/>
        <family val="2"/>
        <scheme val="minor"/>
      </rPr>
      <t>For Project Code C1 Sustainability Payment, do not enter a Total YTD Units Payable.</t>
    </r>
  </si>
  <si>
    <r>
      <t xml:space="preserve">Multiply the Payment Rate by Total YTD Units Payable to get Total YTD Amount Payable.
</t>
    </r>
    <r>
      <rPr>
        <sz val="9"/>
        <color rgb="FFFF0000"/>
        <rFont val="Calibri"/>
        <family val="2"/>
        <scheme val="minor"/>
      </rPr>
      <t>For Project Code C1 Sustainability Payment, enter the difference between the Total YTD ME General Ledger payments to the provider and the Total YTD Actual Payable reported for all other Covered Service and Project Codes for that OCA.</t>
    </r>
  </si>
  <si>
    <t>MHCOV</t>
  </si>
  <si>
    <t>ME Emergency COVID-19 Grant</t>
  </si>
  <si>
    <t>MHSCE</t>
  </si>
  <si>
    <t>ME Emergency COVID-19 Grant Administration</t>
  </si>
  <si>
    <t>MH016</t>
  </si>
  <si>
    <t>ME MH Personal Enrichment MH CSU</t>
  </si>
  <si>
    <t>MHHST</t>
  </si>
  <si>
    <t>MS0F5</t>
  </si>
  <si>
    <t>ME FL Partnerships for Success - Year 5</t>
  </si>
  <si>
    <t>MS0H5</t>
  </si>
  <si>
    <t>ME FL Partnership for Success - Hospital Pilot - Year 5</t>
  </si>
  <si>
    <t>MS0W5</t>
  </si>
  <si>
    <t>ME State Epidemiology Outcomes Workgroup Local - Year 5</t>
  </si>
  <si>
    <t>MS917</t>
  </si>
  <si>
    <t>MSCS0</t>
  </si>
  <si>
    <t>Template 12 - 2020-21 SAMH Managing Entity Monthly Expenditure Report</t>
  </si>
  <si>
    <t>MSSGP</t>
  </si>
  <si>
    <t>ME State Opioid Response Disc Grant-GPRA</t>
  </si>
  <si>
    <t>ME MH PATH Grant</t>
  </si>
  <si>
    <t>ME Specialized Treatment, Education and Prevention Services-Women's Residential Treatment</t>
  </si>
  <si>
    <t>C1  Sustainability Payment</t>
  </si>
  <si>
    <t>Lump sum payments to support provider sustainability during health emergency. This code may only be used once per OCA per Provider to report the difference between the Total YTD ME General Ledger payments to the provider and the Total YTD Actual Payable reported for all other Covered Service and Project Codes for that OCA.</t>
  </si>
  <si>
    <t>MS921</t>
  </si>
  <si>
    <t>ME Gateway Community Services-Saving Lives Project</t>
  </si>
  <si>
    <t>ME SA Here's Help Juvenile Residential Treatment Expansion</t>
  </si>
  <si>
    <t>ME MH Hillsborough County Short Term Residential Treatment Facility</t>
  </si>
  <si>
    <t>ME SA St. Johns Epic Recovery Center - Women's Residential Bed Capacity</t>
  </si>
  <si>
    <t>ME SA Seminole County Sheriff Opioid ARC Partnership</t>
  </si>
  <si>
    <t>ME Hillsborough CSU</t>
  </si>
  <si>
    <t>MSSA3</t>
  </si>
  <si>
    <t>ME State Opioid Response Disc Grant Admin - Year 3</t>
  </si>
  <si>
    <t>ME FL Hurricane Michael Response-ME Operational</t>
  </si>
  <si>
    <t>MHHMA</t>
  </si>
  <si>
    <t xml:space="preserve">ME FL Hurricane Michael Disaster Response </t>
  </si>
  <si>
    <t>100610/100778</t>
  </si>
  <si>
    <t>MHHMD</t>
  </si>
  <si>
    <t>MHTLH</t>
  </si>
  <si>
    <t>ME MH Telehealth Behavioral Health Services</t>
  </si>
  <si>
    <t>MSRC3</t>
  </si>
  <si>
    <t>ME State Opioid Response Disc - Rec Comm Org - Year 3</t>
  </si>
  <si>
    <t>MSSG3</t>
  </si>
  <si>
    <t>ME State Opioid Response Disc Grant-GPRA - Year 3</t>
  </si>
  <si>
    <t>MSSM3</t>
  </si>
  <si>
    <t>ME State Opioid Response SVCS-MAT - Year 3</t>
  </si>
  <si>
    <t>MSSP3</t>
  </si>
  <si>
    <t>ME State Opioid Response Disc Grant SVCS-Prevent - Year 3</t>
  </si>
  <si>
    <t>MHCAM</t>
  </si>
  <si>
    <t>MHCAW</t>
  </si>
  <si>
    <t>ME Adult and Children’s Care Coordination – CARES ACT</t>
  </si>
  <si>
    <t>ME Wraparound Certification Training – CARES ACT</t>
  </si>
  <si>
    <t>MHCA2</t>
  </si>
  <si>
    <t>MHCA8</t>
  </si>
  <si>
    <t>MHCAF</t>
  </si>
  <si>
    <t>MHCAJ</t>
  </si>
  <si>
    <t>MHCAR</t>
  </si>
  <si>
    <t>MHCAS</t>
  </si>
  <si>
    <t>ME MH Community Action Teams (CAT) - CARES ACT</t>
  </si>
  <si>
    <t>ME 211 Helpline Supports – CARES ACT</t>
  </si>
  <si>
    <t>ME FACT Program Administration – CARES ACT</t>
  </si>
  <si>
    <t>ME Jail-Based and Forensic Services Diversion – CARES ACT</t>
  </si>
  <si>
    <t>ME Short-Term Residential Treatment (SRT) – CARES ACT</t>
  </si>
  <si>
    <t>MHSUN</t>
  </si>
  <si>
    <t>ME Sunrise / Sunset Beds Pilot</t>
  </si>
  <si>
    <t>100610</t>
  </si>
  <si>
    <t>MSCAF</t>
  </si>
  <si>
    <t>MSCAS</t>
  </si>
  <si>
    <t>ME SA Family Intensive Treatment (FIT) - CARES ACT</t>
  </si>
  <si>
    <t>ME NAS/SEN Care Coordination – CARES ACT - Providers</t>
  </si>
  <si>
    <t>ME Children’s Care Coordination – CARES ACT- Direct Client Services</t>
  </si>
  <si>
    <t>FASAMS OCA#</t>
  </si>
  <si>
    <t>ME Emergency COVID-19 Supp Grant</t>
  </si>
  <si>
    <t>ME Transform Transfer Initiative-Peer Spec Jails</t>
  </si>
  <si>
    <t>MHCOS</t>
  </si>
  <si>
    <t>MHTTI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</si>
</sst>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00\ 00\ 00\ 000"/>
    <numFmt numFmtId="166" formatCode="[$-409]mmmm\ yyyy;@"/>
    <numFmt numFmtId="167" formatCode="mmmm\-yyyy"/>
    <numFmt numFmtId="168" formatCode="&quot; &quot;#,##0&quot; &quot;;&quot; (&quot;#,##0&quot;)&quot;;&quot; - &quot;;&quot; &quot;@&quot; &quot;"/>
    <numFmt numFmtId="169" formatCode="&quot; &quot;#,##0.00&quot; &quot;;&quot; (&quot;#,##0.00&quot;)&quot;;&quot; -&quot;00&quot; &quot;;&quot; &quot;@&quot; &quot;"/>
    <numFmt numFmtId="170" formatCode="&quot; &quot;&quot;$&quot;#,##0&quot; &quot;;&quot; &quot;&quot;$&quot;&quot;(&quot;#,##0&quot;)&quot;;&quot; &quot;&quot;$&quot;&quot;- &quot;;&quot; &quot;@&quot; &quot;"/>
    <numFmt numFmtId="171" formatCode="&quot; &quot;&quot;$&quot;#,##0.00&quot; &quot;;&quot; &quot;&quot;$&quot;&quot;(&quot;#,##0.00&quot;)&quot;;&quot; &quot;&quot;$&quot;&quot;-&quot;00&quot; &quot;;&quot; &quot;@&quot; &quot;"/>
    <numFmt numFmtId="172" formatCode="&quot; &quot;General"/>
    <numFmt numFmtId="173" formatCode="[$-409]mmm\-yy;@"/>
    <numFmt numFmtId="174" formatCode="0.000%"/>
    <numFmt numFmtId="175" formatCode="0.0%"/>
    <numFmt numFmtId="176" formatCode="_(* #,##0.000_);_(* \(#,##0.000\);_(* &quot;-&quot;??_);_(@_)"/>
    <numFmt numFmtId="177" formatCode="&quot;$&quot;#,##0.00_-"/>
    <numFmt numFmtId="178" formatCode="&quot;$&quot;#,##0.00"/>
  </numFmts>
  <fonts count="24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theme="1"/>
      <name val="Arial"/>
      <family val="2"/>
    </font>
    <font>
      <sz val="8"/>
      <color theme="1"/>
      <name val="Tahoma"/>
      <family val="2"/>
    </font>
    <font>
      <u/>
      <sz val="11"/>
      <color theme="10"/>
      <name val="Calibri"/>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b/>
      <sz val="8"/>
      <color rgb="FF3F3F3F"/>
      <name val="Tahoma"/>
      <family val="2"/>
    </font>
    <font>
      <b/>
      <sz val="8"/>
      <color theme="1"/>
      <name val="Tahoma"/>
      <family val="2"/>
    </font>
    <font>
      <sz val="8"/>
      <color rgb="FFFF0000"/>
      <name val="Tahoma"/>
      <family val="2"/>
    </font>
    <font>
      <sz val="10"/>
      <name val="Arial"/>
      <family val="2"/>
    </font>
    <font>
      <sz val="10"/>
      <color indexed="8"/>
      <name val="Arial"/>
      <family val="2"/>
    </font>
    <font>
      <sz val="11"/>
      <color indexed="8"/>
      <name val="Calibri"/>
      <family val="2"/>
    </font>
    <font>
      <sz val="11"/>
      <color indexed="5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MS Sans Serif"/>
      <family val="2"/>
    </font>
    <font>
      <sz val="8"/>
      <name val="Arial"/>
      <family val="2"/>
    </font>
    <font>
      <sz val="8"/>
      <color indexed="8"/>
      <name val="Arial"/>
      <family val="2"/>
    </font>
    <font>
      <b/>
      <sz val="12"/>
      <color indexed="8"/>
      <name val="Calibri"/>
      <family val="2"/>
    </font>
    <font>
      <sz val="11"/>
      <name val="Calibri"/>
      <family val="2"/>
    </font>
    <font>
      <sz val="12"/>
      <color indexed="8"/>
      <name val="Calibri"/>
      <family val="2"/>
    </font>
    <font>
      <sz val="10"/>
      <name val="Calibri"/>
      <family val="2"/>
    </font>
    <font>
      <sz val="10"/>
      <name val="Courier"/>
      <family val="3"/>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b/>
      <sz val="15"/>
      <color indexed="62"/>
      <name val="Arial"/>
      <family val="2"/>
    </font>
    <font>
      <b/>
      <sz val="13"/>
      <color indexed="62"/>
      <name val="Arial"/>
      <family val="2"/>
    </font>
    <font>
      <b/>
      <sz val="11"/>
      <color indexed="62"/>
      <name val="Arial"/>
      <family val="2"/>
    </font>
    <font>
      <sz val="8"/>
      <color indexed="17"/>
      <name val="Arial"/>
      <family val="2"/>
    </font>
    <font>
      <sz val="8"/>
      <color indexed="20"/>
      <name val="Arial"/>
      <family val="2"/>
    </font>
    <font>
      <sz val="8"/>
      <color indexed="60"/>
      <name val="Arial"/>
      <family val="2"/>
    </font>
    <font>
      <sz val="8"/>
      <color indexed="62"/>
      <name val="Arial"/>
      <family val="2"/>
    </font>
    <font>
      <b/>
      <sz val="8"/>
      <color indexed="63"/>
      <name val="Arial"/>
      <family val="2"/>
    </font>
    <font>
      <b/>
      <sz val="8"/>
      <color indexed="52"/>
      <name val="Arial"/>
      <family val="2"/>
    </font>
    <font>
      <sz val="8"/>
      <color indexed="52"/>
      <name val="Arial"/>
      <family val="2"/>
    </font>
    <font>
      <b/>
      <sz val="8"/>
      <color indexed="9"/>
      <name val="Arial"/>
      <family val="2"/>
    </font>
    <font>
      <sz val="8"/>
      <color indexed="10"/>
      <name val="Arial"/>
      <family val="2"/>
    </font>
    <font>
      <i/>
      <sz val="8"/>
      <color indexed="23"/>
      <name val="Arial"/>
      <family val="2"/>
    </font>
    <font>
      <b/>
      <sz val="8"/>
      <color indexed="8"/>
      <name val="Arial"/>
      <family val="2"/>
    </font>
    <font>
      <sz val="8"/>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scheme val="minor"/>
    </font>
    <font>
      <sz val="10"/>
      <color rgb="FF3F3F76"/>
      <name val="Arial"/>
      <family val="2"/>
    </font>
    <font>
      <sz val="10"/>
      <color rgb="FFFA7D00"/>
      <name val="Arial"/>
      <family val="2"/>
    </font>
    <font>
      <sz val="10"/>
      <color rgb="FF9C6500"/>
      <name val="Arial"/>
      <family val="2"/>
    </font>
    <font>
      <sz val="11"/>
      <color rgb="FF000000"/>
      <name val="Calibri"/>
      <family val="2"/>
      <scheme val="minor"/>
    </font>
    <font>
      <sz val="8"/>
      <color theme="1"/>
      <name val="Arial"/>
      <family val="2"/>
    </font>
    <font>
      <sz val="8"/>
      <color theme="1"/>
      <name val="Calibri"/>
      <family val="2"/>
      <scheme val="minor"/>
    </font>
    <font>
      <b/>
      <sz val="10"/>
      <color rgb="FF3F3F3F"/>
      <name val="Arial"/>
      <family val="2"/>
    </font>
    <font>
      <b/>
      <sz val="10"/>
      <color theme="1"/>
      <name val="Arial"/>
      <family val="2"/>
    </font>
    <font>
      <sz val="10"/>
      <color rgb="FFFF0000"/>
      <name val="Arial"/>
      <family val="2"/>
    </font>
    <font>
      <b/>
      <sz val="14"/>
      <color theme="1"/>
      <name val="Calibri"/>
      <family val="2"/>
      <scheme val="minor"/>
    </font>
    <font>
      <b/>
      <sz val="10"/>
      <color theme="1"/>
      <name val="Calibri"/>
      <family val="2"/>
      <scheme val="minor"/>
    </font>
    <font>
      <sz val="8"/>
      <color theme="1"/>
      <name val="Calibri"/>
      <family val="2"/>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
      <b/>
      <sz val="11"/>
      <name val="Calibri"/>
      <family val="2"/>
      <scheme val="minor"/>
    </font>
    <font>
      <sz val="8"/>
      <color indexed="8"/>
      <name val="Tahoma"/>
      <family val="2"/>
    </font>
    <font>
      <sz val="11"/>
      <color rgb="FF000000"/>
      <name val="Calibri"/>
      <family val="2"/>
    </font>
    <font>
      <sz val="8"/>
      <color rgb="FF000000"/>
      <name val="Tahoma"/>
      <family val="2"/>
    </font>
    <font>
      <sz val="12"/>
      <color rgb="FF000000"/>
      <name val="Calibri"/>
      <family val="2"/>
    </font>
    <font>
      <sz val="8"/>
      <color rgb="FF000000"/>
      <name val="Arial"/>
      <family val="2"/>
    </font>
    <font>
      <sz val="10"/>
      <color rgb="FF000000"/>
      <name val="Arial"/>
      <family val="2"/>
    </font>
    <font>
      <sz val="8"/>
      <color rgb="FF000000"/>
      <name val="Calibri"/>
      <family val="2"/>
    </font>
    <font>
      <sz val="11"/>
      <color rgb="FFFFFFFF"/>
      <name val="Calibri"/>
      <family val="2"/>
    </font>
    <font>
      <sz val="8"/>
      <color rgb="FFFFFFFF"/>
      <name val="Tahoma"/>
      <family val="2"/>
    </font>
    <font>
      <sz val="12"/>
      <color rgb="FFFFFFFF"/>
      <name val="Calibri"/>
      <family val="2"/>
    </font>
    <font>
      <sz val="8"/>
      <color rgb="FFFFFFFF"/>
      <name val="Arial"/>
      <family val="2"/>
    </font>
    <font>
      <sz val="10"/>
      <color rgb="FFFFFFFF"/>
      <name val="Arial"/>
      <family val="2"/>
    </font>
    <font>
      <sz val="8"/>
      <color rgb="FFFFFFFF"/>
      <name val="Calibri"/>
      <family val="2"/>
    </font>
    <font>
      <sz val="11"/>
      <color rgb="FF800080"/>
      <name val="Calibri"/>
      <family val="2"/>
    </font>
    <font>
      <b/>
      <sz val="11"/>
      <color rgb="FFFF9900"/>
      <name val="Calibri"/>
      <family val="2"/>
    </font>
    <font>
      <sz val="12"/>
      <color rgb="FF800080"/>
      <name val="Calibri"/>
      <family val="2"/>
    </font>
    <font>
      <b/>
      <sz val="11"/>
      <color rgb="FFFFFFFF"/>
      <name val="Calibri"/>
      <family val="2"/>
    </font>
    <font>
      <sz val="11"/>
      <color rgb="FF9C0006"/>
      <name val="Calibri"/>
      <family val="2"/>
    </font>
    <font>
      <sz val="8"/>
      <color rgb="FF800080"/>
      <name val="Arial"/>
      <family val="2"/>
    </font>
    <font>
      <sz val="8"/>
      <color rgb="FF800080"/>
      <name val="Calibri"/>
      <family val="2"/>
    </font>
    <font>
      <b/>
      <sz val="11"/>
      <color rgb="FFFA7D00"/>
      <name val="Calibri"/>
      <family val="2"/>
    </font>
    <font>
      <b/>
      <sz val="12"/>
      <color rgb="FFFF9900"/>
      <name val="Calibri"/>
      <family val="2"/>
    </font>
    <font>
      <i/>
      <sz val="11"/>
      <color rgb="FF808080"/>
      <name val="Calibri"/>
      <family val="2"/>
    </font>
    <font>
      <b/>
      <sz val="8"/>
      <color rgb="FFFF9900"/>
      <name val="Arial"/>
      <family val="2"/>
    </font>
    <font>
      <b/>
      <sz val="8"/>
      <color rgb="FFFF9900"/>
      <name val="Calibri"/>
      <family val="2"/>
    </font>
    <font>
      <b/>
      <sz val="12"/>
      <color rgb="FFFFFFFF"/>
      <name val="Calibri"/>
      <family val="2"/>
    </font>
    <font>
      <sz val="11"/>
      <color rgb="FF008000"/>
      <name val="Calibri"/>
      <family val="2"/>
    </font>
    <font>
      <b/>
      <sz val="8"/>
      <color rgb="FFFFFFFF"/>
      <name val="Tahoma"/>
      <family val="2"/>
    </font>
    <font>
      <b/>
      <sz val="8"/>
      <color rgb="FFFFFFFF"/>
      <name val="Arial"/>
      <family val="2"/>
    </font>
    <font>
      <b/>
      <sz val="10"/>
      <color rgb="FFFFFFFF"/>
      <name val="Arial"/>
      <family val="2"/>
    </font>
    <font>
      <b/>
      <sz val="8"/>
      <color rgb="FFFFFFFF"/>
      <name val="Calibri"/>
      <family val="2"/>
    </font>
    <font>
      <sz val="10"/>
      <color rgb="FF000000"/>
      <name val="Calibri"/>
      <family val="2"/>
    </font>
    <font>
      <i/>
      <sz val="12"/>
      <color rgb="FF808080"/>
      <name val="Calibri"/>
      <family val="2"/>
    </font>
    <font>
      <i/>
      <sz val="11"/>
      <color rgb="FF7F7F7F"/>
      <name val="Calibri"/>
      <family val="2"/>
    </font>
    <font>
      <b/>
      <sz val="15"/>
      <color rgb="FF333399"/>
      <name val="Calibri"/>
      <family val="2"/>
    </font>
    <font>
      <i/>
      <sz val="8"/>
      <color rgb="FF808080"/>
      <name val="Arial"/>
      <family val="2"/>
    </font>
    <font>
      <i/>
      <sz val="8"/>
      <color rgb="FF808080"/>
      <name val="Calibri"/>
      <family val="2"/>
    </font>
    <font>
      <sz val="12"/>
      <color rgb="FF008000"/>
      <name val="Calibri"/>
      <family val="2"/>
    </font>
    <font>
      <sz val="11"/>
      <color rgb="FF006100"/>
      <name val="Calibri"/>
      <family val="2"/>
    </font>
    <font>
      <b/>
      <sz val="13"/>
      <color rgb="FF333399"/>
      <name val="Calibri"/>
      <family val="2"/>
    </font>
    <font>
      <sz val="8"/>
      <color rgb="FF008000"/>
      <name val="Arial"/>
      <family val="2"/>
    </font>
    <font>
      <sz val="8"/>
      <color rgb="FF008000"/>
      <name val="Calibri"/>
      <family val="2"/>
    </font>
    <font>
      <b/>
      <sz val="15"/>
      <color rgb="FF1F497D"/>
      <name val="Calibri"/>
      <family val="2"/>
    </font>
    <font>
      <b/>
      <sz val="15"/>
      <color rgb="FF003366"/>
      <name val="Calibri"/>
      <family val="2"/>
    </font>
    <font>
      <b/>
      <sz val="11"/>
      <color rgb="FF333399"/>
      <name val="Calibri"/>
      <family val="2"/>
    </font>
    <font>
      <b/>
      <sz val="8"/>
      <color rgb="FF1F497D"/>
      <name val="Tahoma"/>
      <family val="2"/>
    </font>
    <font>
      <b/>
      <sz val="15"/>
      <color rgb="FF333399"/>
      <name val="Arial"/>
      <family val="2"/>
    </font>
    <font>
      <b/>
      <sz val="15"/>
      <color rgb="FF1F497D"/>
      <name val="Arial"/>
      <family val="2"/>
    </font>
    <font>
      <b/>
      <sz val="13"/>
      <color rgb="FF1F497D"/>
      <name val="Calibri"/>
      <family val="2"/>
    </font>
    <font>
      <b/>
      <sz val="13"/>
      <color rgb="FF003366"/>
      <name val="Calibri"/>
      <family val="2"/>
    </font>
    <font>
      <b/>
      <sz val="13"/>
      <color rgb="FF333399"/>
      <name val="Arial"/>
      <family val="2"/>
    </font>
    <font>
      <b/>
      <sz val="13"/>
      <color rgb="FF1F497D"/>
      <name val="Arial"/>
      <family val="2"/>
    </font>
    <font>
      <b/>
      <sz val="11"/>
      <color rgb="FF1F497D"/>
      <name val="Calibri"/>
      <family val="2"/>
    </font>
    <font>
      <b/>
      <sz val="11"/>
      <color rgb="FF003366"/>
      <name val="Calibri"/>
      <family val="2"/>
    </font>
    <font>
      <sz val="11"/>
      <color rgb="FF333399"/>
      <name val="Calibri"/>
      <family val="2"/>
    </font>
    <font>
      <b/>
      <sz val="11"/>
      <color rgb="FF333399"/>
      <name val="Arial"/>
      <family val="2"/>
    </font>
    <font>
      <b/>
      <sz val="11"/>
      <color rgb="FF1F497D"/>
      <name val="Arial"/>
      <family val="2"/>
    </font>
    <font>
      <sz val="11"/>
      <color rgb="FFFF9900"/>
      <name val="Calibri"/>
      <family val="2"/>
    </font>
    <font>
      <u/>
      <sz val="11"/>
      <color rgb="FF0000FF"/>
      <name val="Calibri"/>
      <family val="2"/>
    </font>
    <font>
      <u/>
      <sz val="11"/>
      <color indexed="12"/>
      <name val="Calibri"/>
      <family val="2"/>
    </font>
    <font>
      <sz val="11"/>
      <color rgb="FF3F3F76"/>
      <name val="Calibri"/>
      <family val="2"/>
    </font>
    <font>
      <sz val="12"/>
      <color rgb="FF333399"/>
      <name val="Calibri"/>
      <family val="2"/>
    </font>
    <font>
      <sz val="11"/>
      <color rgb="FF993300"/>
      <name val="Calibri"/>
      <family val="2"/>
    </font>
    <font>
      <sz val="8"/>
      <color rgb="FF333399"/>
      <name val="Arial"/>
      <family val="2"/>
    </font>
    <font>
      <sz val="8"/>
      <color rgb="FF333399"/>
      <name val="Calibri"/>
      <family val="2"/>
    </font>
    <font>
      <sz val="12"/>
      <color rgb="FFFF9900"/>
      <name val="Calibri"/>
      <family val="2"/>
    </font>
    <font>
      <sz val="11"/>
      <color rgb="FFFA7D00"/>
      <name val="Calibri"/>
      <family val="2"/>
    </font>
    <font>
      <sz val="8"/>
      <color rgb="FFFF9900"/>
      <name val="Arial"/>
      <family val="2"/>
    </font>
    <font>
      <sz val="8"/>
      <color rgb="FFFF9900"/>
      <name val="Calibri"/>
      <family val="2"/>
    </font>
    <font>
      <sz val="12"/>
      <color rgb="FF993300"/>
      <name val="Calibri"/>
      <family val="2"/>
    </font>
    <font>
      <sz val="11"/>
      <color rgb="FF9C6500"/>
      <name val="Calibri"/>
      <family val="2"/>
    </font>
    <font>
      <sz val="8"/>
      <color rgb="FF993300"/>
      <name val="Arial"/>
      <family val="2"/>
    </font>
    <font>
      <sz val="8"/>
      <color rgb="FF993300"/>
      <name val="Calibri"/>
      <family val="2"/>
    </font>
    <font>
      <sz val="10"/>
      <color rgb="FF000000"/>
      <name val="MS Sans Serif"/>
      <family val="2"/>
    </font>
    <font>
      <sz val="10"/>
      <color rgb="FF000000"/>
      <name val="Courier"/>
      <family val="3"/>
    </font>
    <font>
      <b/>
      <sz val="11"/>
      <color rgb="FF3F3F3F"/>
      <name val="Calibri"/>
      <family val="2"/>
    </font>
    <font>
      <b/>
      <sz val="11"/>
      <color rgb="FF333333"/>
      <name val="Calibri"/>
      <family val="2"/>
    </font>
    <font>
      <b/>
      <sz val="12"/>
      <color rgb="FF333333"/>
      <name val="Calibri"/>
      <family val="2"/>
    </font>
    <font>
      <b/>
      <sz val="8"/>
      <color rgb="FF333333"/>
      <name val="Arial"/>
      <family val="2"/>
    </font>
    <font>
      <b/>
      <sz val="8"/>
      <color rgb="FF333333"/>
      <name val="Calibri"/>
      <family val="2"/>
    </font>
    <font>
      <b/>
      <sz val="18"/>
      <color rgb="FF333399"/>
      <name val="Cambria"/>
      <family val="1"/>
    </font>
    <font>
      <b/>
      <sz val="18"/>
      <color rgb="FF1F497D"/>
      <name val="Cambria"/>
      <family val="1"/>
    </font>
    <font>
      <b/>
      <sz val="18"/>
      <color rgb="FF003366"/>
      <name val="Cambria"/>
      <family val="1"/>
    </font>
    <font>
      <b/>
      <sz val="11"/>
      <color rgb="FF000000"/>
      <name val="Calibri"/>
      <family val="2"/>
    </font>
    <font>
      <b/>
      <sz val="8"/>
      <color rgb="FF000000"/>
      <name val="Tahoma"/>
      <family val="2"/>
    </font>
    <font>
      <b/>
      <sz val="12"/>
      <color rgb="FF000000"/>
      <name val="Calibri"/>
      <family val="2"/>
    </font>
    <font>
      <b/>
      <sz val="8"/>
      <color rgb="FF000000"/>
      <name val="Arial"/>
      <family val="2"/>
    </font>
    <font>
      <b/>
      <sz val="10"/>
      <color rgb="FF000000"/>
      <name val="Arial"/>
      <family val="2"/>
    </font>
    <font>
      <b/>
      <sz val="8"/>
      <color rgb="FF000000"/>
      <name val="Calibri"/>
      <family val="2"/>
    </font>
    <font>
      <sz val="12"/>
      <color rgb="FFFF0000"/>
      <name val="Calibri"/>
      <family val="2"/>
    </font>
    <font>
      <sz val="11"/>
      <color rgb="FFFF0000"/>
      <name val="Calibri"/>
      <family val="2"/>
    </font>
    <font>
      <sz val="8"/>
      <color rgb="FFFF0000"/>
      <name val="Arial"/>
      <family val="2"/>
    </font>
    <font>
      <sz val="8"/>
      <color rgb="FFFF0000"/>
      <name val="Calibri"/>
      <family val="2"/>
    </font>
    <font>
      <sz val="10"/>
      <name val="Arial"/>
      <family val="2"/>
    </font>
    <font>
      <b/>
      <sz val="11"/>
      <color rgb="FFFF0000"/>
      <name val="Calibri"/>
      <family val="2"/>
      <scheme val="minor"/>
    </font>
    <font>
      <sz val="11"/>
      <color rgb="FF000000"/>
      <name val="Calibri"/>
      <family val="2"/>
    </font>
    <font>
      <b/>
      <sz val="9"/>
      <color rgb="FF000000"/>
      <name val="Calibri"/>
      <family val="2"/>
    </font>
    <font>
      <sz val="9"/>
      <color theme="1"/>
      <name val="Calibri"/>
      <family val="2"/>
      <scheme val="minor"/>
    </font>
    <font>
      <sz val="9"/>
      <color rgb="FF000000"/>
      <name val="Calibri"/>
      <family val="2"/>
    </font>
    <font>
      <i/>
      <sz val="9"/>
      <color rgb="FF000000"/>
      <name val="Calibri"/>
      <family val="2"/>
    </font>
    <font>
      <b/>
      <sz val="9"/>
      <color rgb="FFFF0000"/>
      <name val="Calibri"/>
      <family val="2"/>
    </font>
    <font>
      <sz val="9"/>
      <color rgb="FFFF0000"/>
      <name val="Calibri"/>
      <family val="2"/>
    </font>
    <font>
      <b/>
      <sz val="9"/>
      <color theme="1"/>
      <name val="Calibri"/>
      <family val="2"/>
    </font>
    <font>
      <sz val="9"/>
      <color theme="1"/>
      <name val="Calibri"/>
      <family val="2"/>
    </font>
    <font>
      <b/>
      <u val="double"/>
      <sz val="9"/>
      <color rgb="FF000000"/>
      <name val="Calibri"/>
      <family val="2"/>
    </font>
    <font>
      <b/>
      <u val="double"/>
      <sz val="11"/>
      <color theme="1"/>
      <name val="Calibri"/>
      <family val="2"/>
      <scheme val="minor"/>
    </font>
    <font>
      <b/>
      <u val="double"/>
      <sz val="12"/>
      <color theme="1"/>
      <name val="Calibri"/>
      <family val="2"/>
      <scheme val="minor"/>
    </font>
    <font>
      <b/>
      <sz val="9"/>
      <color theme="1"/>
      <name val="Calibri"/>
      <family val="2"/>
      <scheme val="minor"/>
    </font>
    <font>
      <i/>
      <u val="double"/>
      <sz val="9"/>
      <color theme="1"/>
      <name val="Calibri"/>
      <family val="2"/>
      <scheme val="minor"/>
    </font>
    <font>
      <i/>
      <sz val="9"/>
      <color theme="1"/>
      <name val="Calibri"/>
      <family val="2"/>
      <scheme val="minor"/>
    </font>
    <font>
      <b/>
      <i/>
      <sz val="9"/>
      <color theme="1"/>
      <name val="Calibri"/>
      <family val="2"/>
      <scheme val="minor"/>
    </font>
    <font>
      <sz val="18"/>
      <color theme="3"/>
      <name val="Cambria"/>
      <family val="2"/>
      <scheme val="major"/>
    </font>
    <font>
      <sz val="11"/>
      <color rgb="FF9C5700"/>
      <name val="Calibri"/>
      <family val="2"/>
      <scheme val="minor"/>
    </font>
    <font>
      <b/>
      <sz val="9"/>
      <color rgb="FFFF0000"/>
      <name val="Calibri"/>
      <family val="2"/>
      <scheme val="minor"/>
    </font>
    <font>
      <sz val="9"/>
      <color rgb="FFFF0000"/>
      <name val="Calibri"/>
      <family val="2"/>
      <scheme val="minor"/>
    </font>
    <font>
      <b/>
      <sz val="14"/>
      <color rgb="FF000000"/>
      <name val="Calibri"/>
      <family val="2"/>
    </font>
    <font>
      <sz val="14"/>
      <color theme="1"/>
      <name val="Calibri"/>
      <family val="2"/>
      <scheme val="minor"/>
    </font>
    <font>
      <sz val="8"/>
      <name val="Calibri"/>
      <family val="2"/>
      <scheme val="minor"/>
    </font>
  </fonts>
  <fills count="11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22"/>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theme="6" tint="0.59999389629810485"/>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rgb="FFDBE5F1"/>
        <bgColor rgb="FFDBE5F1"/>
      </patternFill>
    </fill>
    <fill>
      <patternFill patternType="solid">
        <fgColor rgb="FFC0C0C0"/>
        <bgColor rgb="FFC0C0C0"/>
      </patternFill>
    </fill>
    <fill>
      <patternFill patternType="solid">
        <fgColor rgb="FFFF8080"/>
        <bgColor rgb="FFFF8080"/>
      </patternFill>
    </fill>
    <fill>
      <patternFill patternType="solid">
        <fgColor rgb="FFCCCCFF"/>
        <bgColor rgb="FFCCCCFF"/>
      </patternFill>
    </fill>
    <fill>
      <patternFill patternType="solid">
        <fgColor rgb="FFF2DDDC"/>
        <bgColor rgb="FFF2DDDC"/>
      </patternFill>
    </fill>
    <fill>
      <patternFill patternType="solid">
        <fgColor rgb="FFFFFFCC"/>
        <bgColor rgb="FFFFFFCC"/>
      </patternFill>
    </fill>
    <fill>
      <patternFill patternType="solid">
        <fgColor rgb="FFFF99CC"/>
        <bgColor rgb="FFFF99CC"/>
      </patternFill>
    </fill>
    <fill>
      <patternFill patternType="solid">
        <fgColor rgb="FFEAF1DD"/>
        <bgColor rgb="FFEAF1DD"/>
      </patternFill>
    </fill>
    <fill>
      <patternFill patternType="solid">
        <fgColor rgb="FFCCFFCC"/>
        <bgColor rgb="FFCCFFCC"/>
      </patternFill>
    </fill>
    <fill>
      <patternFill patternType="solid">
        <fgColor rgb="FFE5E0EC"/>
        <bgColor rgb="FFE5E0EC"/>
      </patternFill>
    </fill>
    <fill>
      <patternFill patternType="solid">
        <fgColor rgb="FFCCFFFF"/>
        <bgColor rgb="FFCCFFFF"/>
      </patternFill>
    </fill>
    <fill>
      <patternFill patternType="solid">
        <fgColor rgb="FFCC99FF"/>
        <bgColor rgb="FFCC99FF"/>
      </patternFill>
    </fill>
    <fill>
      <patternFill patternType="solid">
        <fgColor rgb="FFDBEEF3"/>
        <bgColor rgb="FFDBEEF3"/>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FFFF99"/>
        <bgColor rgb="FFFFFF99"/>
      </patternFill>
    </fill>
    <fill>
      <patternFill patternType="solid">
        <fgColor rgb="FFE6B9B8"/>
        <bgColor rgb="FFE6B9B8"/>
      </patternFill>
    </fill>
    <fill>
      <patternFill patternType="solid">
        <fgColor rgb="FFD7E4BC"/>
        <bgColor rgb="FFD7E4BC"/>
      </patternFill>
    </fill>
    <fill>
      <patternFill patternType="solid">
        <fgColor rgb="FF00FF00"/>
        <bgColor rgb="FF00FF00"/>
      </patternFill>
    </fill>
    <fill>
      <patternFill patternType="solid">
        <fgColor rgb="FFCCC0DA"/>
        <bgColor rgb="FFCCC0DA"/>
      </patternFill>
    </fill>
    <fill>
      <patternFill patternType="solid">
        <fgColor rgb="FFB6DDE8"/>
        <bgColor rgb="FFB6DDE8"/>
      </patternFill>
    </fill>
    <fill>
      <patternFill patternType="solid">
        <fgColor rgb="FFFCD5B4"/>
        <bgColor rgb="FFFCD5B4"/>
      </patternFill>
    </fill>
    <fill>
      <patternFill patternType="solid">
        <fgColor rgb="FF33CCCC"/>
        <bgColor rgb="FF33CCCC"/>
      </patternFill>
    </fill>
    <fill>
      <patternFill patternType="solid">
        <fgColor rgb="FFFFCC00"/>
        <bgColor rgb="FFFFCC00"/>
      </patternFill>
    </fill>
    <fill>
      <patternFill patternType="solid">
        <fgColor rgb="FF95B3D7"/>
        <bgColor rgb="FF95B3D7"/>
      </patternFill>
    </fill>
    <fill>
      <patternFill patternType="solid">
        <fgColor rgb="FF0066CC"/>
        <bgColor rgb="FF0066CC"/>
      </patternFill>
    </fill>
    <fill>
      <patternFill patternType="solid">
        <fgColor rgb="FFD99795"/>
        <bgColor rgb="FFD99795"/>
      </patternFill>
    </fill>
    <fill>
      <patternFill patternType="solid">
        <fgColor rgb="FFC2D69A"/>
        <bgColor rgb="FFC2D69A"/>
      </patternFill>
    </fill>
    <fill>
      <patternFill patternType="solid">
        <fgColor rgb="FFB2A1C7"/>
        <bgColor rgb="FFB2A1C7"/>
      </patternFill>
    </fill>
    <fill>
      <patternFill patternType="solid">
        <fgColor rgb="FF800080"/>
        <bgColor rgb="FF800080"/>
      </patternFill>
    </fill>
    <fill>
      <patternFill patternType="solid">
        <fgColor rgb="FF93CDDD"/>
        <bgColor rgb="FF93CDDD"/>
      </patternFill>
    </fill>
    <fill>
      <patternFill patternType="solid">
        <fgColor rgb="FFFAC090"/>
        <bgColor rgb="FFFAC090"/>
      </patternFill>
    </fill>
    <fill>
      <patternFill patternType="solid">
        <fgColor rgb="FFFF9900"/>
        <bgColor rgb="FFFF9900"/>
      </patternFill>
    </fill>
    <fill>
      <patternFill patternType="solid">
        <fgColor rgb="FFFF0000"/>
        <bgColor rgb="FFFF0000"/>
      </patternFill>
    </fill>
    <fill>
      <patternFill patternType="solid">
        <fgColor rgb="FF4F81BD"/>
        <bgColor rgb="FF4F81BD"/>
      </patternFill>
    </fill>
    <fill>
      <patternFill patternType="solid">
        <fgColor rgb="FF333399"/>
        <bgColor rgb="FF333399"/>
      </patternFill>
    </fill>
    <fill>
      <patternFill patternType="solid">
        <fgColor rgb="FF339966"/>
        <bgColor rgb="FF339966"/>
      </patternFill>
    </fill>
    <fill>
      <patternFill patternType="solid">
        <fgColor rgb="FF666699"/>
        <bgColor rgb="FF666699"/>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FF6600"/>
        <bgColor rgb="FFFF6600"/>
      </patternFill>
    </fill>
    <fill>
      <patternFill patternType="solid">
        <fgColor rgb="FF4BACC6"/>
        <bgColor rgb="FF4BACC6"/>
      </patternFill>
    </fill>
    <fill>
      <patternFill patternType="solid">
        <fgColor rgb="FFF79646"/>
        <bgColor rgb="FFF79646"/>
      </patternFill>
    </fill>
    <fill>
      <patternFill patternType="solid">
        <fgColor rgb="FFFFFFFF"/>
        <bgColor rgb="FFFFFFFF"/>
      </patternFill>
    </fill>
    <fill>
      <patternFill patternType="solid">
        <fgColor rgb="FF969696"/>
        <bgColor rgb="FF96969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EB9C"/>
        <bgColor rgb="FFFFEB9C"/>
      </patternFill>
    </fill>
    <fill>
      <patternFill patternType="solid">
        <fgColor rgb="FFD6E3BC"/>
        <bgColor rgb="FFFFFFFF"/>
      </patternFill>
    </fill>
    <fill>
      <patternFill patternType="solid">
        <fgColor rgb="FFFFC000"/>
        <bgColor indexed="64"/>
      </patternFill>
    </fill>
    <fill>
      <patternFill patternType="solid">
        <fgColor rgb="FFFFFF00"/>
        <bgColor rgb="FFFFFFFF"/>
      </patternFill>
    </fill>
    <fill>
      <patternFill patternType="solid">
        <fgColor theme="0" tint="-0.14996795556505021"/>
        <bgColor indexed="64"/>
      </patternFill>
    </fill>
  </fills>
  <borders count="9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thick">
        <color indexed="6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CCCC"/>
      </bottom>
      <diagonal/>
    </border>
    <border>
      <left/>
      <right/>
      <top/>
      <bottom style="thick">
        <color rgb="FFC0C0C0"/>
      </bottom>
      <diagonal/>
    </border>
    <border>
      <left/>
      <right/>
      <top/>
      <bottom style="thick">
        <color rgb="FF4F81BD"/>
      </bottom>
      <diagonal/>
    </border>
    <border>
      <left/>
      <right/>
      <top/>
      <bottom style="thick">
        <color rgb="FF333399"/>
      </bottom>
      <diagonal/>
    </border>
    <border>
      <left/>
      <right/>
      <top/>
      <bottom style="medium">
        <color rgb="FF33CCCC"/>
      </bottom>
      <diagonal/>
    </border>
    <border>
      <left/>
      <right/>
      <top/>
      <bottom style="thick">
        <color rgb="FFA8C0DE"/>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right/>
      <top style="thin">
        <color rgb="FF33CCCC"/>
      </top>
      <bottom style="double">
        <color rgb="FF33CCCC"/>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style="thick">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right style="medium">
        <color indexed="64"/>
      </right>
      <top style="thick">
        <color auto="1"/>
      </top>
      <bottom/>
      <diagonal/>
    </border>
    <border>
      <left style="thick">
        <color auto="1"/>
      </left>
      <right style="thick">
        <color auto="1"/>
      </right>
      <top style="thick">
        <color auto="1"/>
      </top>
      <bottom style="thick">
        <color auto="1"/>
      </bottom>
      <diagonal/>
    </border>
    <border>
      <left/>
      <right style="thick">
        <color auto="1"/>
      </right>
      <top style="thick">
        <color auto="1"/>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auto="1"/>
      </left>
      <right style="thick">
        <color auto="1"/>
      </right>
      <top/>
      <bottom style="thick">
        <color auto="1"/>
      </bottom>
      <diagonal/>
    </border>
    <border>
      <left style="thick">
        <color auto="1"/>
      </left>
      <right style="thick">
        <color auto="1"/>
      </right>
      <top style="thick">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ck">
        <color indexed="64"/>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thin">
        <color auto="1"/>
      </top>
      <bottom/>
      <diagonal/>
    </border>
    <border>
      <left style="thick">
        <color indexed="64"/>
      </left>
      <right/>
      <top style="thin">
        <color auto="1"/>
      </top>
      <bottom/>
      <diagonal/>
    </border>
    <border>
      <left/>
      <right/>
      <top style="thin">
        <color auto="1"/>
      </top>
      <bottom/>
      <diagonal/>
    </border>
    <border>
      <left/>
      <right style="thick">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3352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8" fillId="0" borderId="0" applyNumberFormat="0" applyFill="0" applyBorder="0" applyAlignment="0" applyProtection="0"/>
    <xf numFmtId="0" fontId="28" fillId="0" borderId="1" applyNumberFormat="0" applyFill="0" applyAlignment="0" applyProtection="0"/>
    <xf numFmtId="0" fontId="28"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7" fillId="2" borderId="0" applyNumberFormat="0" applyBorder="0" applyAlignment="0" applyProtection="0"/>
    <xf numFmtId="0" fontId="23" fillId="3" borderId="0" applyNumberFormat="0" applyBorder="0" applyAlignment="0" applyProtection="0"/>
    <xf numFmtId="0" fontId="31" fillId="4" borderId="0" applyNumberFormat="0" applyBorder="0" applyAlignment="0" applyProtection="0"/>
    <xf numFmtId="0" fontId="29" fillId="5" borderId="4" applyNumberFormat="0" applyAlignment="0" applyProtection="0"/>
    <xf numFmtId="0" fontId="32" fillId="6" borderId="5" applyNumberFormat="0" applyAlignment="0" applyProtection="0"/>
    <xf numFmtId="0" fontId="24" fillId="6" borderId="4" applyNumberFormat="0" applyAlignment="0" applyProtection="0"/>
    <xf numFmtId="0" fontId="30" fillId="0" borderId="6" applyNumberFormat="0" applyFill="0" applyAlignment="0" applyProtection="0"/>
    <xf numFmtId="0" fontId="25" fillId="7" borderId="7" applyNumberFormat="0" applyAlignment="0" applyProtection="0"/>
    <xf numFmtId="0" fontId="34" fillId="0" borderId="0" applyNumberFormat="0" applyFill="0" applyBorder="0" applyAlignment="0" applyProtection="0"/>
    <xf numFmtId="0" fontId="20" fillId="8" borderId="8" applyNumberFormat="0" applyFont="0" applyAlignment="0" applyProtection="0"/>
    <xf numFmtId="0" fontId="26" fillId="0" borderId="0" applyNumberFormat="0" applyFill="0" applyBorder="0" applyAlignment="0" applyProtection="0"/>
    <xf numFmtId="0" fontId="33" fillId="0" borderId="9" applyNumberFormat="0" applyFill="0" applyAlignment="0" applyProtection="0"/>
    <xf numFmtId="0" fontId="22"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2" fillId="32" borderId="0" applyNumberFormat="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35" fillId="0" borderId="0"/>
    <xf numFmtId="0" fontId="35" fillId="0" borderId="0"/>
    <xf numFmtId="0" fontId="35" fillId="0" borderId="0"/>
    <xf numFmtId="0" fontId="35" fillId="0" borderId="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1" fillId="10"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0" fillId="34"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3" fillId="33"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1" fillId="14"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60" fillId="35"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63" fillId="36"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60"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0"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1" fillId="34" borderId="0" applyNumberFormat="0" applyBorder="0" applyAlignment="0" applyProtection="0"/>
    <xf numFmtId="0" fontId="37" fillId="39"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0" fillId="34"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3" fillId="39"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63"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0"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41"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41" borderId="0" applyNumberFormat="0" applyBorder="0" applyAlignment="0" applyProtection="0"/>
    <xf numFmtId="0" fontId="37" fillId="34" borderId="0" applyNumberFormat="0" applyBorder="0" applyAlignment="0" applyProtection="0"/>
    <xf numFmtId="0" fontId="60" fillId="37"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60" fillId="34"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63" fillId="42" borderId="0" applyNumberFormat="0" applyBorder="0" applyAlignment="0" applyProtection="0"/>
    <xf numFmtId="0" fontId="19" fillId="11" borderId="0" applyNumberFormat="0" applyBorder="0" applyAlignment="0" applyProtection="0"/>
    <xf numFmtId="0" fontId="1"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1" fillId="1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0"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9" fillId="1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3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60" fillId="43"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19" fillId="19" borderId="0" applyNumberFormat="0" applyBorder="0" applyAlignment="0" applyProtection="0"/>
    <xf numFmtId="0" fontId="1" fillId="19"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0"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3" fillId="39" borderId="0" applyNumberFormat="0" applyBorder="0" applyAlignment="0" applyProtection="0"/>
    <xf numFmtId="0" fontId="19" fillId="23" borderId="0" applyNumberFormat="0" applyBorder="0" applyAlignment="0" applyProtection="0"/>
    <xf numFmtId="0" fontId="1" fillId="23"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0" fontId="63"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60"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9" fillId="27" borderId="0" applyNumberFormat="0" applyBorder="0" applyAlignment="0" applyProtection="0"/>
    <xf numFmtId="0" fontId="1" fillId="27"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9" fillId="46"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5" borderId="0" applyNumberFormat="0" applyBorder="0" applyAlignment="0" applyProtection="0"/>
    <xf numFmtId="0" fontId="39" fillId="3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60" fillId="43"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63" fillId="45" borderId="0" applyNumberFormat="0" applyBorder="0" applyAlignment="0" applyProtection="0"/>
    <xf numFmtId="0" fontId="19" fillId="31" borderId="0" applyNumberFormat="0" applyBorder="0" applyAlignment="0" applyProtection="0"/>
    <xf numFmtId="0" fontId="1" fillId="31"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76" fillId="46" borderId="0" applyNumberFormat="0" applyBorder="0" applyAlignment="0" applyProtection="0"/>
    <xf numFmtId="0" fontId="39" fillId="43" borderId="0" applyNumberFormat="0" applyBorder="0" applyAlignment="0" applyProtection="0"/>
    <xf numFmtId="0" fontId="39" fillId="47" borderId="0" applyNumberFormat="0" applyBorder="0" applyAlignment="0" applyProtection="0"/>
    <xf numFmtId="0" fontId="17" fillId="12"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91" fillId="46"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92" fillId="12" borderId="0" applyNumberFormat="0" applyBorder="0" applyAlignment="0" applyProtection="0"/>
    <xf numFmtId="0" fontId="17" fillId="12"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76" fillId="35"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17" fillId="16" borderId="0" applyNumberFormat="0" applyBorder="0" applyAlignment="0" applyProtection="0"/>
    <xf numFmtId="0" fontId="39" fillId="35" borderId="0" applyNumberFormat="0" applyBorder="0" applyAlignment="0" applyProtection="0"/>
    <xf numFmtId="0" fontId="91" fillId="35" borderId="0" applyNumberFormat="0" applyBorder="0" applyAlignment="0" applyProtection="0"/>
    <xf numFmtId="0" fontId="39" fillId="35" borderId="0" applyNumberFormat="0" applyBorder="0" applyAlignment="0" applyProtection="0"/>
    <xf numFmtId="0" fontId="92" fillId="16" borderId="0" applyNumberFormat="0" applyBorder="0" applyAlignment="0" applyProtection="0"/>
    <xf numFmtId="0" fontId="17"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76" fillId="43" borderId="0" applyNumberFormat="0" applyBorder="0" applyAlignment="0" applyProtection="0"/>
    <xf numFmtId="0" fontId="39" fillId="46" borderId="0" applyNumberFormat="0" applyBorder="0" applyAlignment="0" applyProtection="0"/>
    <xf numFmtId="0" fontId="39" fillId="44" borderId="0" applyNumberFormat="0" applyBorder="0" applyAlignment="0" applyProtection="0"/>
    <xf numFmtId="0" fontId="17" fillId="20"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91" fillId="43" borderId="0" applyNumberFormat="0" applyBorder="0" applyAlignment="0" applyProtection="0"/>
    <xf numFmtId="0" fontId="39" fillId="44" borderId="0" applyNumberFormat="0" applyBorder="0" applyAlignment="0" applyProtection="0"/>
    <xf numFmtId="0" fontId="76" fillId="44" borderId="0" applyNumberFormat="0" applyBorder="0" applyAlignment="0" applyProtection="0"/>
    <xf numFmtId="0" fontId="92" fillId="20" borderId="0" applyNumberFormat="0" applyBorder="0" applyAlignment="0" applyProtection="0"/>
    <xf numFmtId="0" fontId="17" fillId="20"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76" fillId="34" borderId="0" applyNumberFormat="0" applyBorder="0" applyAlignment="0" applyProtection="0"/>
    <xf numFmtId="0" fontId="39" fillId="35" borderId="0" applyNumberFormat="0" applyBorder="0" applyAlignment="0" applyProtection="0"/>
    <xf numFmtId="0" fontId="39" fillId="48" borderId="0" applyNumberFormat="0" applyBorder="0" applyAlignment="0" applyProtection="0"/>
    <xf numFmtId="0" fontId="17" fillId="2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91" fillId="34" borderId="0" applyNumberFormat="0" applyBorder="0" applyAlignment="0" applyProtection="0"/>
    <xf numFmtId="0" fontId="39" fillId="48" borderId="0" applyNumberFormat="0" applyBorder="0" applyAlignment="0" applyProtection="0"/>
    <xf numFmtId="0" fontId="76" fillId="48" borderId="0" applyNumberFormat="0" applyBorder="0" applyAlignment="0" applyProtection="0"/>
    <xf numFmtId="0" fontId="92" fillId="24" borderId="0" applyNumberFormat="0" applyBorder="0" applyAlignment="0" applyProtection="0"/>
    <xf numFmtId="0" fontId="17" fillId="24" borderId="0" applyNumberFormat="0" applyBorder="0" applyAlignment="0" applyProtection="0"/>
    <xf numFmtId="0" fontId="39" fillId="46" borderId="0" applyNumberFormat="0" applyBorder="0" applyAlignment="0" applyProtection="0"/>
    <xf numFmtId="0" fontId="76" fillId="46" borderId="0" applyNumberFormat="0" applyBorder="0" applyAlignment="0" applyProtection="0"/>
    <xf numFmtId="0" fontId="39" fillId="46" borderId="0" applyNumberFormat="0" applyBorder="0" applyAlignment="0" applyProtection="0"/>
    <xf numFmtId="0" fontId="17" fillId="28" borderId="0" applyNumberFormat="0" applyBorder="0" applyAlignment="0" applyProtection="0"/>
    <xf numFmtId="0" fontId="39" fillId="46" borderId="0" applyNumberFormat="0" applyBorder="0" applyAlignment="0" applyProtection="0"/>
    <xf numFmtId="0" fontId="91" fillId="46" borderId="0" applyNumberFormat="0" applyBorder="0" applyAlignment="0" applyProtection="0"/>
    <xf numFmtId="0" fontId="39" fillId="46" borderId="0" applyNumberFormat="0" applyBorder="0" applyAlignment="0" applyProtection="0"/>
    <xf numFmtId="0" fontId="92" fillId="28" borderId="0" applyNumberFormat="0" applyBorder="0" applyAlignment="0" applyProtection="0"/>
    <xf numFmtId="0" fontId="17" fillId="28"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76" fillId="35" borderId="0" applyNumberFormat="0" applyBorder="0" applyAlignment="0" applyProtection="0"/>
    <xf numFmtId="0" fontId="39" fillId="50" borderId="0" applyNumberFormat="0" applyBorder="0" applyAlignment="0" applyProtection="0"/>
    <xf numFmtId="0" fontId="39" fillId="49" borderId="0" applyNumberFormat="0" applyBorder="0" applyAlignment="0" applyProtection="0"/>
    <xf numFmtId="0" fontId="17" fillId="32"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91" fillId="35" borderId="0" applyNumberFormat="0" applyBorder="0" applyAlignment="0" applyProtection="0"/>
    <xf numFmtId="0" fontId="39" fillId="49" borderId="0" applyNumberFormat="0" applyBorder="0" applyAlignment="0" applyProtection="0"/>
    <xf numFmtId="0" fontId="76" fillId="49" borderId="0" applyNumberFormat="0" applyBorder="0" applyAlignment="0" applyProtection="0"/>
    <xf numFmtId="0" fontId="92" fillId="32" borderId="0" applyNumberFormat="0" applyBorder="0" applyAlignment="0" applyProtection="0"/>
    <xf numFmtId="0" fontId="17" fillId="32"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76" fillId="46" borderId="0" applyNumberFormat="0" applyBorder="0" applyAlignment="0" applyProtection="0"/>
    <xf numFmtId="0" fontId="39" fillId="52" borderId="0" applyNumberFormat="0" applyBorder="0" applyAlignment="0" applyProtection="0"/>
    <xf numFmtId="0" fontId="39" fillId="51" borderId="0" applyNumberFormat="0" applyBorder="0" applyAlignment="0" applyProtection="0"/>
    <xf numFmtId="0" fontId="17" fillId="9"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91" fillId="46" borderId="0" applyNumberFormat="0" applyBorder="0" applyAlignment="0" applyProtection="0"/>
    <xf numFmtId="0" fontId="39" fillId="51" borderId="0" applyNumberFormat="0" applyBorder="0" applyAlignment="0" applyProtection="0"/>
    <xf numFmtId="0" fontId="76" fillId="51" borderId="0" applyNumberFormat="0" applyBorder="0" applyAlignment="0" applyProtection="0"/>
    <xf numFmtId="0" fontId="92" fillId="9" borderId="0" applyNumberFormat="0" applyBorder="0" applyAlignment="0" applyProtection="0"/>
    <xf numFmtId="0" fontId="17" fillId="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76" fillId="50" borderId="0" applyNumberFormat="0" applyBorder="0" applyAlignment="0" applyProtection="0"/>
    <xf numFmtId="0" fontId="39" fillId="53" borderId="0" applyNumberFormat="0" applyBorder="0" applyAlignment="0" applyProtection="0"/>
    <xf numFmtId="0" fontId="39" fillId="50" borderId="0" applyNumberFormat="0" applyBorder="0" applyAlignment="0" applyProtection="0"/>
    <xf numFmtId="0" fontId="17" fillId="13" borderId="0" applyNumberFormat="0" applyBorder="0" applyAlignment="0" applyProtection="0"/>
    <xf numFmtId="0" fontId="39" fillId="50" borderId="0" applyNumberFormat="0" applyBorder="0" applyAlignment="0" applyProtection="0"/>
    <xf numFmtId="0" fontId="91" fillId="50" borderId="0" applyNumberFormat="0" applyBorder="0" applyAlignment="0" applyProtection="0"/>
    <xf numFmtId="0" fontId="39" fillId="50" borderId="0" applyNumberFormat="0" applyBorder="0" applyAlignment="0" applyProtection="0"/>
    <xf numFmtId="0" fontId="92" fillId="13" borderId="0" applyNumberFormat="0" applyBorder="0" applyAlignment="0" applyProtection="0"/>
    <xf numFmtId="0" fontId="17" fillId="13"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76" fillId="52" borderId="0" applyNumberFormat="0" applyBorder="0" applyAlignment="0" applyProtection="0"/>
    <xf numFmtId="0" fontId="39" fillId="46" borderId="0" applyNumberFormat="0" applyBorder="0" applyAlignment="0" applyProtection="0"/>
    <xf numFmtId="0" fontId="39" fillId="52" borderId="0" applyNumberFormat="0" applyBorder="0" applyAlignment="0" applyProtection="0"/>
    <xf numFmtId="0" fontId="17" fillId="17" borderId="0" applyNumberFormat="0" applyBorder="0" applyAlignment="0" applyProtection="0"/>
    <xf numFmtId="0" fontId="39" fillId="52" borderId="0" applyNumberFormat="0" applyBorder="0" applyAlignment="0" applyProtection="0"/>
    <xf numFmtId="0" fontId="91" fillId="52" borderId="0" applyNumberFormat="0" applyBorder="0" applyAlignment="0" applyProtection="0"/>
    <xf numFmtId="0" fontId="39" fillId="52" borderId="0" applyNumberFormat="0" applyBorder="0" applyAlignment="0" applyProtection="0"/>
    <xf numFmtId="0" fontId="92" fillId="17" borderId="0" applyNumberFormat="0" applyBorder="0" applyAlignment="0" applyProtection="0"/>
    <xf numFmtId="0" fontId="17" fillId="17"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76" fillId="53" borderId="0" applyNumberFormat="0" applyBorder="0" applyAlignment="0" applyProtection="0"/>
    <xf numFmtId="0" fontId="39" fillId="54" borderId="0" applyNumberFormat="0" applyBorder="0" applyAlignment="0" applyProtection="0"/>
    <xf numFmtId="0" fontId="39" fillId="48" borderId="0" applyNumberFormat="0" applyBorder="0" applyAlignment="0" applyProtection="0"/>
    <xf numFmtId="0" fontId="17" fillId="21"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91" fillId="53" borderId="0" applyNumberFormat="0" applyBorder="0" applyAlignment="0" applyProtection="0"/>
    <xf numFmtId="0" fontId="39" fillId="48" borderId="0" applyNumberFormat="0" applyBorder="0" applyAlignment="0" applyProtection="0"/>
    <xf numFmtId="0" fontId="76" fillId="48" borderId="0" applyNumberFormat="0" applyBorder="0" applyAlignment="0" applyProtection="0"/>
    <xf numFmtId="0" fontId="92" fillId="21" borderId="0" applyNumberFormat="0" applyBorder="0" applyAlignment="0" applyProtection="0"/>
    <xf numFmtId="0" fontId="17" fillId="21"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76" fillId="46" borderId="0" applyNumberFormat="0" applyBorder="0" applyAlignment="0" applyProtection="0"/>
    <xf numFmtId="0" fontId="17" fillId="25" borderId="0" applyNumberFormat="0" applyBorder="0" applyAlignment="0" applyProtection="0"/>
    <xf numFmtId="0" fontId="39" fillId="46" borderId="0" applyNumberFormat="0" applyBorder="0" applyAlignment="0" applyProtection="0"/>
    <xf numFmtId="0" fontId="40" fillId="36" borderId="0" applyNumberFormat="0" applyBorder="0" applyAlignment="0" applyProtection="0"/>
    <xf numFmtId="0" fontId="17" fillId="25" borderId="0" applyNumberFormat="0" applyBorder="0" applyAlignment="0" applyProtection="0"/>
    <xf numFmtId="0" fontId="91" fillId="46" borderId="0" applyNumberFormat="0" applyBorder="0" applyAlignment="0" applyProtection="0"/>
    <xf numFmtId="0" fontId="39" fillId="46" borderId="0" applyNumberFormat="0" applyBorder="0" applyAlignment="0" applyProtection="0"/>
    <xf numFmtId="0" fontId="92" fillId="25" borderId="0" applyNumberFormat="0" applyBorder="0" applyAlignment="0" applyProtection="0"/>
    <xf numFmtId="0" fontId="17" fillId="2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76" fillId="54" borderId="0" applyNumberFormat="0" applyBorder="0" applyAlignment="0" applyProtection="0"/>
    <xf numFmtId="0" fontId="17" fillId="29" borderId="0" applyNumberFormat="0" applyBorder="0" applyAlignment="0" applyProtection="0"/>
    <xf numFmtId="0" fontId="39" fillId="54" borderId="0" applyNumberFormat="0" applyBorder="0" applyAlignment="0" applyProtection="0"/>
    <xf numFmtId="0" fontId="41" fillId="55" borderId="14" applyNumberFormat="0" applyAlignment="0" applyProtection="0"/>
    <xf numFmtId="0" fontId="17" fillId="29" borderId="0" applyNumberFormat="0" applyBorder="0" applyAlignment="0" applyProtection="0"/>
    <xf numFmtId="0" fontId="91" fillId="54" borderId="0" applyNumberFormat="0" applyBorder="0" applyAlignment="0" applyProtection="0"/>
    <xf numFmtId="0" fontId="39" fillId="54" borderId="0" applyNumberFormat="0" applyBorder="0" applyAlignment="0" applyProtection="0"/>
    <xf numFmtId="0" fontId="92" fillId="29" borderId="0" applyNumberFormat="0" applyBorder="0" applyAlignment="0" applyProtection="0"/>
    <xf numFmtId="0" fontId="17" fillId="29"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67" fillId="36" borderId="0" applyNumberFormat="0" applyBorder="0" applyAlignment="0" applyProtection="0"/>
    <xf numFmtId="0" fontId="42" fillId="56" borderId="15" applyNumberFormat="0" applyAlignment="0" applyProtection="0"/>
    <xf numFmtId="0" fontId="40" fillId="36" borderId="0" applyNumberFormat="0" applyBorder="0" applyAlignment="0" applyProtection="0"/>
    <xf numFmtId="0" fontId="7" fillId="3" borderId="0" applyNumberFormat="0" applyBorder="0" applyAlignment="0" applyProtection="0"/>
    <xf numFmtId="0" fontId="40" fillId="36" borderId="0" applyNumberFormat="0" applyBorder="0" applyAlignment="0" applyProtection="0"/>
    <xf numFmtId="0" fontId="81" fillId="36" borderId="0" applyNumberFormat="0" applyBorder="0" applyAlignment="0" applyProtection="0"/>
    <xf numFmtId="0" fontId="40" fillId="36" borderId="0" applyNumberFormat="0" applyBorder="0" applyAlignment="0" applyProtection="0"/>
    <xf numFmtId="0" fontId="93" fillId="3" borderId="0" applyNumberFormat="0" applyBorder="0" applyAlignment="0" applyProtection="0"/>
    <xf numFmtId="0" fontId="7" fillId="3" borderId="0" applyNumberFormat="0" applyBorder="0" applyAlignment="0" applyProtection="0"/>
    <xf numFmtId="0" fontId="41" fillId="55" borderId="14" applyNumberFormat="0" applyAlignment="0" applyProtection="0"/>
    <xf numFmtId="0" fontId="41" fillId="34" borderId="14" applyNumberFormat="0" applyAlignment="0" applyProtection="0"/>
    <xf numFmtId="0" fontId="41" fillId="55" borderId="14" applyNumberFormat="0" applyAlignment="0" applyProtection="0"/>
    <xf numFmtId="0" fontId="41" fillId="55" borderId="14" applyNumberFormat="0" applyAlignment="0" applyProtection="0"/>
    <xf numFmtId="0" fontId="94" fillId="6" borderId="4" applyNumberFormat="0" applyAlignment="0" applyProtection="0"/>
    <xf numFmtId="0" fontId="4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3" fillId="0" borderId="0" applyNumberFormat="0" applyFill="0" applyBorder="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1" fillId="6" borderId="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94" fillId="6" borderId="4" applyNumberFormat="0" applyAlignment="0" applyProtection="0"/>
    <xf numFmtId="0" fontId="11" fillId="6" borderId="4" applyNumberFormat="0" applyAlignment="0" applyProtection="0"/>
    <xf numFmtId="0" fontId="42" fillId="56" borderId="15" applyNumberFormat="0" applyAlignment="0" applyProtection="0"/>
    <xf numFmtId="0" fontId="42" fillId="56" borderId="15" applyNumberFormat="0" applyAlignment="0" applyProtection="0"/>
    <xf numFmtId="0" fontId="73" fillId="56" borderId="15" applyNumberFormat="0" applyAlignment="0" applyProtection="0"/>
    <xf numFmtId="0" fontId="44" fillId="38" borderId="0" applyNumberFormat="0" applyBorder="0" applyAlignment="0" applyProtection="0"/>
    <xf numFmtId="0" fontId="42" fillId="56" borderId="15" applyNumberFormat="0" applyAlignment="0" applyProtection="0"/>
    <xf numFmtId="0" fontId="13" fillId="7" borderId="7" applyNumberFormat="0" applyAlignment="0" applyProtection="0"/>
    <xf numFmtId="0" fontId="42" fillId="56" borderId="15" applyNumberFormat="0" applyAlignment="0" applyProtection="0"/>
    <xf numFmtId="0" fontId="87" fillId="56" borderId="15" applyNumberFormat="0" applyAlignment="0" applyProtection="0"/>
    <xf numFmtId="0" fontId="42" fillId="56" borderId="15" applyNumberFormat="0" applyAlignment="0" applyProtection="0"/>
    <xf numFmtId="0" fontId="95" fillId="7" borderId="7" applyNumberFormat="0" applyAlignment="0" applyProtection="0"/>
    <xf numFmtId="0" fontId="13" fillId="7" borderId="7" applyNumberFormat="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6" fillId="0" borderId="0" applyFont="0" applyFill="0" applyBorder="0" applyAlignment="0" applyProtection="0"/>
    <xf numFmtId="43" fontId="5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NumberFormat="0" applyFill="0" applyBorder="0" applyAlignment="0" applyProtection="0"/>
    <xf numFmtId="43" fontId="58" fillId="0" borderId="0" applyFon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5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58" fillId="0" borderId="0" applyFont="0" applyFill="0" applyBorder="0" applyAlignment="0" applyProtection="0"/>
    <xf numFmtId="44" fontId="35" fillId="0" borderId="0" applyNumberFormat="0" applyFill="0" applyBorder="0" applyAlignment="0" applyProtection="0"/>
    <xf numFmtId="44" fontId="37" fillId="0" borderId="0" applyFont="0" applyFill="0" applyBorder="0" applyAlignment="0" applyProtection="0"/>
    <xf numFmtId="44" fontId="35" fillId="0" borderId="0" applyNumberForma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37" fillId="0" borderId="0" applyFont="0" applyFill="0" applyBorder="0" applyAlignment="0" applyProtection="0"/>
    <xf numFmtId="0" fontId="64" fillId="0" borderId="0" applyNumberForma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59"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5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0" fontId="35" fillId="0" borderId="0"/>
    <xf numFmtId="0" fontId="43" fillId="0" borderId="0" applyNumberFormat="0" applyFill="0" applyBorder="0" applyAlignment="0" applyProtection="0"/>
    <xf numFmtId="0" fontId="43" fillId="0" borderId="0" applyNumberFormat="0" applyFill="0" applyBorder="0" applyAlignment="0" applyProtection="0"/>
    <xf numFmtId="0" fontId="75" fillId="0" borderId="0" applyNumberFormat="0" applyFill="0" applyBorder="0" applyAlignment="0" applyProtection="0"/>
    <xf numFmtId="0" fontId="15" fillId="0" borderId="0" applyNumberFormat="0" applyFill="0" applyBorder="0" applyAlignment="0" applyProtection="0"/>
    <xf numFmtId="0" fontId="75" fillId="0" borderId="0" applyNumberFormat="0" applyFill="0" applyBorder="0" applyAlignment="0" applyProtection="0"/>
    <xf numFmtId="0" fontId="45" fillId="0" borderId="16"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9" fillId="0" borderId="0" applyNumberFormat="0" applyFill="0" applyBorder="0" applyAlignment="0" applyProtection="0"/>
    <xf numFmtId="0" fontId="43" fillId="0" borderId="0" applyNumberFormat="0" applyFill="0" applyBorder="0" applyAlignment="0" applyProtection="0"/>
    <xf numFmtId="0" fontId="96" fillId="0" borderId="0" applyNumberFormat="0" applyFill="0" applyBorder="0" applyAlignment="0" applyProtection="0"/>
    <xf numFmtId="0" fontId="15" fillId="0" borderId="0" applyNumberFormat="0" applyFill="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66" fillId="38" borderId="0" applyNumberFormat="0" applyBorder="0" applyAlignment="0" applyProtection="0"/>
    <xf numFmtId="0" fontId="6" fillId="2" borderId="0" applyNumberFormat="0" applyBorder="0" applyAlignment="0" applyProtection="0"/>
    <xf numFmtId="0" fontId="44" fillId="38" borderId="0" applyNumberFormat="0" applyBorder="0" applyAlignment="0" applyProtection="0"/>
    <xf numFmtId="0" fontId="46" fillId="0" borderId="17" applyNumberFormat="0" applyFill="0" applyAlignment="0" applyProtection="0"/>
    <xf numFmtId="0" fontId="6" fillId="2" borderId="0" applyNumberFormat="0" applyBorder="0" applyAlignment="0" applyProtection="0"/>
    <xf numFmtId="0" fontId="44" fillId="38" borderId="0" applyNumberFormat="0" applyBorder="0" applyAlignment="0" applyProtection="0"/>
    <xf numFmtId="0" fontId="97" fillId="2" borderId="0" applyNumberFormat="0" applyBorder="0" applyAlignment="0" applyProtection="0"/>
    <xf numFmtId="0" fontId="80" fillId="38" borderId="0" applyNumberFormat="0" applyBorder="0" applyAlignment="0" applyProtection="0"/>
    <xf numFmtId="0" fontId="97" fillId="2" borderId="0" applyNumberFormat="0" applyBorder="0" applyAlignment="0" applyProtection="0"/>
    <xf numFmtId="0" fontId="44" fillId="38" borderId="0" applyNumberFormat="0" applyBorder="0" applyAlignment="0" applyProtection="0"/>
    <xf numFmtId="0" fontId="97" fillId="2" borderId="0" applyNumberFormat="0" applyBorder="0" applyAlignment="0" applyProtection="0"/>
    <xf numFmtId="0" fontId="6" fillId="2" borderId="0" applyNumberFormat="0" applyBorder="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3" fillId="0" borderId="1" applyNumberFormat="0" applyFill="0" applyAlignment="0" applyProtection="0"/>
    <xf numFmtId="0" fontId="47" fillId="0" borderId="19" applyNumberFormat="0" applyFill="0" applyAlignment="0" applyProtection="0"/>
    <xf numFmtId="0" fontId="54" fillId="0" borderId="1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77" fillId="0" borderId="16" applyNumberFormat="0" applyFill="0" applyAlignment="0" applyProtection="0"/>
    <xf numFmtId="0" fontId="54" fillId="0" borderId="18" applyNumberFormat="0" applyFill="0" applyAlignment="0" applyProtection="0"/>
    <xf numFmtId="0" fontId="98" fillId="0" borderId="1" applyNumberFormat="0" applyFill="0" applyAlignment="0" applyProtection="0"/>
    <xf numFmtId="0" fontId="3" fillId="0" borderId="1"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 fillId="0" borderId="2" applyNumberFormat="0" applyFill="0" applyAlignment="0" applyProtection="0"/>
    <xf numFmtId="0" fontId="47" fillId="0" borderId="0" applyNumberFormat="0" applyFill="0" applyBorder="0" applyAlignment="0" applyProtection="0"/>
    <xf numFmtId="0" fontId="55" fillId="0" borderId="17"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78" fillId="0" borderId="17" applyNumberFormat="0" applyFill="0" applyAlignment="0" applyProtection="0"/>
    <xf numFmtId="0" fontId="55" fillId="0" borderId="17" applyNumberFormat="0" applyFill="0" applyAlignment="0" applyProtection="0"/>
    <xf numFmtId="0" fontId="99" fillId="0" borderId="2" applyNumberFormat="0" applyFill="0" applyAlignment="0" applyProtection="0"/>
    <xf numFmtId="0" fontId="4" fillId="0" borderId="2"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5" fillId="0" borderId="3" applyNumberFormat="0" applyFill="0" applyAlignment="0" applyProtection="0"/>
    <xf numFmtId="0" fontId="48" fillId="43" borderId="14" applyNumberFormat="0" applyAlignment="0" applyProtection="0"/>
    <xf numFmtId="0" fontId="56" fillId="0" borderId="2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79" fillId="0" borderId="19" applyNumberFormat="0" applyFill="0" applyAlignment="0" applyProtection="0"/>
    <xf numFmtId="0" fontId="56" fillId="0" borderId="20" applyNumberFormat="0" applyFill="0" applyAlignment="0" applyProtection="0"/>
    <xf numFmtId="0" fontId="100" fillId="0" borderId="3" applyNumberFormat="0" applyFill="0" applyAlignment="0" applyProtection="0"/>
    <xf numFmtId="0" fontId="5" fillId="0" borderId="3"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38" fillId="0" borderId="21"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9" fillId="0" borderId="0" applyNumberFormat="0" applyFill="0" applyBorder="0" applyAlignment="0" applyProtection="0"/>
    <xf numFmtId="0" fontId="56" fillId="0" borderId="0" applyNumberFormat="0" applyFill="0" applyBorder="0" applyAlignment="0" applyProtection="0"/>
    <xf numFmtId="0" fontId="100" fillId="0" borderId="0" applyNumberFormat="0" applyFill="0" applyBorder="0" applyAlignment="0" applyProtection="0"/>
    <xf numFmtId="0" fontId="5"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101"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9" fillId="43" borderId="0" applyNumberFormat="0" applyBorder="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9" fillId="5" borderId="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34"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02" fillId="5" borderId="4" applyNumberFormat="0" applyAlignment="0" applyProtection="0"/>
    <xf numFmtId="0" fontId="9" fillId="5" borderId="4" applyNumberFormat="0" applyAlignment="0" applyProtection="0"/>
    <xf numFmtId="0" fontId="38" fillId="0" borderId="21" applyNumberFormat="0" applyFill="0" applyAlignment="0" applyProtection="0"/>
    <xf numFmtId="0" fontId="38" fillId="0" borderId="21" applyNumberFormat="0" applyFill="0" applyAlignment="0" applyProtection="0"/>
    <xf numFmtId="0" fontId="72" fillId="0" borderId="21" applyNumberFormat="0" applyFill="0" applyAlignment="0" applyProtection="0"/>
    <xf numFmtId="0" fontId="12" fillId="0" borderId="6" applyNumberFormat="0" applyFill="0" applyAlignment="0" applyProtection="0"/>
    <xf numFmtId="0" fontId="72" fillId="0" borderId="21" applyNumberFormat="0" applyFill="0" applyAlignment="0" applyProtection="0"/>
    <xf numFmtId="0" fontId="35" fillId="0" borderId="0"/>
    <xf numFmtId="0" fontId="38" fillId="0" borderId="21"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86" fillId="0" borderId="21" applyNumberFormat="0" applyFill="0" applyAlignment="0" applyProtection="0"/>
    <xf numFmtId="0" fontId="38" fillId="0" borderId="21" applyNumberFormat="0" applyFill="0" applyAlignment="0" applyProtection="0"/>
    <xf numFmtId="0" fontId="103" fillId="0" borderId="6" applyNumberFormat="0" applyFill="0" applyAlignment="0" applyProtection="0"/>
    <xf numFmtId="0" fontId="12" fillId="0" borderId="6" applyNumberFormat="0" applyFill="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68" fillId="43" borderId="0" applyNumberFormat="0" applyBorder="0" applyAlignment="0" applyProtection="0"/>
    <xf numFmtId="0" fontId="35" fillId="0" borderId="0"/>
    <xf numFmtId="0" fontId="49" fillId="43" borderId="0" applyNumberFormat="0" applyBorder="0" applyAlignment="0" applyProtection="0"/>
    <xf numFmtId="0" fontId="8" fillId="4" borderId="0" applyNumberFormat="0" applyBorder="0" applyAlignment="0" applyProtection="0"/>
    <xf numFmtId="0" fontId="49" fillId="43" borderId="0" applyNumberFormat="0" applyBorder="0" applyAlignment="0" applyProtection="0"/>
    <xf numFmtId="0" fontId="104" fillId="4" borderId="0" applyNumberFormat="0" applyBorder="0" applyAlignment="0" applyProtection="0"/>
    <xf numFmtId="0" fontId="82" fillId="43" borderId="0" applyNumberFormat="0" applyBorder="0" applyAlignment="0" applyProtection="0"/>
    <xf numFmtId="0" fontId="49" fillId="43" borderId="0" applyNumberFormat="0" applyBorder="0" applyAlignment="0" applyProtection="0"/>
    <xf numFmtId="0" fontId="104" fillId="4" borderId="0" applyNumberFormat="0" applyBorder="0" applyAlignment="0" applyProtection="0"/>
    <xf numFmtId="0" fontId="8" fillId="4" borderId="0" applyNumberFormat="0" applyBorder="0" applyAlignment="0" applyProtection="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9" fillId="0" borderId="0"/>
    <xf numFmtId="0" fontId="35" fillId="0" borderId="0"/>
    <xf numFmtId="0" fontId="35"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65" fillId="0" borderId="0"/>
    <xf numFmtId="164" fontId="65" fillId="0" borderId="0"/>
    <xf numFmtId="0" fontId="1" fillId="0" borderId="0"/>
    <xf numFmtId="0" fontId="35" fillId="0" borderId="0"/>
    <xf numFmtId="0" fontId="35" fillId="0" borderId="0"/>
    <xf numFmtId="0" fontId="58" fillId="0" borderId="0"/>
    <xf numFmtId="0" fontId="35" fillId="0" borderId="0"/>
    <xf numFmtId="0" fontId="19" fillId="0" borderId="0"/>
    <xf numFmtId="0" fontId="35" fillId="0" borderId="0"/>
    <xf numFmtId="0" fontId="19" fillId="0" borderId="0"/>
    <xf numFmtId="0" fontId="1" fillId="0" borderId="0"/>
    <xf numFmtId="0" fontId="35" fillId="0" borderId="0"/>
    <xf numFmtId="0" fontId="35" fillId="0" borderId="0"/>
    <xf numFmtId="0" fontId="19" fillId="0" borderId="0"/>
    <xf numFmtId="0" fontId="35" fillId="0" borderId="0"/>
    <xf numFmtId="0" fontId="19" fillId="0" borderId="0"/>
    <xf numFmtId="0" fontId="19" fillId="0" borderId="0"/>
    <xf numFmtId="0" fontId="35" fillId="0" borderId="0"/>
    <xf numFmtId="164" fontId="6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164" fontId="65" fillId="0" borderId="0"/>
    <xf numFmtId="0" fontId="1" fillId="0" borderId="0"/>
    <xf numFmtId="164" fontId="65" fillId="0" borderId="0"/>
    <xf numFmtId="0" fontId="35" fillId="0" borderId="0"/>
    <xf numFmtId="164" fontId="65" fillId="0" borderId="0"/>
    <xf numFmtId="0" fontId="35" fillId="0" borderId="0"/>
    <xf numFmtId="0" fontId="1" fillId="0" borderId="0"/>
    <xf numFmtId="0" fontId="1" fillId="0" borderId="0"/>
    <xf numFmtId="0" fontId="35" fillId="0" borderId="0"/>
    <xf numFmtId="164" fontId="65" fillId="0" borderId="0"/>
    <xf numFmtId="164" fontId="65" fillId="0" borderId="0"/>
    <xf numFmtId="0" fontId="35" fillId="0" borderId="0"/>
    <xf numFmtId="0" fontId="35" fillId="0" borderId="0"/>
    <xf numFmtId="0" fontId="105" fillId="0" borderId="0"/>
    <xf numFmtId="0" fontId="62" fillId="0" borderId="0"/>
    <xf numFmtId="0" fontId="62" fillId="0" borderId="0"/>
    <xf numFmtId="0" fontId="58" fillId="0" borderId="0"/>
    <xf numFmtId="0" fontId="35" fillId="0" borderId="0"/>
    <xf numFmtId="0" fontId="35" fillId="0" borderId="0"/>
    <xf numFmtId="0" fontId="62" fillId="0" borderId="0"/>
    <xf numFmtId="0" fontId="62" fillId="0" borderId="0"/>
    <xf numFmtId="0" fontId="35" fillId="0" borderId="0"/>
    <xf numFmtId="0" fontId="35" fillId="0" borderId="0"/>
    <xf numFmtId="0" fontId="62" fillId="0" borderId="0"/>
    <xf numFmtId="0" fontId="62" fillId="0" borderId="0"/>
    <xf numFmtId="0" fontId="62" fillId="0" borderId="0"/>
    <xf numFmtId="0" fontId="6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1" fillId="0" borderId="0"/>
    <xf numFmtId="0" fontId="35" fillId="0" borderId="0"/>
    <xf numFmtId="0" fontId="1" fillId="0" borderId="0"/>
    <xf numFmtId="0" fontId="58"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58" fillId="0" borderId="0"/>
    <xf numFmtId="0" fontId="35" fillId="0" borderId="0"/>
    <xf numFmtId="0" fontId="58"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6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1" fillId="0" borderId="0"/>
    <xf numFmtId="0" fontId="19" fillId="0" borderId="0"/>
    <xf numFmtId="0" fontId="35" fillId="0" borderId="0"/>
    <xf numFmtId="0" fontId="35" fillId="0" borderId="0"/>
    <xf numFmtId="0" fontId="35" fillId="0" borderId="0"/>
    <xf numFmtId="0" fontId="35" fillId="0" borderId="0"/>
    <xf numFmtId="0" fontId="58" fillId="0" borderId="0"/>
    <xf numFmtId="164" fontId="65" fillId="0" borderId="0"/>
    <xf numFmtId="0" fontId="35" fillId="0" borderId="0"/>
    <xf numFmtId="0" fontId="58" fillId="0" borderId="0"/>
    <xf numFmtId="164" fontId="65" fillId="0" borderId="0"/>
    <xf numFmtId="0" fontId="35" fillId="0" borderId="0"/>
    <xf numFmtId="0" fontId="1" fillId="0" borderId="0"/>
    <xf numFmtId="164" fontId="65" fillId="0" borderId="0"/>
    <xf numFmtId="164" fontId="65" fillId="0" borderId="0"/>
    <xf numFmtId="0" fontId="105" fillId="0" borderId="0"/>
    <xf numFmtId="0" fontId="35" fillId="0" borderId="0"/>
    <xf numFmtId="0" fontId="35" fillId="0" borderId="0"/>
    <xf numFmtId="0" fontId="35" fillId="0" borderId="0"/>
    <xf numFmtId="0" fontId="1"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7" fillId="0" borderId="0"/>
    <xf numFmtId="0" fontId="37" fillId="0" borderId="0"/>
    <xf numFmtId="0" fontId="35" fillId="0" borderId="0"/>
    <xf numFmtId="0" fontId="1" fillId="0" borderId="0"/>
    <xf numFmtId="0" fontId="1"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58" fillId="0" borderId="0"/>
    <xf numFmtId="0" fontId="35" fillId="0" borderId="0" applyProtection="0"/>
    <xf numFmtId="0" fontId="35" fillId="0" borderId="0"/>
    <xf numFmtId="0" fontId="5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35" fillId="0" borderId="0" applyProtection="0"/>
    <xf numFmtId="0" fontId="35" fillId="0" borderId="0"/>
    <xf numFmtId="0" fontId="35" fillId="0" borderId="0" applyProtection="0"/>
    <xf numFmtId="0" fontId="35" fillId="0" borderId="0"/>
    <xf numFmtId="0" fontId="35" fillId="0" borderId="0" applyProtection="0"/>
    <xf numFmtId="0" fontId="35" fillId="0" borderId="0"/>
    <xf numFmtId="0" fontId="35" fillId="0" borderId="0" applyProtection="0"/>
    <xf numFmtId="0" fontId="35" fillId="0" borderId="0" applyProtection="0"/>
    <xf numFmtId="0" fontId="35" fillId="0" borderId="0"/>
    <xf numFmtId="0" fontId="35" fillId="0" borderId="0" applyProtection="0"/>
    <xf numFmtId="0" fontId="35" fillId="0" borderId="0" applyProtection="0"/>
    <xf numFmtId="0" fontId="35" fillId="0" borderId="0" applyProtection="0"/>
    <xf numFmtId="0" fontId="35" fillId="0" borderId="0" applyProtection="0"/>
    <xf numFmtId="0" fontId="1" fillId="0" borderId="0"/>
    <xf numFmtId="0" fontId="35" fillId="0" borderId="0"/>
    <xf numFmtId="0" fontId="37" fillId="0" borderId="0"/>
    <xf numFmtId="0" fontId="35" fillId="0" borderId="0"/>
    <xf numFmtId="0" fontId="37" fillId="0" borderId="0"/>
    <xf numFmtId="0" fontId="35" fillId="0" borderId="0"/>
    <xf numFmtId="0" fontId="37" fillId="0" borderId="0"/>
    <xf numFmtId="0" fontId="37" fillId="0" borderId="0"/>
    <xf numFmtId="0" fontId="35" fillId="0" borderId="0"/>
    <xf numFmtId="0" fontId="35" fillId="0" borderId="0"/>
    <xf numFmtId="0" fontId="35" fillId="0" borderId="0"/>
    <xf numFmtId="0" fontId="1" fillId="0" borderId="0"/>
    <xf numFmtId="0" fontId="35" fillId="0" borderId="0"/>
    <xf numFmtId="0" fontId="60"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58"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59" fillId="0" borderId="0"/>
    <xf numFmtId="0" fontId="59" fillId="0" borderId="0"/>
    <xf numFmtId="0" fontId="59" fillId="0" borderId="0"/>
    <xf numFmtId="0" fontId="35" fillId="0" borderId="0"/>
    <xf numFmtId="0" fontId="59" fillId="0" borderId="0"/>
    <xf numFmtId="0" fontId="59" fillId="0" borderId="0"/>
    <xf numFmtId="0" fontId="35" fillId="0" borderId="0"/>
    <xf numFmtId="0" fontId="59" fillId="0" borderId="0"/>
    <xf numFmtId="0" fontId="59" fillId="0" borderId="0"/>
    <xf numFmtId="0" fontId="59" fillId="0" borderId="0"/>
    <xf numFmtId="0" fontId="59" fillId="0" borderId="0"/>
    <xf numFmtId="0" fontId="35"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7"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62" fillId="0" borderId="0"/>
    <xf numFmtId="0" fontId="62"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1" fillId="0" borderId="0"/>
    <xf numFmtId="0" fontId="58" fillId="0" borderId="0"/>
    <xf numFmtId="0" fontId="1" fillId="0" borderId="0"/>
    <xf numFmtId="0" fontId="35" fillId="0" borderId="0"/>
    <xf numFmtId="0" fontId="35" fillId="0" borderId="0"/>
    <xf numFmtId="0" fontId="1"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35" fillId="0" borderId="0"/>
    <xf numFmtId="0" fontId="19" fillId="0" borderId="0"/>
    <xf numFmtId="0" fontId="19" fillId="0" borderId="0"/>
    <xf numFmtId="0" fontId="35" fillId="0" borderId="0"/>
    <xf numFmtId="0" fontId="1" fillId="0" borderId="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58" fillId="0" borderId="0"/>
    <xf numFmtId="0" fontId="35" fillId="0" borderId="0"/>
    <xf numFmtId="0" fontId="19" fillId="0" borderId="0"/>
    <xf numFmtId="0" fontId="19"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58" fillId="0" borderId="0"/>
    <xf numFmtId="0" fontId="35" fillId="0" borderId="0"/>
    <xf numFmtId="0" fontId="1" fillId="0" borderId="0"/>
    <xf numFmtId="0" fontId="35" fillId="0" borderId="0"/>
    <xf numFmtId="0" fontId="107"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19" fillId="0" borderId="0"/>
    <xf numFmtId="0" fontId="35" fillId="0" borderId="0"/>
    <xf numFmtId="0" fontId="35" fillId="0" borderId="0"/>
    <xf numFmtId="0" fontId="37"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6"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5"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7" fillId="8" borderId="8" applyNumberFormat="0" applyFont="0" applyAlignment="0" applyProtection="0"/>
    <xf numFmtId="0" fontId="35"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10" fillId="6" borderId="5"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108" fillId="6" borderId="5" applyNumberFormat="0" applyAlignment="0" applyProtection="0"/>
    <xf numFmtId="0" fontId="10" fillId="6" borderId="5" applyNumberFormat="0" applyAlignment="0" applyProtection="0"/>
    <xf numFmtId="9" fontId="37" fillId="0" borderId="0" applyFont="0" applyFill="0" applyBorder="0" applyAlignment="0" applyProtection="0"/>
    <xf numFmtId="9" fontId="37" fillId="0" borderId="0" applyFont="0" applyFill="0" applyBorder="0" applyAlignment="0" applyProtection="0"/>
    <xf numFmtId="9" fontId="35" fillId="0" borderId="0" applyNumberForma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NumberFormat="0" applyFill="0" applyBorder="0" applyAlignment="0" applyProtection="0"/>
    <xf numFmtId="9" fontId="37" fillId="0" borderId="0" applyFon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5" fillId="0" borderId="0"/>
    <xf numFmtId="0" fontId="35" fillId="0" borderId="0"/>
    <xf numFmtId="0" fontId="35"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16" fillId="0" borderId="9" applyNumberFormat="0" applyFill="0" applyAlignment="0" applyProtection="0"/>
    <xf numFmtId="0" fontId="61" fillId="0" borderId="25" applyNumberFormat="0" applyFill="0" applyAlignment="0" applyProtection="0"/>
    <xf numFmtId="0" fontId="16" fillId="0" borderId="9"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16" fillId="0" borderId="9"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16" fillId="0" borderId="9"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109" fillId="0" borderId="9" applyNumberFormat="0" applyFill="0" applyAlignment="0" applyProtection="0"/>
    <xf numFmtId="0" fontId="16" fillId="0" borderId="9" applyNumberFormat="0" applyFill="0" applyAlignment="0" applyProtection="0"/>
    <xf numFmtId="0" fontId="5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88" fillId="0" borderId="0" applyNumberFormat="0" applyFill="0" applyBorder="0" applyAlignment="0" applyProtection="0"/>
    <xf numFmtId="0" fontId="53" fillId="0" borderId="0" applyNumberFormat="0" applyFill="0" applyBorder="0" applyAlignment="0" applyProtection="0"/>
    <xf numFmtId="0" fontId="110"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5" fillId="46" borderId="0" applyNumberFormat="0" applyBorder="0" applyAlignment="0" applyProtection="0"/>
    <xf numFmtId="0" fontId="114" fillId="39" borderId="0" applyNumberFormat="0" applyBorder="0" applyAlignment="0" applyProtection="0"/>
    <xf numFmtId="0" fontId="9" fillId="5" borderId="4" applyNumberFormat="0" applyAlignment="0" applyProtection="0"/>
    <xf numFmtId="0" fontId="115" fillId="48" borderId="0" applyNumberFormat="0" applyBorder="0" applyAlignment="0" applyProtection="0"/>
    <xf numFmtId="0" fontId="114" fillId="35" borderId="0" applyNumberFormat="0" applyBorder="0" applyAlignment="0" applyProtection="0"/>
    <xf numFmtId="0" fontId="17" fillId="32"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1" fillId="27"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 fillId="19" borderId="0" applyNumberFormat="0" applyBorder="0" applyAlignment="0" applyProtection="0"/>
    <xf numFmtId="0" fontId="17" fillId="1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4" fillId="0" borderId="0" applyNumberFormat="0" applyFill="0" applyBorder="0" applyAlignment="0" applyProtection="0"/>
    <xf numFmtId="0" fontId="13" fillId="7" borderId="7" applyNumberFormat="0" applyAlignment="0" applyProtection="0"/>
    <xf numFmtId="0" fontId="12" fillId="0" borderId="6" applyNumberFormat="0" applyFill="0" applyAlignment="0" applyProtection="0"/>
    <xf numFmtId="0" fontId="119" fillId="0" borderId="0" applyNumberFormat="0" applyFill="0" applyBorder="0" applyAlignment="0" applyProtection="0"/>
    <xf numFmtId="0" fontId="125" fillId="0" borderId="24" applyNumberFormat="0" applyFill="0" applyAlignment="0" applyProtection="0"/>
    <xf numFmtId="0" fontId="8" fillId="4"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17" fillId="9" borderId="0" applyNumberFormat="0" applyBorder="0" applyAlignment="0" applyProtection="0"/>
    <xf numFmtId="0" fontId="126" fillId="0" borderId="0" applyNumberFormat="0" applyFill="0" applyBorder="0" applyAlignment="0" applyProtection="0"/>
    <xf numFmtId="0" fontId="124" fillId="34" borderId="23" applyNumberFormat="0" applyAlignment="0" applyProtection="0"/>
    <xf numFmtId="0" fontId="114" fillId="37" borderId="22" applyNumberFormat="0" applyFont="0" applyAlignment="0" applyProtection="0"/>
    <xf numFmtId="0" fontId="122" fillId="0" borderId="21" applyNumberFormat="0" applyFill="0" applyAlignment="0" applyProtection="0"/>
    <xf numFmtId="0" fontId="121" fillId="34" borderId="14" applyNumberFormat="0" applyAlignment="0" applyProtection="0"/>
    <xf numFmtId="0" fontId="120" fillId="38" borderId="0" applyNumberFormat="0" applyBorder="0" applyAlignment="0" applyProtection="0"/>
    <xf numFmtId="0" fontId="118" fillId="56" borderId="15" applyNumberFormat="0" applyAlignment="0" applyProtection="0"/>
    <xf numFmtId="0" fontId="115" fillId="54" borderId="0" applyNumberFormat="0" applyBorder="0" applyAlignment="0" applyProtection="0"/>
    <xf numFmtId="0" fontId="114" fillId="45" borderId="0" applyNumberFormat="0" applyBorder="0" applyAlignment="0" applyProtection="0"/>
    <xf numFmtId="0" fontId="115" fillId="52" borderId="0" applyNumberFormat="0" applyBorder="0" applyAlignment="0" applyProtection="0"/>
    <xf numFmtId="0" fontId="115" fillId="50" borderId="0" applyNumberFormat="0" applyBorder="0" applyAlignment="0" applyProtection="0"/>
    <xf numFmtId="0" fontId="115" fillId="51" borderId="0" applyNumberFormat="0" applyBorder="0" applyAlignment="0" applyProtection="0"/>
    <xf numFmtId="0" fontId="123" fillId="43" borderId="0" applyNumberFormat="0" applyBorder="0" applyAlignment="0" applyProtection="0"/>
    <xf numFmtId="0" fontId="115" fillId="44" borderId="0" applyNumberFormat="0" applyBorder="0" applyAlignment="0" applyProtection="0"/>
    <xf numFmtId="0" fontId="115" fillId="35" borderId="0" applyNumberFormat="0" applyBorder="0" applyAlignment="0" applyProtection="0"/>
    <xf numFmtId="0" fontId="115" fillId="47"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34" borderId="0" applyNumberFormat="0" applyBorder="0" applyAlignment="0" applyProtection="0"/>
    <xf numFmtId="0" fontId="114" fillId="40" borderId="0" applyNumberFormat="0" applyBorder="0" applyAlignment="0" applyProtection="0"/>
    <xf numFmtId="0" fontId="114" fillId="39" borderId="0" applyNumberFormat="0" applyBorder="0" applyAlignment="0" applyProtection="0"/>
    <xf numFmtId="0" fontId="114" fillId="38" borderId="0" applyNumberFormat="0" applyBorder="0" applyAlignment="0" applyProtection="0"/>
    <xf numFmtId="0" fontId="114" fillId="36" borderId="0" applyNumberFormat="0" applyBorder="0" applyAlignment="0" applyProtection="0"/>
    <xf numFmtId="0" fontId="114" fillId="33" borderId="0" applyNumberFormat="0" applyBorder="0" applyAlignment="0" applyProtection="0"/>
    <xf numFmtId="0" fontId="114" fillId="0" borderId="0"/>
    <xf numFmtId="0" fontId="115" fillId="48" borderId="0" applyNumberFormat="0" applyBorder="0" applyAlignment="0" applyProtection="0"/>
    <xf numFmtId="0" fontId="114" fillId="44" borderId="0" applyNumberFormat="0" applyBorder="0" applyAlignment="0" applyProtection="0"/>
    <xf numFmtId="0" fontId="16" fillId="0" borderId="9" applyNumberFormat="0" applyFill="0" applyAlignment="0" applyProtection="0"/>
    <xf numFmtId="0" fontId="115" fillId="49" borderId="0" applyNumberFormat="0" applyBorder="0" applyAlignment="0" applyProtection="0"/>
    <xf numFmtId="0" fontId="115" fillId="46" borderId="0" applyNumberFormat="0" applyBorder="0" applyAlignment="0" applyProtection="0"/>
    <xf numFmtId="0" fontId="15" fillId="0" borderId="0" applyNumberFormat="0" applyFill="0" applyBorder="0" applyAlignment="0" applyProtection="0"/>
    <xf numFmtId="0" fontId="1" fillId="18" borderId="0" applyNumberFormat="0" applyBorder="0" applyAlignment="0" applyProtection="0"/>
    <xf numFmtId="0" fontId="117" fillId="34" borderId="14" applyNumberFormat="0" applyAlignment="0" applyProtection="0"/>
    <xf numFmtId="0" fontId="17" fillId="17" borderId="0" applyNumberFormat="0" applyBorder="0" applyAlignment="0" applyProtection="0"/>
    <xf numFmtId="0" fontId="10" fillId="6" borderId="5" applyNumberFormat="0" applyAlignment="0" applyProtection="0"/>
    <xf numFmtId="0" fontId="116" fillId="36"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13" fillId="0" borderId="0"/>
    <xf numFmtId="0" fontId="1" fillId="8" borderId="8" applyNumberFormat="0" applyFont="0" applyAlignment="0" applyProtection="0"/>
    <xf numFmtId="9" fontId="113" fillId="0" borderId="0" applyFont="0" applyFill="0" applyBorder="0" applyAlignment="0" applyProtection="0"/>
    <xf numFmtId="0" fontId="60"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5" borderId="0" applyNumberFormat="0" applyBorder="0" applyAlignment="0" applyProtection="0"/>
    <xf numFmtId="0" fontId="1" fillId="26" borderId="0" applyNumberFormat="0" applyBorder="0" applyAlignment="0" applyProtection="0"/>
    <xf numFmtId="0" fontId="37" fillId="43" borderId="0" applyNumberFormat="0" applyBorder="0" applyAlignment="0" applyProtection="0"/>
    <xf numFmtId="44" fontId="37" fillId="0" borderId="0" applyFont="0" applyFill="0" applyBorder="0" applyAlignment="0" applyProtection="0"/>
    <xf numFmtId="0" fontId="60" fillId="34"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40" borderId="0" applyNumberFormat="0" applyBorder="0" applyAlignment="0" applyProtection="0"/>
    <xf numFmtId="0" fontId="37" fillId="34" borderId="0" applyNumberFormat="0" applyBorder="0" applyAlignment="0" applyProtection="0"/>
    <xf numFmtId="0" fontId="1" fillId="10"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37" fillId="0" borderId="0"/>
    <xf numFmtId="0" fontId="37" fillId="45" borderId="0" applyNumberFormat="0" applyBorder="0" applyAlignment="0" applyProtection="0"/>
    <xf numFmtId="0" fontId="37" fillId="45" borderId="0" applyNumberFormat="0" applyBorder="0" applyAlignment="0" applyProtection="0"/>
    <xf numFmtId="0" fontId="1" fillId="30" borderId="0" applyNumberFormat="0" applyBorder="0" applyAlignment="0" applyProtection="0"/>
    <xf numFmtId="0" fontId="37" fillId="39"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60" fillId="34" borderId="0" applyNumberFormat="0" applyBorder="0" applyAlignment="0" applyProtection="0"/>
    <xf numFmtId="0" fontId="37" fillId="35"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 fillId="14" borderId="0" applyNumberFormat="0" applyBorder="0" applyAlignment="0" applyProtection="0"/>
    <xf numFmtId="0" fontId="37" fillId="36" borderId="0" applyNumberFormat="0" applyBorder="0" applyAlignment="0" applyProtection="0"/>
    <xf numFmtId="0" fontId="60" fillId="35"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60" fillId="37" borderId="0" applyNumberFormat="0" applyBorder="0" applyAlignment="0" applyProtection="0"/>
    <xf numFmtId="0" fontId="37" fillId="34" borderId="0" applyNumberFormat="0" applyBorder="0" applyAlignment="0" applyProtection="0"/>
    <xf numFmtId="0" fontId="37" fillId="40"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1" fillId="34" borderId="0" applyNumberFormat="0" applyBorder="0" applyAlignment="0" applyProtection="0"/>
    <xf numFmtId="0" fontId="37" fillId="39" borderId="0" applyNumberFormat="0" applyBorder="0" applyAlignment="0" applyProtection="0"/>
    <xf numFmtId="0" fontId="60" fillId="34"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37" fillId="37" borderId="0" applyNumberFormat="0" applyBorder="0" applyAlignment="0" applyProtection="0"/>
    <xf numFmtId="0" fontId="37" fillId="41"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60" fillId="37"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1" fillId="11"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60" fillId="43"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63" fillId="42"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3" borderId="0" applyNumberFormat="0" applyBorder="0" applyAlignment="0" applyProtection="0"/>
    <xf numFmtId="0" fontId="1" fillId="31" borderId="0" applyNumberFormat="0" applyBorder="0" applyAlignment="0" applyProtection="0"/>
    <xf numFmtId="0" fontId="60" fillId="43" borderId="0" applyNumberFormat="0" applyBorder="0" applyAlignment="0" applyProtection="0"/>
    <xf numFmtId="43" fontId="37" fillId="0" borderId="0" applyFont="0" applyFill="0" applyBorder="0" applyAlignment="0" applyProtection="0"/>
    <xf numFmtId="43" fontId="35" fillId="0" borderId="0" applyFont="0" applyFill="0" applyBorder="0" applyAlignment="0" applyProtection="0"/>
    <xf numFmtId="0" fontId="64" fillId="0" borderId="0" applyNumberFormat="0" applyFill="0" applyBorder="0" applyAlignment="0" applyProtection="0"/>
    <xf numFmtId="44" fontId="37" fillId="0" borderId="0" applyFont="0" applyFill="0" applyBorder="0" applyAlignment="0" applyProtection="0"/>
    <xf numFmtId="0" fontId="37" fillId="0" borderId="0"/>
    <xf numFmtId="0" fontId="37" fillId="0" borderId="0"/>
    <xf numFmtId="0" fontId="35" fillId="0" borderId="0"/>
    <xf numFmtId="0" fontId="37" fillId="37" borderId="22" applyNumberFormat="0" applyFont="0" applyAlignment="0" applyProtection="0"/>
    <xf numFmtId="0" fontId="37" fillId="8" borderId="8" applyNumberFormat="0" applyFont="0" applyAlignment="0" applyProtection="0"/>
    <xf numFmtId="9" fontId="37"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0" borderId="0"/>
    <xf numFmtId="0" fontId="63" fillId="40"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0"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3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14" fillId="33" borderId="0" applyNumberFormat="0" applyBorder="0" applyAlignment="0" applyProtection="0"/>
    <xf numFmtId="0" fontId="114" fillId="33" borderId="0" applyNumberFormat="0" applyBorder="0" applyAlignment="0" applyProtection="0"/>
    <xf numFmtId="0" fontId="114"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0"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7"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14" fillId="36" borderId="0" applyNumberFormat="0" applyBorder="0" applyAlignment="0" applyProtection="0"/>
    <xf numFmtId="0" fontId="114" fillId="36" borderId="0" applyNumberFormat="0" applyBorder="0" applyAlignment="0" applyProtection="0"/>
    <xf numFmtId="0" fontId="114"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7"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0"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14" fillId="40" borderId="0" applyNumberFormat="0" applyBorder="0" applyAlignment="0" applyProtection="0"/>
    <xf numFmtId="0" fontId="114" fillId="40" borderId="0" applyNumberFormat="0" applyBorder="0" applyAlignment="0" applyProtection="0"/>
    <xf numFmtId="0" fontId="11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14" fillId="34" borderId="0" applyNumberFormat="0" applyBorder="0" applyAlignment="0" applyProtection="0"/>
    <xf numFmtId="0" fontId="114" fillId="34" borderId="0" applyNumberFormat="0" applyBorder="0" applyAlignment="0" applyProtection="0"/>
    <xf numFmtId="0" fontId="114"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0"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7"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14" fillId="44" borderId="0" applyNumberFormat="0" applyBorder="0" applyAlignment="0" applyProtection="0"/>
    <xf numFmtId="0" fontId="114" fillId="44" borderId="0" applyNumberFormat="0" applyBorder="0" applyAlignment="0" applyProtection="0"/>
    <xf numFmtId="0" fontId="114"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3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4" fillId="45" borderId="0" applyNumberFormat="0" applyBorder="0" applyAlignment="0" applyProtection="0"/>
    <xf numFmtId="0" fontId="114" fillId="45" borderId="0" applyNumberFormat="0" applyBorder="0" applyAlignment="0" applyProtection="0"/>
    <xf numFmtId="0" fontId="11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17" fillId="44" borderId="0" applyNumberFormat="0" applyBorder="0" applyAlignment="0" applyProtection="0"/>
    <xf numFmtId="0" fontId="22" fillId="44" borderId="0" applyNumberFormat="0" applyBorder="0" applyAlignment="0" applyProtection="0"/>
    <xf numFmtId="0" fontId="17" fillId="48" borderId="0" applyNumberFormat="0" applyBorder="0" applyAlignment="0" applyProtection="0"/>
    <xf numFmtId="0" fontId="22" fillId="48" borderId="0" applyNumberFormat="0" applyBorder="0" applyAlignment="0" applyProtection="0"/>
    <xf numFmtId="0" fontId="22" fillId="28" borderId="0" applyNumberFormat="0" applyBorder="0" applyAlignment="0" applyProtection="0"/>
    <xf numFmtId="0" fontId="17" fillId="49" borderId="0" applyNumberFormat="0" applyBorder="0" applyAlignment="0" applyProtection="0"/>
    <xf numFmtId="0" fontId="22" fillId="49"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3" fillId="3" borderId="0" applyNumberFormat="0" applyBorder="0" applyAlignment="0" applyProtection="0"/>
    <xf numFmtId="0" fontId="24" fillId="6" borderId="4" applyNumberFormat="0" applyAlignment="0" applyProtection="0"/>
    <xf numFmtId="0" fontId="25" fillId="7" borderId="7" applyNumberFormat="0" applyAlignment="0" applyProtection="0"/>
    <xf numFmtId="41" fontId="128" fillId="0" borderId="0" applyFont="0" applyFill="0" applyBorder="0" applyAlignment="0" applyProtection="0"/>
    <xf numFmtId="41" fontId="12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2" fontId="128" fillId="0" borderId="0" applyFont="0" applyFill="0" applyBorder="0" applyAlignment="0" applyProtection="0"/>
    <xf numFmtId="42" fontId="128"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35" fillId="0" borderId="0" applyFont="0" applyFill="0" applyBorder="0" applyAlignment="0" applyProtection="0"/>
    <xf numFmtId="44" fontId="35" fillId="0" borderId="0" applyNumberFormat="0" applyFill="0" applyBorder="0" applyAlignment="0" applyProtection="0"/>
    <xf numFmtId="44" fontId="35" fillId="0" borderId="0" applyNumberForma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35" fillId="0" borderId="0"/>
    <xf numFmtId="0" fontId="26" fillId="0" borderId="0" applyNumberFormat="0" applyFill="0" applyBorder="0" applyAlignment="0" applyProtection="0"/>
    <xf numFmtId="0" fontId="27" fillId="2" borderId="0" applyNumberFormat="0" applyBorder="0" applyAlignment="0" applyProtection="0"/>
    <xf numFmtId="0" fontId="28" fillId="0" borderId="1" applyNumberFormat="0" applyFill="0" applyAlignment="0" applyProtection="0"/>
    <xf numFmtId="0" fontId="28"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5" borderId="4" applyNumberFormat="0" applyAlignment="0" applyProtection="0"/>
    <xf numFmtId="0" fontId="35" fillId="0" borderId="0"/>
    <xf numFmtId="0" fontId="30" fillId="0" borderId="6" applyNumberFormat="0" applyFill="0" applyAlignment="0" applyProtection="0"/>
    <xf numFmtId="0" fontId="35" fillId="0" borderId="0"/>
    <xf numFmtId="0" fontId="31" fillId="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Protection="0"/>
    <xf numFmtId="0" fontId="35" fillId="0" borderId="0"/>
    <xf numFmtId="0" fontId="35" fillId="0" borderId="0"/>
    <xf numFmtId="0" fontId="35" fillId="0" borderId="0" applyProtection="0"/>
    <xf numFmtId="0" fontId="35" fillId="0" borderId="0" applyProtection="0"/>
    <xf numFmtId="0" fontId="35" fillId="0" borderId="0"/>
    <xf numFmtId="0" fontId="35" fillId="0" borderId="0" applyProtection="0"/>
    <xf numFmtId="0" fontId="35" fillId="0" borderId="0" applyProtection="0"/>
    <xf numFmtId="0" fontId="35" fillId="0" borderId="0" applyProtection="0"/>
    <xf numFmtId="0" fontId="35" fillId="0" borderId="0"/>
    <xf numFmtId="0" fontId="35" fillId="0" borderId="0"/>
    <xf numFmtId="0" fontId="35" fillId="0" borderId="0" applyProtection="0"/>
    <xf numFmtId="0" fontId="35" fillId="0" borderId="0" applyProtection="0"/>
    <xf numFmtId="0" fontId="35" fillId="0" borderId="0" applyProtection="0"/>
    <xf numFmtId="0" fontId="35"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1" fontId="128" fillId="0" borderId="0" applyFont="0" applyFill="0" applyBorder="0" applyAlignment="0" applyProtection="0"/>
    <xf numFmtId="42" fontId="128" fillId="0" borderId="0" applyFont="0" applyFill="0" applyBorder="0" applyAlignment="0" applyProtection="0"/>
    <xf numFmtId="0" fontId="113" fillId="0" borderId="0"/>
    <xf numFmtId="9" fontId="114" fillId="0" borderId="0" applyFont="0" applyFill="0" applyBorder="0" applyAlignment="0" applyProtection="0"/>
    <xf numFmtId="9" fontId="37" fillId="0" borderId="0" applyFont="0" applyFill="0" applyBorder="0" applyAlignment="0" applyProtection="0"/>
    <xf numFmtId="0" fontId="35" fillId="0" borderId="0"/>
    <xf numFmtId="0" fontId="35" fillId="0" borderId="0"/>
    <xf numFmtId="0" fontId="35" fillId="0" borderId="0"/>
    <xf numFmtId="0" fontId="35" fillId="0" borderId="0"/>
    <xf numFmtId="43" fontId="37" fillId="0" borderId="0" applyFont="0" applyFill="0" applyBorder="0" applyAlignment="0" applyProtection="0"/>
    <xf numFmtId="44" fontId="35"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0" fontId="1" fillId="0" borderId="0"/>
    <xf numFmtId="44" fontId="35" fillId="0" borderId="0" applyFont="0" applyFill="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130" fillId="61"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130" fillId="61"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4" borderId="0" applyNumberFormat="0" applyBorder="0" applyAlignment="0" applyProtection="0"/>
    <xf numFmtId="0" fontId="129" fillId="62" borderId="0" applyNumberFormat="0" applyBorder="0" applyAlignment="0" applyProtection="0"/>
    <xf numFmtId="0" fontId="129" fillId="64" borderId="0" applyNumberFormat="0" applyBorder="0" applyAlignment="0" applyProtection="0"/>
    <xf numFmtId="0" fontId="37" fillId="3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2" borderId="0" applyNumberFormat="0" applyBorder="0" applyAlignment="0" applyProtection="0"/>
    <xf numFmtId="0" fontId="129" fillId="64"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1" fillId="10"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37" fillId="33" borderId="0" applyNumberFormat="0" applyBorder="0" applyAlignment="0" applyProtection="0"/>
    <xf numFmtId="0" fontId="129" fillId="64"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129" fillId="64" borderId="0" applyNumberFormat="0" applyBorder="0" applyAlignment="0" applyProtection="0"/>
    <xf numFmtId="0" fontId="129" fillId="62" borderId="0" applyNumberFormat="0" applyBorder="0" applyAlignment="0" applyProtection="0"/>
    <xf numFmtId="0" fontId="132" fillId="62" borderId="0" applyNumberFormat="0" applyBorder="0" applyAlignment="0" applyProtection="0"/>
    <xf numFmtId="0" fontId="129" fillId="64" borderId="0" applyNumberFormat="0" applyBorder="0" applyAlignment="0" applyProtection="0"/>
    <xf numFmtId="0" fontId="132" fillId="62" borderId="0" applyNumberFormat="0" applyBorder="0" applyAlignment="0" applyProtection="0"/>
    <xf numFmtId="0" fontId="129" fillId="64" borderId="0" applyNumberFormat="0" applyBorder="0" applyAlignment="0" applyProtection="0"/>
    <xf numFmtId="0" fontId="37" fillId="33" borderId="0" applyNumberFormat="0" applyBorder="0" applyAlignment="0" applyProtection="0"/>
    <xf numFmtId="0" fontId="129" fillId="64" borderId="0" applyNumberFormat="0" applyBorder="0" applyAlignment="0" applyProtection="0"/>
    <xf numFmtId="0" fontId="129" fillId="64" borderId="0" applyNumberFormat="0" applyBorder="0" applyAlignment="0" applyProtection="0"/>
    <xf numFmtId="0" fontId="37" fillId="33" borderId="0" applyNumberFormat="0" applyBorder="0" applyAlignment="0" applyProtection="0"/>
    <xf numFmtId="0" fontId="131" fillId="64"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33" fillId="61"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1" fillId="10" borderId="0" applyNumberFormat="0" applyBorder="0" applyAlignment="0" applyProtection="0"/>
    <xf numFmtId="0" fontId="134" fillId="6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30" fillId="65"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30" fillId="65"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66"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31" fillId="63" borderId="0" applyNumberFormat="0" applyBorder="0" applyAlignment="0" applyProtection="0"/>
    <xf numFmtId="0" fontId="129" fillId="63" borderId="0" applyNumberFormat="0" applyBorder="0" applyAlignment="0" applyProtection="0"/>
    <xf numFmtId="0" fontId="131"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7" borderId="0" applyNumberFormat="0" applyBorder="0" applyAlignment="0" applyProtection="0"/>
    <xf numFmtId="0" fontId="129" fillId="63" borderId="0" applyNumberFormat="0" applyBorder="0" applyAlignment="0" applyProtection="0"/>
    <xf numFmtId="0" fontId="129" fillId="67" borderId="0" applyNumberFormat="0" applyBorder="0" applyAlignment="0" applyProtection="0"/>
    <xf numFmtId="0" fontId="37" fillId="36"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66"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3" borderId="0" applyNumberFormat="0" applyBorder="0" applyAlignment="0" applyProtection="0"/>
    <xf numFmtId="0" fontId="129" fillId="67"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1" fillId="14"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37" fillId="36" borderId="0" applyNumberFormat="0" applyBorder="0" applyAlignment="0" applyProtection="0"/>
    <xf numFmtId="0" fontId="129" fillId="67"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129" fillId="67" borderId="0" applyNumberFormat="0" applyBorder="0" applyAlignment="0" applyProtection="0"/>
    <xf numFmtId="0" fontId="129" fillId="63" borderId="0" applyNumberFormat="0" applyBorder="0" applyAlignment="0" applyProtection="0"/>
    <xf numFmtId="0" fontId="132" fillId="63" borderId="0" applyNumberFormat="0" applyBorder="0" applyAlignment="0" applyProtection="0"/>
    <xf numFmtId="0" fontId="129" fillId="67" borderId="0" applyNumberFormat="0" applyBorder="0" applyAlignment="0" applyProtection="0"/>
    <xf numFmtId="0" fontId="132" fillId="63" borderId="0" applyNumberFormat="0" applyBorder="0" applyAlignment="0" applyProtection="0"/>
    <xf numFmtId="0" fontId="129" fillId="67" borderId="0" applyNumberFormat="0" applyBorder="0" applyAlignment="0" applyProtection="0"/>
    <xf numFmtId="0" fontId="37" fillId="36" borderId="0" applyNumberFormat="0" applyBorder="0" applyAlignment="0" applyProtection="0"/>
    <xf numFmtId="0" fontId="129" fillId="67" borderId="0" applyNumberFormat="0" applyBorder="0" applyAlignment="0" applyProtection="0"/>
    <xf numFmtId="0" fontId="129" fillId="67" borderId="0" applyNumberFormat="0" applyBorder="0" applyAlignment="0" applyProtection="0"/>
    <xf numFmtId="0" fontId="37" fillId="36" borderId="0" applyNumberFormat="0" applyBorder="0" applyAlignment="0" applyProtection="0"/>
    <xf numFmtId="0" fontId="131" fillId="67"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33" fillId="6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1" fillId="14" borderId="0" applyNumberFormat="0" applyBorder="0" applyAlignment="0" applyProtection="0"/>
    <xf numFmtId="0" fontId="134" fillId="67"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30" fillId="6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30" fillId="68" borderId="0" applyNumberFormat="0" applyBorder="0" applyAlignment="0" applyProtection="0"/>
    <xf numFmtId="0" fontId="129" fillId="66"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29" fillId="62"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31" fillId="66" borderId="0" applyNumberFormat="0" applyBorder="0" applyAlignment="0" applyProtection="0"/>
    <xf numFmtId="0" fontId="129" fillId="66" borderId="0" applyNumberFormat="0" applyBorder="0" applyAlignment="0" applyProtection="0"/>
    <xf numFmtId="0" fontId="131" fillId="66"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9" borderId="0" applyNumberFormat="0" applyBorder="0" applyAlignment="0" applyProtection="0"/>
    <xf numFmtId="0" fontId="129" fillId="66" borderId="0" applyNumberFormat="0" applyBorder="0" applyAlignment="0" applyProtection="0"/>
    <xf numFmtId="0" fontId="129" fillId="69" borderId="0" applyNumberFormat="0" applyBorder="0" applyAlignment="0" applyProtection="0"/>
    <xf numFmtId="0" fontId="37" fillId="38"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29" fillId="62"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6" borderId="0" applyNumberFormat="0" applyBorder="0" applyAlignment="0" applyProtection="0"/>
    <xf numFmtId="0" fontId="129" fillId="69"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1" fillId="18"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37" fillId="38" borderId="0" applyNumberFormat="0" applyBorder="0" applyAlignment="0" applyProtection="0"/>
    <xf numFmtId="0" fontId="129" fillId="69" borderId="0" applyNumberFormat="0" applyBorder="0" applyAlignment="0" applyProtection="0"/>
    <xf numFmtId="0" fontId="129" fillId="66" borderId="0" applyNumberFormat="0" applyBorder="0" applyAlignment="0" applyProtection="0"/>
    <xf numFmtId="0" fontId="129" fillId="66" borderId="0" applyNumberFormat="0" applyBorder="0" applyAlignment="0" applyProtection="0"/>
    <xf numFmtId="0" fontId="129" fillId="69" borderId="0" applyNumberFormat="0" applyBorder="0" applyAlignment="0" applyProtection="0"/>
    <xf numFmtId="0" fontId="129" fillId="66" borderId="0" applyNumberFormat="0" applyBorder="0" applyAlignment="0" applyProtection="0"/>
    <xf numFmtId="0" fontId="132" fillId="66" borderId="0" applyNumberFormat="0" applyBorder="0" applyAlignment="0" applyProtection="0"/>
    <xf numFmtId="0" fontId="129" fillId="69" borderId="0" applyNumberFormat="0" applyBorder="0" applyAlignment="0" applyProtection="0"/>
    <xf numFmtId="0" fontId="132" fillId="66" borderId="0" applyNumberFormat="0" applyBorder="0" applyAlignment="0" applyProtection="0"/>
    <xf numFmtId="0" fontId="129" fillId="69" borderId="0" applyNumberFormat="0" applyBorder="0" applyAlignment="0" applyProtection="0"/>
    <xf numFmtId="0" fontId="37" fillId="38" borderId="0" applyNumberFormat="0" applyBorder="0" applyAlignment="0" applyProtection="0"/>
    <xf numFmtId="0" fontId="129" fillId="69" borderId="0" applyNumberFormat="0" applyBorder="0" applyAlignment="0" applyProtection="0"/>
    <xf numFmtId="0" fontId="129" fillId="69" borderId="0" applyNumberFormat="0" applyBorder="0" applyAlignment="0" applyProtection="0"/>
    <xf numFmtId="0" fontId="37" fillId="38" borderId="0" applyNumberFormat="0" applyBorder="0" applyAlignment="0" applyProtection="0"/>
    <xf numFmtId="0" fontId="131" fillId="69"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33" fillId="6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1" fillId="18" borderId="0" applyNumberFormat="0" applyBorder="0" applyAlignment="0" applyProtection="0"/>
    <xf numFmtId="0" fontId="134" fillId="6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29" fillId="70" borderId="0" applyNumberFormat="0" applyFon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30" fillId="70"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30" fillId="70"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71"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71"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 fillId="34" borderId="0" applyNumberFormat="0" applyBorder="0" applyAlignment="0" applyProtection="0"/>
    <xf numFmtId="0" fontId="129" fillId="62" borderId="0" applyNumberFormat="0" applyFont="0" applyBorder="0" applyAlignment="0" applyProtection="0"/>
    <xf numFmtId="0" fontId="1" fillId="34"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 fillId="34" borderId="0" applyNumberFormat="0" applyBorder="0" applyAlignment="0" applyProtection="0"/>
    <xf numFmtId="0" fontId="129" fillId="62" borderId="0" applyNumberFormat="0" applyFont="0" applyBorder="0" applyAlignment="0" applyProtection="0"/>
    <xf numFmtId="0" fontId="37" fillId="34"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32" fillId="62" borderId="0" applyNumberFormat="0" applyBorder="0" applyAlignment="0" applyProtection="0"/>
    <xf numFmtId="0" fontId="129" fillId="72" borderId="0" applyNumberFormat="0" applyBorder="0" applyAlignment="0" applyProtection="0"/>
    <xf numFmtId="0" fontId="132" fillId="6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29" fillId="70" borderId="0" applyNumberFormat="0" applyFont="0" applyBorder="0" applyAlignment="0" applyProtection="0"/>
    <xf numFmtId="0" fontId="1" fillId="34" borderId="0" applyNumberFormat="0" applyBorder="0" applyAlignment="0" applyProtection="0"/>
    <xf numFmtId="0" fontId="129" fillId="62" borderId="0" applyNumberFormat="0" applyFon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29" fillId="7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31" fillId="72"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33" fillId="70"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29" fillId="70" borderId="0" applyNumberFormat="0" applyFon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29" fillId="70" borderId="0" applyNumberFormat="0" applyFont="0" applyBorder="0" applyAlignment="0" applyProtection="0"/>
    <xf numFmtId="0" fontId="1" fillId="22" borderId="0" applyNumberFormat="0" applyBorder="0" applyAlignment="0" applyProtection="0"/>
    <xf numFmtId="0" fontId="134" fillId="72"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29" fillId="66"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31" fillId="71" borderId="0" applyNumberFormat="0" applyBorder="0" applyAlignment="0" applyProtection="0"/>
    <xf numFmtId="0" fontId="129" fillId="71" borderId="0" applyNumberFormat="0" applyBorder="0" applyAlignment="0" applyProtection="0"/>
    <xf numFmtId="0" fontId="131"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29" fillId="66"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1" fillId="26" borderId="0" applyNumberForma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130" fillId="73" borderId="0" applyNumberFormat="0" applyBorder="0" applyAlignment="0" applyProtection="0"/>
    <xf numFmtId="0" fontId="130" fillId="73" borderId="0" applyNumberFormat="0" applyBorder="0" applyAlignment="0" applyProtection="0"/>
    <xf numFmtId="0" fontId="132" fillId="71"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33" fillId="73" borderId="0" applyNumberForma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1" fillId="26" borderId="0" applyNumberFormat="0" applyBorder="0" applyAlignment="0" applyProtection="0"/>
    <xf numFmtId="0" fontId="134" fillId="71" borderId="0" applyNumberForma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130" fillId="74" borderId="0" applyNumberFormat="0" applyBorder="0" applyAlignment="0" applyProtection="0"/>
    <xf numFmtId="0" fontId="130" fillId="74" borderId="0" applyNumberFormat="0" applyBorder="0" applyAlignment="0" applyProtection="0"/>
    <xf numFmtId="0" fontId="129" fillId="66"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29" fillId="62"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31" fillId="66" borderId="0" applyNumberFormat="0" applyBorder="0" applyAlignment="0" applyProtection="0"/>
    <xf numFmtId="0" fontId="129" fillId="66" borderId="0" applyNumberFormat="0" applyBorder="0" applyAlignment="0" applyProtection="0"/>
    <xf numFmtId="0" fontId="131" fillId="66"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75" borderId="0" applyNumberFormat="0" applyBorder="0" applyAlignment="0" applyProtection="0"/>
    <xf numFmtId="0" fontId="129" fillId="66" borderId="0" applyNumberFormat="0" applyBorder="0" applyAlignment="0" applyProtection="0"/>
    <xf numFmtId="0" fontId="129" fillId="75" borderId="0" applyNumberFormat="0" applyBorder="0" applyAlignment="0" applyProtection="0"/>
    <xf numFmtId="0" fontId="37" fillId="41"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29" fillId="62"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6" borderId="0" applyNumberFormat="0" applyBorder="0" applyAlignment="0" applyProtection="0"/>
    <xf numFmtId="0" fontId="129" fillId="75"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1" fillId="30"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37" fillId="41" borderId="0" applyNumberFormat="0" applyBorder="0" applyAlignment="0" applyProtection="0"/>
    <xf numFmtId="0" fontId="129" fillId="75" borderId="0" applyNumberFormat="0" applyBorder="0" applyAlignment="0" applyProtection="0"/>
    <xf numFmtId="0" fontId="129" fillId="66" borderId="0" applyNumberFormat="0" applyBorder="0" applyAlignment="0" applyProtection="0"/>
    <xf numFmtId="0" fontId="129" fillId="66" borderId="0" applyNumberFormat="0" applyBorder="0" applyAlignment="0" applyProtection="0"/>
    <xf numFmtId="0" fontId="129" fillId="75" borderId="0" applyNumberFormat="0" applyBorder="0" applyAlignment="0" applyProtection="0"/>
    <xf numFmtId="0" fontId="129" fillId="66" borderId="0" applyNumberFormat="0" applyBorder="0" applyAlignment="0" applyProtection="0"/>
    <xf numFmtId="0" fontId="132" fillId="66" borderId="0" applyNumberFormat="0" applyBorder="0" applyAlignment="0" applyProtection="0"/>
    <xf numFmtId="0" fontId="129" fillId="62" borderId="0" applyNumberFormat="0" applyBorder="0" applyAlignment="0" applyProtection="0"/>
    <xf numFmtId="0" fontId="132" fillId="66"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31" fillId="62" borderId="0" applyNumberFormat="0" applyBorder="0" applyAlignment="0" applyProtection="0"/>
    <xf numFmtId="0" fontId="133" fillId="74" borderId="0" applyNumberForma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1" fillId="30" borderId="0" applyNumberFormat="0" applyBorder="0" applyAlignment="0" applyProtection="0"/>
    <xf numFmtId="0" fontId="134" fillId="62" borderId="0" applyNumberForma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130" fillId="76" borderId="0" applyNumberFormat="0" applyBorder="0" applyAlignment="0" applyProtection="0"/>
    <xf numFmtId="0" fontId="130" fillId="76"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1" fillId="11"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132" fillId="62" borderId="0" applyNumberFormat="0" applyBorder="0" applyAlignment="0" applyProtection="0"/>
    <xf numFmtId="0" fontId="129" fillId="77" borderId="0" applyNumberFormat="0" applyBorder="0" applyAlignment="0" applyProtection="0"/>
    <xf numFmtId="0" fontId="132" fillId="62"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31" fillId="77" borderId="0" applyNumberFormat="0" applyBorder="0" applyAlignment="0" applyProtection="0"/>
    <xf numFmtId="0" fontId="133" fillId="76" borderId="0" applyNumberForma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1" fillId="11" borderId="0" applyNumberFormat="0" applyBorder="0" applyAlignment="0" applyProtection="0"/>
    <xf numFmtId="0" fontId="134" fillId="77"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78"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31" fillId="63" borderId="0" applyNumberFormat="0" applyBorder="0" applyAlignment="0" applyProtection="0"/>
    <xf numFmtId="0" fontId="129" fillId="63" borderId="0" applyNumberFormat="0" applyBorder="0" applyAlignment="0" applyProtection="0"/>
    <xf numFmtId="0" fontId="131"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78"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1" fillId="15"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130" fillId="79" borderId="0" applyNumberFormat="0" applyBorder="0" applyAlignment="0" applyProtection="0"/>
    <xf numFmtId="0" fontId="130" fillId="79" borderId="0" applyNumberFormat="0" applyBorder="0" applyAlignment="0" applyProtection="0"/>
    <xf numFmtId="0" fontId="132" fillId="63"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33" fillId="79" borderId="0" applyNumberForma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1" fillId="15" borderId="0" applyNumberFormat="0" applyBorder="0" applyAlignment="0" applyProtection="0"/>
    <xf numFmtId="0" fontId="134" fillId="63" borderId="0" applyNumberForma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130" fillId="80"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130" fillId="80" borderId="0" applyNumberFormat="0" applyBorder="0" applyAlignment="0" applyProtection="0"/>
    <xf numFmtId="0" fontId="129" fillId="78"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29" fillId="62"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31" fillId="78" borderId="0" applyNumberFormat="0" applyBorder="0" applyAlignment="0" applyProtection="0"/>
    <xf numFmtId="0" fontId="129" fillId="78" borderId="0" applyNumberFormat="0" applyBorder="0" applyAlignment="0" applyProtection="0"/>
    <xf numFmtId="0" fontId="131" fillId="78"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81" borderId="0" applyNumberFormat="0" applyBorder="0" applyAlignment="0" applyProtection="0"/>
    <xf numFmtId="0" fontId="129" fillId="78" borderId="0" applyNumberFormat="0" applyBorder="0" applyAlignment="0" applyProtection="0"/>
    <xf numFmtId="0" fontId="129" fillId="81" borderId="0" applyNumberFormat="0" applyBorder="0" applyAlignment="0" applyProtection="0"/>
    <xf numFmtId="0" fontId="37" fillId="44"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29" fillId="62"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8" borderId="0" applyNumberFormat="0" applyBorder="0" applyAlignment="0" applyProtection="0"/>
    <xf numFmtId="0" fontId="129" fillId="81"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1" fillId="19"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37" fillId="44" borderId="0" applyNumberFormat="0" applyBorder="0" applyAlignment="0" applyProtection="0"/>
    <xf numFmtId="0" fontId="129" fillId="81" borderId="0" applyNumberFormat="0" applyBorder="0" applyAlignment="0" applyProtection="0"/>
    <xf numFmtId="0" fontId="129" fillId="78" borderId="0" applyNumberFormat="0" applyBorder="0" applyAlignment="0" applyProtection="0"/>
    <xf numFmtId="0" fontId="129" fillId="78" borderId="0" applyNumberFormat="0" applyBorder="0" applyAlignment="0" applyProtection="0"/>
    <xf numFmtId="0" fontId="129" fillId="81" borderId="0" applyNumberFormat="0" applyBorder="0" applyAlignment="0" applyProtection="0"/>
    <xf numFmtId="0" fontId="129" fillId="78" borderId="0" applyNumberFormat="0" applyBorder="0" applyAlignment="0" applyProtection="0"/>
    <xf numFmtId="0" fontId="132" fillId="78" borderId="0" applyNumberFormat="0" applyBorder="0" applyAlignment="0" applyProtection="0"/>
    <xf numFmtId="0" fontId="129" fillId="81" borderId="0" applyNumberFormat="0" applyBorder="0" applyAlignment="0" applyProtection="0"/>
    <xf numFmtId="0" fontId="132" fillId="78" borderId="0" applyNumberFormat="0" applyBorder="0" applyAlignment="0" applyProtection="0"/>
    <xf numFmtId="0" fontId="129" fillId="81" borderId="0" applyNumberFormat="0" applyBorder="0" applyAlignment="0" applyProtection="0"/>
    <xf numFmtId="0" fontId="37" fillId="44" borderId="0" applyNumberFormat="0" applyBorder="0" applyAlignment="0" applyProtection="0"/>
    <xf numFmtId="0" fontId="129" fillId="81" borderId="0" applyNumberFormat="0" applyBorder="0" applyAlignment="0" applyProtection="0"/>
    <xf numFmtId="0" fontId="129" fillId="81" borderId="0" applyNumberFormat="0" applyBorder="0" applyAlignment="0" applyProtection="0"/>
    <xf numFmtId="0" fontId="37" fillId="44" borderId="0" applyNumberFormat="0" applyBorder="0" applyAlignment="0" applyProtection="0"/>
    <xf numFmtId="0" fontId="131" fillId="81"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33" fillId="80"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1" fillId="19" borderId="0" applyNumberFormat="0" applyBorder="0" applyAlignment="0" applyProtection="0"/>
    <xf numFmtId="0" fontId="134" fillId="81" borderId="0" applyNumberForma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130" fillId="82" borderId="0" applyNumberFormat="0" applyBorder="0" applyAlignment="0" applyProtection="0"/>
    <xf numFmtId="0" fontId="130" fillId="82"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1" fillId="23"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37" fillId="39"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32" fillId="62" borderId="0" applyNumberFormat="0" applyBorder="0" applyAlignment="0" applyProtection="0"/>
    <xf numFmtId="0" fontId="129" fillId="72" borderId="0" applyNumberFormat="0" applyBorder="0" applyAlignment="0" applyProtection="0"/>
    <xf numFmtId="0" fontId="132" fillId="6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29" fillId="7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31" fillId="72" borderId="0" applyNumberFormat="0" applyBorder="0" applyAlignment="0" applyProtection="0"/>
    <xf numFmtId="0" fontId="133" fillId="82" borderId="0" applyNumberForma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1" fillId="23" borderId="0" applyNumberFormat="0" applyBorder="0" applyAlignment="0" applyProtection="0"/>
    <xf numFmtId="0" fontId="134" fillId="72"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8"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31" fillId="77" borderId="0" applyNumberFormat="0" applyBorder="0" applyAlignment="0" applyProtection="0"/>
    <xf numFmtId="0" fontId="129" fillId="77" borderId="0" applyNumberFormat="0" applyBorder="0" applyAlignment="0" applyProtection="0"/>
    <xf numFmtId="0" fontId="131"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8"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1" fillId="2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130" fillId="83" borderId="0" applyNumberFormat="0" applyBorder="0" applyAlignment="0" applyProtection="0"/>
    <xf numFmtId="0" fontId="130" fillId="83" borderId="0" applyNumberFormat="0" applyBorder="0" applyAlignment="0" applyProtection="0"/>
    <xf numFmtId="0" fontId="132" fillId="77"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33" fillId="83" borderId="0" applyNumberForma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1" fillId="27" borderId="0" applyNumberFormat="0" applyBorder="0" applyAlignment="0" applyProtection="0"/>
    <xf numFmtId="0" fontId="134" fillId="77" borderId="0" applyNumberForma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29" fillId="78"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1" fillId="78" borderId="0" applyNumberFormat="0" applyBorder="0" applyAlignment="0" applyProtection="0"/>
    <xf numFmtId="0" fontId="129" fillId="78" borderId="0" applyNumberFormat="0" applyBorder="0" applyAlignment="0" applyProtection="0"/>
    <xf numFmtId="0" fontId="131" fillId="78"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86" borderId="0" applyNumberFormat="0" applyBorder="0" applyAlignment="0" applyProtection="0"/>
    <xf numFmtId="0" fontId="129" fillId="78" borderId="0" applyNumberFormat="0" applyBorder="0" applyAlignment="0" applyProtection="0"/>
    <xf numFmtId="0" fontId="129" fillId="86" borderId="0" applyNumberFormat="0" applyBorder="0" applyAlignment="0" applyProtection="0"/>
    <xf numFmtId="0" fontId="37" fillId="45"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35" fillId="63" borderId="0" applyNumberFormat="0" applyBorder="0" applyAlignment="0" applyProtection="0"/>
    <xf numFmtId="0" fontId="39" fillId="35" borderId="0" applyNumberFormat="0" applyBorder="0" applyAlignment="0" applyProtection="0"/>
    <xf numFmtId="0" fontId="129" fillId="78" borderId="0" applyNumberFormat="0" applyBorder="0" applyAlignment="0" applyProtection="0"/>
    <xf numFmtId="0" fontId="129" fillId="86"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1" fillId="31"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37" fillId="45" borderId="0" applyNumberFormat="0" applyBorder="0" applyAlignment="0" applyProtection="0"/>
    <xf numFmtId="0" fontId="129" fillId="86" borderId="0" applyNumberFormat="0" applyBorder="0" applyAlignment="0" applyProtection="0"/>
    <xf numFmtId="0" fontId="129" fillId="78" borderId="0" applyNumberFormat="0" applyBorder="0" applyAlignment="0" applyProtection="0"/>
    <xf numFmtId="0" fontId="129" fillId="78" borderId="0" applyNumberFormat="0" applyBorder="0" applyAlignment="0" applyProtection="0"/>
    <xf numFmtId="0" fontId="129" fillId="86" borderId="0" applyNumberFormat="0" applyBorder="0" applyAlignment="0" applyProtection="0"/>
    <xf numFmtId="0" fontId="129" fillId="78" borderId="0" applyNumberFormat="0" applyBorder="0" applyAlignment="0" applyProtection="0"/>
    <xf numFmtId="0" fontId="132" fillId="78" borderId="0" applyNumberFormat="0" applyBorder="0" applyAlignment="0" applyProtection="0"/>
    <xf numFmtId="0" fontId="129" fillId="86" borderId="0" applyNumberFormat="0" applyBorder="0" applyAlignment="0" applyProtection="0"/>
    <xf numFmtId="0" fontId="132" fillId="78" borderId="0" applyNumberFormat="0" applyBorder="0" applyAlignment="0" applyProtection="0"/>
    <xf numFmtId="0" fontId="129" fillId="86" borderId="0" applyNumberFormat="0" applyBorder="0" applyAlignment="0" applyProtection="0"/>
    <xf numFmtId="0" fontId="37" fillId="45" borderId="0" applyNumberFormat="0" applyBorder="0" applyAlignment="0" applyProtection="0"/>
    <xf numFmtId="0" fontId="129" fillId="86" borderId="0" applyNumberFormat="0" applyBorder="0" applyAlignment="0" applyProtection="0"/>
    <xf numFmtId="0" fontId="129" fillId="86" borderId="0" applyNumberFormat="0" applyBorder="0" applyAlignment="0" applyProtection="0"/>
    <xf numFmtId="0" fontId="37" fillId="45" borderId="0" applyNumberFormat="0" applyBorder="0" applyAlignment="0" applyProtection="0"/>
    <xf numFmtId="0" fontId="131" fillId="86" borderId="0" applyNumberFormat="0" applyBorder="0" applyAlignment="0" applyProtection="0"/>
    <xf numFmtId="0" fontId="133" fillId="84" borderId="0" applyNumberForma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1" fillId="31" borderId="0" applyNumberFormat="0" applyBorder="0" applyAlignment="0" applyProtection="0"/>
    <xf numFmtId="0" fontId="134" fillId="86" borderId="0" applyNumberFormat="0" applyBorder="0" applyAlignment="0" applyProtection="0"/>
    <xf numFmtId="0" fontId="135" fillId="87" borderId="0" applyNumberFormat="0" applyBorder="0" applyAlignment="0" applyProtection="0"/>
    <xf numFmtId="0" fontId="136" fillId="87" borderId="0" applyNumberFormat="0" applyBorder="0" applyAlignment="0" applyProtection="0"/>
    <xf numFmtId="0" fontId="137" fillId="85"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5" fillId="88" borderId="0" applyNumberFormat="0" applyBorder="0" applyAlignment="0" applyProtection="0"/>
    <xf numFmtId="0" fontId="135" fillId="78" borderId="0" applyNumberFormat="0" applyBorder="0" applyAlignment="0" applyProtection="0"/>
    <xf numFmtId="0" fontId="39" fillId="43" borderId="0" applyNumberFormat="0" applyBorder="0" applyAlignment="0" applyProtection="0"/>
    <xf numFmtId="0" fontId="135" fillId="87" borderId="0" applyNumberFormat="0" applyBorder="0" applyAlignment="0" applyProtection="0"/>
    <xf numFmtId="0" fontId="135" fillId="85" borderId="0" applyNumberFormat="0" applyBorder="0" applyAlignment="0" applyProtection="0"/>
    <xf numFmtId="0" fontId="135" fillId="85" borderId="0" applyNumberFormat="0" applyBorder="0" applyAlignment="0" applyProtection="0"/>
    <xf numFmtId="0" fontId="135" fillId="88" borderId="0" applyNumberFormat="0" applyBorder="0" applyAlignment="0" applyProtection="0"/>
    <xf numFmtId="0" fontId="135" fillId="85" borderId="0" applyNumberFormat="0" applyBorder="0" applyAlignment="0" applyProtection="0"/>
    <xf numFmtId="0" fontId="136" fillId="87" borderId="0" applyNumberFormat="0" applyBorder="0" applyAlignment="0" applyProtection="0"/>
    <xf numFmtId="0" fontId="138" fillId="85" borderId="0" applyNumberFormat="0" applyBorder="0" applyAlignment="0" applyProtection="0"/>
    <xf numFmtId="0" fontId="135" fillId="88" borderId="0" applyNumberFormat="0" applyBorder="0" applyAlignment="0" applyProtection="0"/>
    <xf numFmtId="0" fontId="39" fillId="47" borderId="0" applyNumberFormat="0" applyBorder="0" applyAlignment="0" applyProtection="0"/>
    <xf numFmtId="0" fontId="135" fillId="88" borderId="0" applyNumberFormat="0" applyBorder="0" applyAlignment="0" applyProtection="0"/>
    <xf numFmtId="0" fontId="137" fillId="88" borderId="0" applyNumberFormat="0" applyBorder="0" applyAlignment="0" applyProtection="0"/>
    <xf numFmtId="0" fontId="139" fillId="87" borderId="0" applyNumberFormat="0" applyBorder="0" applyAlignment="0" applyProtection="0"/>
    <xf numFmtId="0" fontId="135" fillId="87" borderId="0" applyNumberFormat="0" applyBorder="0" applyAlignment="0" applyProtection="0"/>
    <xf numFmtId="0" fontId="135" fillId="87" borderId="0" applyNumberFormat="0" applyBorder="0" applyAlignment="0" applyProtection="0"/>
    <xf numFmtId="0" fontId="140" fillId="88" borderId="0" applyNumberFormat="0" applyBorder="0" applyAlignment="0" applyProtection="0"/>
    <xf numFmtId="0" fontId="137" fillId="63" borderId="0" applyNumberFormat="0" applyBorder="0" applyAlignment="0" applyProtection="0"/>
    <xf numFmtId="0" fontId="135" fillId="63" borderId="0" applyNumberFormat="0" applyBorder="0" applyAlignment="0" applyProtection="0"/>
    <xf numFmtId="0" fontId="39" fillId="35" borderId="0" applyNumberFormat="0" applyBorder="0" applyAlignment="0" applyProtection="0"/>
    <xf numFmtId="0" fontId="135" fillId="63" borderId="0" applyNumberFormat="0" applyBorder="0" applyAlignment="0" applyProtection="0"/>
    <xf numFmtId="0" fontId="135" fillId="62" borderId="0" applyNumberFormat="0" applyBorder="0" applyAlignment="0" applyProtection="0"/>
    <xf numFmtId="0" fontId="39" fillId="34" borderId="0" applyNumberFormat="0" applyBorder="0" applyAlignment="0" applyProtection="0"/>
    <xf numFmtId="0" fontId="135" fillId="89"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136" fillId="89" borderId="0" applyNumberFormat="0" applyBorder="0" applyAlignment="0" applyProtection="0"/>
    <xf numFmtId="0" fontId="136" fillId="89" borderId="0" applyNumberFormat="0" applyBorder="0" applyAlignment="0" applyProtection="0"/>
    <xf numFmtId="0" fontId="138" fillId="63" borderId="0" applyNumberFormat="0" applyBorder="0" applyAlignment="0" applyProtection="0"/>
    <xf numFmtId="0" fontId="135" fillId="63" borderId="0" applyNumberFormat="0" applyBorder="0" applyAlignment="0" applyProtection="0"/>
    <xf numFmtId="0" fontId="139" fillId="89" borderId="0" applyNumberFormat="0" applyBorder="0" applyAlignment="0" applyProtection="0"/>
    <xf numFmtId="0" fontId="135" fillId="89" borderId="0" applyNumberFormat="0" applyBorder="0" applyAlignment="0" applyProtection="0"/>
    <xf numFmtId="0" fontId="135" fillId="89" borderId="0" applyNumberFormat="0" applyBorder="0" applyAlignment="0" applyProtection="0"/>
    <xf numFmtId="0" fontId="140" fillId="63" borderId="0" applyNumberFormat="0" applyBorder="0" applyAlignment="0" applyProtection="0"/>
    <xf numFmtId="0" fontId="135" fillId="89" borderId="0" applyNumberFormat="0" applyBorder="0" applyAlignment="0" applyProtection="0"/>
    <xf numFmtId="0" fontId="17" fillId="44" borderId="0" applyNumberFormat="0" applyBorder="0" applyAlignment="0" applyProtection="0"/>
    <xf numFmtId="0" fontId="135" fillId="90"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36" fillId="90" borderId="0" applyNumberFormat="0" applyBorder="0" applyAlignment="0" applyProtection="0"/>
    <xf numFmtId="0" fontId="137" fillId="78" borderId="0" applyNumberFormat="0" applyBorder="0" applyAlignment="0" applyProtection="0"/>
    <xf numFmtId="0" fontId="135" fillId="78" borderId="0" applyNumberFormat="0" applyBorder="0" applyAlignment="0" applyProtection="0"/>
    <xf numFmtId="0" fontId="39" fillId="43" borderId="0" applyNumberFormat="0" applyBorder="0" applyAlignment="0" applyProtection="0"/>
    <xf numFmtId="0" fontId="135" fillId="81"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35" fillId="90" borderId="0" applyNumberFormat="0" applyBorder="0" applyAlignment="0" applyProtection="0"/>
    <xf numFmtId="0" fontId="135" fillId="78" borderId="0" applyNumberFormat="0" applyBorder="0" applyAlignment="0" applyProtection="0"/>
    <xf numFmtId="0" fontId="135" fillId="78" borderId="0" applyNumberFormat="0" applyBorder="0" applyAlignment="0" applyProtection="0"/>
    <xf numFmtId="0" fontId="135" fillId="81" borderId="0" applyNumberFormat="0" applyBorder="0" applyAlignment="0" applyProtection="0"/>
    <xf numFmtId="0" fontId="135" fillId="78"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36" fillId="90" borderId="0" applyNumberFormat="0" applyBorder="0" applyAlignment="0" applyProtection="0"/>
    <xf numFmtId="0" fontId="138" fillId="78" borderId="0" applyNumberFormat="0" applyBorder="0" applyAlignment="0" applyProtection="0"/>
    <xf numFmtId="0" fontId="135" fillId="81" borderId="0" applyNumberFormat="0" applyBorder="0" applyAlignment="0" applyProtection="0"/>
    <xf numFmtId="0" fontId="39" fillId="44" borderId="0" applyNumberFormat="0" applyBorder="0" applyAlignment="0" applyProtection="0"/>
    <xf numFmtId="0" fontId="135" fillId="81" borderId="0" applyNumberFormat="0" applyBorder="0" applyAlignment="0" applyProtection="0"/>
    <xf numFmtId="0" fontId="137" fillId="81"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139" fillId="9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35" fillId="9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35" fillId="90" borderId="0" applyNumberFormat="0" applyBorder="0" applyAlignment="0" applyProtection="0"/>
    <xf numFmtId="0" fontId="140" fillId="81" borderId="0" applyNumberFormat="0" applyBorder="0" applyAlignment="0" applyProtection="0"/>
    <xf numFmtId="0" fontId="17" fillId="48" borderId="0" applyNumberFormat="0" applyBorder="0" applyAlignment="0" applyProtection="0"/>
    <xf numFmtId="0" fontId="135" fillId="91"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36" fillId="91" borderId="0" applyNumberFormat="0" applyBorder="0" applyAlignment="0" applyProtection="0"/>
    <xf numFmtId="0" fontId="137" fillId="62" borderId="0" applyNumberFormat="0" applyBorder="0" applyAlignment="0" applyProtection="0"/>
    <xf numFmtId="0" fontId="135" fillId="62" borderId="0" applyNumberFormat="0" applyBorder="0" applyAlignment="0" applyProtection="0"/>
    <xf numFmtId="0" fontId="39" fillId="34" borderId="0" applyNumberFormat="0" applyBorder="0" applyAlignment="0" applyProtection="0"/>
    <xf numFmtId="0" fontId="135" fillId="92" borderId="0" applyNumberFormat="0" applyBorder="0" applyAlignment="0" applyProtection="0"/>
    <xf numFmtId="0" fontId="135" fillId="63" borderId="0" applyNumberFormat="0" applyBorder="0" applyAlignment="0" applyProtection="0"/>
    <xf numFmtId="0" fontId="39" fillId="35"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35" fillId="91" borderId="0" applyNumberFormat="0" applyBorder="0" applyAlignment="0" applyProtection="0"/>
    <xf numFmtId="0" fontId="135" fillId="62" borderId="0" applyNumberFormat="0" applyBorder="0" applyAlignment="0" applyProtection="0"/>
    <xf numFmtId="0" fontId="135" fillId="62" borderId="0" applyNumberFormat="0" applyBorder="0" applyAlignment="0" applyProtection="0"/>
    <xf numFmtId="0" fontId="135" fillId="92" borderId="0" applyNumberFormat="0" applyBorder="0" applyAlignment="0" applyProtection="0"/>
    <xf numFmtId="0" fontId="135" fillId="62"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36" fillId="91" borderId="0" applyNumberFormat="0" applyBorder="0" applyAlignment="0" applyProtection="0"/>
    <xf numFmtId="0" fontId="138" fillId="62" borderId="0" applyNumberFormat="0" applyBorder="0" applyAlignment="0" applyProtection="0"/>
    <xf numFmtId="0" fontId="135" fillId="92" borderId="0" applyNumberFormat="0" applyBorder="0" applyAlignment="0" applyProtection="0"/>
    <xf numFmtId="0" fontId="39" fillId="48" borderId="0" applyNumberFormat="0" applyBorder="0" applyAlignment="0" applyProtection="0"/>
    <xf numFmtId="0" fontId="135" fillId="92" borderId="0" applyNumberFormat="0" applyBorder="0" applyAlignment="0" applyProtection="0"/>
    <xf numFmtId="0" fontId="137" fillId="92"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139" fillId="9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35" fillId="9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35" fillId="91" borderId="0" applyNumberFormat="0" applyBorder="0" applyAlignment="0" applyProtection="0"/>
    <xf numFmtId="0" fontId="140" fillId="92" borderId="0" applyNumberFormat="0" applyBorder="0" applyAlignment="0" applyProtection="0"/>
    <xf numFmtId="0" fontId="137" fillId="85" borderId="0" applyNumberFormat="0" applyBorder="0" applyAlignment="0" applyProtection="0"/>
    <xf numFmtId="0" fontId="135" fillId="85" borderId="0" applyNumberFormat="0" applyBorder="0" applyAlignment="0" applyProtection="0"/>
    <xf numFmtId="0" fontId="135" fillId="93" borderId="0" applyNumberFormat="0" applyBorder="0" applyAlignment="0" applyProtection="0"/>
    <xf numFmtId="0" fontId="135" fillId="85" borderId="0" applyNumberFormat="0" applyBorder="0" applyAlignment="0" applyProtection="0"/>
    <xf numFmtId="0" fontId="135" fillId="85" borderId="0" applyNumberFormat="0" applyBorder="0" applyAlignment="0" applyProtection="0"/>
    <xf numFmtId="0" fontId="136" fillId="93" borderId="0" applyNumberFormat="0" applyBorder="0" applyAlignment="0" applyProtection="0"/>
    <xf numFmtId="0" fontId="136" fillId="93" borderId="0" applyNumberFormat="0" applyBorder="0" applyAlignment="0" applyProtection="0"/>
    <xf numFmtId="0" fontId="138" fillId="85" borderId="0" applyNumberFormat="0" applyBorder="0" applyAlignment="0" applyProtection="0"/>
    <xf numFmtId="0" fontId="135" fillId="85" borderId="0" applyNumberFormat="0" applyBorder="0" applyAlignment="0" applyProtection="0"/>
    <xf numFmtId="0" fontId="139" fillId="93" borderId="0" applyNumberFormat="0" applyBorder="0" applyAlignment="0" applyProtection="0"/>
    <xf numFmtId="0" fontId="135" fillId="93" borderId="0" applyNumberFormat="0" applyBorder="0" applyAlignment="0" applyProtection="0"/>
    <xf numFmtId="0" fontId="135" fillId="93" borderId="0" applyNumberFormat="0" applyBorder="0" applyAlignment="0" applyProtection="0"/>
    <xf numFmtId="0" fontId="140" fillId="85" borderId="0" applyNumberFormat="0" applyBorder="0" applyAlignment="0" applyProtection="0"/>
    <xf numFmtId="0" fontId="135" fillId="93" borderId="0" applyNumberFormat="0" applyBorder="0" applyAlignment="0" applyProtection="0"/>
    <xf numFmtId="0" fontId="17" fillId="49" borderId="0" applyNumberFormat="0" applyBorder="0" applyAlignment="0" applyProtection="0"/>
    <xf numFmtId="0" fontId="135" fillId="94"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136" fillId="94" borderId="0" applyNumberFormat="0" applyBorder="0" applyAlignment="0" applyProtection="0"/>
    <xf numFmtId="0" fontId="137" fillId="63" borderId="0" applyNumberFormat="0" applyBorder="0" applyAlignment="0" applyProtection="0"/>
    <xf numFmtId="0" fontId="135" fillId="63" borderId="0" applyNumberFormat="0" applyBorder="0" applyAlignment="0" applyProtection="0"/>
    <xf numFmtId="0" fontId="39" fillId="35" borderId="0" applyNumberFormat="0" applyBorder="0" applyAlignment="0" applyProtection="0"/>
    <xf numFmtId="0" fontId="135" fillId="95" borderId="0" applyNumberFormat="0" applyBorder="0" applyAlignment="0" applyProtection="0"/>
    <xf numFmtId="0" fontId="135" fillId="96" borderId="0" applyNumberFormat="0" applyBorder="0" applyAlignment="0" applyProtection="0"/>
    <xf numFmtId="0" fontId="39" fillId="50"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35" fillId="94"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135" fillId="95" borderId="0" applyNumberFormat="0" applyBorder="0" applyAlignment="0" applyProtection="0"/>
    <xf numFmtId="0" fontId="135" fillId="63"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136" fillId="94" borderId="0" applyNumberFormat="0" applyBorder="0" applyAlignment="0" applyProtection="0"/>
    <xf numFmtId="0" fontId="138" fillId="63" borderId="0" applyNumberFormat="0" applyBorder="0" applyAlignment="0" applyProtection="0"/>
    <xf numFmtId="0" fontId="135" fillId="95" borderId="0" applyNumberFormat="0" applyBorder="0" applyAlignment="0" applyProtection="0"/>
    <xf numFmtId="0" fontId="39" fillId="49" borderId="0" applyNumberFormat="0" applyBorder="0" applyAlignment="0" applyProtection="0"/>
    <xf numFmtId="0" fontId="135" fillId="95" borderId="0" applyNumberFormat="0" applyBorder="0" applyAlignment="0" applyProtection="0"/>
    <xf numFmtId="0" fontId="137" fillId="95"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139" fillId="94"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35" fillId="94"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35" fillId="94" borderId="0" applyNumberFormat="0" applyBorder="0" applyAlignment="0" applyProtection="0"/>
    <xf numFmtId="0" fontId="140" fillId="95" borderId="0" applyNumberFormat="0" applyBorder="0" applyAlignment="0" applyProtection="0"/>
    <xf numFmtId="0" fontId="135" fillId="97" borderId="0" applyNumberFormat="0" applyBorder="0" applyAlignment="0" applyProtection="0"/>
    <xf numFmtId="0" fontId="136" fillId="97" borderId="0" applyNumberFormat="0" applyBorder="0" applyAlignment="0" applyProtection="0"/>
    <xf numFmtId="0" fontId="137" fillId="85"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5" fillId="98" borderId="0" applyNumberFormat="0" applyBorder="0" applyAlignment="0" applyProtection="0"/>
    <xf numFmtId="0" fontId="135" fillId="99" borderId="0" applyNumberFormat="0" applyBorder="0" applyAlignment="0" applyProtection="0"/>
    <xf numFmtId="0" fontId="39" fillId="52" borderId="0" applyNumberFormat="0" applyBorder="0" applyAlignment="0" applyProtection="0"/>
    <xf numFmtId="0" fontId="135" fillId="97" borderId="0" applyNumberFormat="0" applyBorder="0" applyAlignment="0" applyProtection="0"/>
    <xf numFmtId="0" fontId="135" fillId="85" borderId="0" applyNumberFormat="0" applyBorder="0" applyAlignment="0" applyProtection="0"/>
    <xf numFmtId="0" fontId="135" fillId="85" borderId="0" applyNumberFormat="0" applyBorder="0" applyAlignment="0" applyProtection="0"/>
    <xf numFmtId="0" fontId="135" fillId="98" borderId="0" applyNumberFormat="0" applyBorder="0" applyAlignment="0" applyProtection="0"/>
    <xf numFmtId="0" fontId="135" fillId="85" borderId="0" applyNumberFormat="0" applyBorder="0" applyAlignment="0" applyProtection="0"/>
    <xf numFmtId="0" fontId="136" fillId="97" borderId="0" applyNumberFormat="0" applyBorder="0" applyAlignment="0" applyProtection="0"/>
    <xf numFmtId="0" fontId="138" fillId="85" borderId="0" applyNumberFormat="0" applyBorder="0" applyAlignment="0" applyProtection="0"/>
    <xf numFmtId="0" fontId="135" fillId="98" borderId="0" applyNumberFormat="0" applyBorder="0" applyAlignment="0" applyProtection="0"/>
    <xf numFmtId="0" fontId="39" fillId="51" borderId="0" applyNumberFormat="0" applyBorder="0" applyAlignment="0" applyProtection="0"/>
    <xf numFmtId="0" fontId="135" fillId="98" borderId="0" applyNumberFormat="0" applyBorder="0" applyAlignment="0" applyProtection="0"/>
    <xf numFmtId="0" fontId="137" fillId="98" borderId="0" applyNumberFormat="0" applyBorder="0" applyAlignment="0" applyProtection="0"/>
    <xf numFmtId="0" fontId="139" fillId="97" borderId="0" applyNumberFormat="0" applyBorder="0" applyAlignment="0" applyProtection="0"/>
    <xf numFmtId="0" fontId="135" fillId="97" borderId="0" applyNumberFormat="0" applyBorder="0" applyAlignment="0" applyProtection="0"/>
    <xf numFmtId="0" fontId="135" fillId="97" borderId="0" applyNumberFormat="0" applyBorder="0" applyAlignment="0" applyProtection="0"/>
    <xf numFmtId="0" fontId="140" fillId="98" borderId="0" applyNumberFormat="0" applyBorder="0" applyAlignment="0" applyProtection="0"/>
    <xf numFmtId="0" fontId="137" fillId="96" borderId="0" applyNumberFormat="0" applyBorder="0" applyAlignment="0" applyProtection="0"/>
    <xf numFmtId="0" fontId="135" fillId="96" borderId="0" applyNumberFormat="0" applyBorder="0" applyAlignment="0" applyProtection="0"/>
    <xf numFmtId="0" fontId="39" fillId="50" borderId="0" applyNumberFormat="0" applyBorder="0" applyAlignment="0" applyProtection="0"/>
    <xf numFmtId="0" fontId="135" fillId="96" borderId="0" applyNumberFormat="0" applyBorder="0" applyAlignment="0" applyProtection="0"/>
    <xf numFmtId="0" fontId="135" fillId="100" borderId="0" applyNumberFormat="0" applyBorder="0" applyAlignment="0" applyProtection="0"/>
    <xf numFmtId="0" fontId="39" fillId="53" borderId="0" applyNumberFormat="0" applyBorder="0" applyAlignment="0" applyProtection="0"/>
    <xf numFmtId="0" fontId="135" fillId="101" borderId="0" applyNumberFormat="0" applyBorder="0" applyAlignment="0" applyProtection="0"/>
    <xf numFmtId="0" fontId="135" fillId="96" borderId="0" applyNumberFormat="0" applyBorder="0" applyAlignment="0" applyProtection="0"/>
    <xf numFmtId="0" fontId="135" fillId="96" borderId="0" applyNumberFormat="0" applyBorder="0" applyAlignment="0" applyProtection="0"/>
    <xf numFmtId="0" fontId="136" fillId="101" borderId="0" applyNumberFormat="0" applyBorder="0" applyAlignment="0" applyProtection="0"/>
    <xf numFmtId="0" fontId="136" fillId="101" borderId="0" applyNumberFormat="0" applyBorder="0" applyAlignment="0" applyProtection="0"/>
    <xf numFmtId="0" fontId="138" fillId="96" borderId="0" applyNumberFormat="0" applyBorder="0" applyAlignment="0" applyProtection="0"/>
    <xf numFmtId="0" fontId="135" fillId="96" borderId="0" applyNumberFormat="0" applyBorder="0" applyAlignment="0" applyProtection="0"/>
    <xf numFmtId="0" fontId="139" fillId="101" borderId="0" applyNumberFormat="0" applyBorder="0" applyAlignment="0" applyProtection="0"/>
    <xf numFmtId="0" fontId="135" fillId="101" borderId="0" applyNumberFormat="0" applyBorder="0" applyAlignment="0" applyProtection="0"/>
    <xf numFmtId="0" fontId="135" fillId="101" borderId="0" applyNumberFormat="0" applyBorder="0" applyAlignment="0" applyProtection="0"/>
    <xf numFmtId="0" fontId="140" fillId="96" borderId="0" applyNumberFormat="0" applyBorder="0" applyAlignment="0" applyProtection="0"/>
    <xf numFmtId="0" fontId="135" fillId="101" borderId="0" applyNumberFormat="0" applyBorder="0" applyAlignment="0" applyProtection="0"/>
    <xf numFmtId="0" fontId="137" fillId="99" borderId="0" applyNumberFormat="0" applyBorder="0" applyAlignment="0" applyProtection="0"/>
    <xf numFmtId="0" fontId="135" fillId="99" borderId="0" applyNumberFormat="0" applyBorder="0" applyAlignment="0" applyProtection="0"/>
    <xf numFmtId="0" fontId="39" fillId="52" borderId="0" applyNumberFormat="0" applyBorder="0" applyAlignment="0" applyProtection="0"/>
    <xf numFmtId="0" fontId="135" fillId="99"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5" fillId="102" borderId="0" applyNumberFormat="0" applyBorder="0" applyAlignment="0" applyProtection="0"/>
    <xf numFmtId="0" fontId="135" fillId="99" borderId="0" applyNumberFormat="0" applyBorder="0" applyAlignment="0" applyProtection="0"/>
    <xf numFmtId="0" fontId="135" fillId="99" borderId="0" applyNumberFormat="0" applyBorder="0" applyAlignment="0" applyProtection="0"/>
    <xf numFmtId="0" fontId="136" fillId="102" borderId="0" applyNumberFormat="0" applyBorder="0" applyAlignment="0" applyProtection="0"/>
    <xf numFmtId="0" fontId="136" fillId="102" borderId="0" applyNumberFormat="0" applyBorder="0" applyAlignment="0" applyProtection="0"/>
    <xf numFmtId="0" fontId="138" fillId="99" borderId="0" applyNumberFormat="0" applyBorder="0" applyAlignment="0" applyProtection="0"/>
    <xf numFmtId="0" fontId="135" fillId="99" borderId="0" applyNumberFormat="0" applyBorder="0" applyAlignment="0" applyProtection="0"/>
    <xf numFmtId="0" fontId="139" fillId="102" borderId="0" applyNumberFormat="0" applyBorder="0" applyAlignment="0" applyProtection="0"/>
    <xf numFmtId="0" fontId="135" fillId="102" borderId="0" applyNumberFormat="0" applyBorder="0" applyAlignment="0" applyProtection="0"/>
    <xf numFmtId="0" fontId="135" fillId="102" borderId="0" applyNumberFormat="0" applyBorder="0" applyAlignment="0" applyProtection="0"/>
    <xf numFmtId="0" fontId="140" fillId="99" borderId="0" applyNumberFormat="0" applyBorder="0" applyAlignment="0" applyProtection="0"/>
    <xf numFmtId="0" fontId="135" fillId="102" borderId="0" applyNumberFormat="0" applyBorder="0" applyAlignment="0" applyProtection="0"/>
    <xf numFmtId="0" fontId="135" fillId="103" borderId="0" applyNumberFormat="0" applyBorder="0" applyAlignment="0" applyProtection="0"/>
    <xf numFmtId="0" fontId="136" fillId="103" borderId="0" applyNumberFormat="0" applyBorder="0" applyAlignment="0" applyProtection="0"/>
    <xf numFmtId="0" fontId="137" fillId="100" borderId="0" applyNumberFormat="0" applyBorder="0" applyAlignment="0" applyProtection="0"/>
    <xf numFmtId="0" fontId="135" fillId="100" borderId="0" applyNumberFormat="0" applyBorder="0" applyAlignment="0" applyProtection="0"/>
    <xf numFmtId="0" fontId="39" fillId="53" borderId="0" applyNumberFormat="0" applyBorder="0" applyAlignment="0" applyProtection="0"/>
    <xf numFmtId="0" fontId="135" fillId="92" borderId="0" applyNumberFormat="0" applyBorder="0" applyAlignment="0" applyProtection="0"/>
    <xf numFmtId="0" fontId="135" fillId="104" borderId="0" applyNumberFormat="0" applyBorder="0" applyAlignment="0" applyProtection="0"/>
    <xf numFmtId="0" fontId="39" fillId="54" borderId="0" applyNumberFormat="0" applyBorder="0" applyAlignment="0" applyProtection="0"/>
    <xf numFmtId="0" fontId="135" fillId="103" borderId="0" applyNumberFormat="0" applyBorder="0" applyAlignment="0" applyProtection="0"/>
    <xf numFmtId="0" fontId="135" fillId="100" borderId="0" applyNumberFormat="0" applyBorder="0" applyAlignment="0" applyProtection="0"/>
    <xf numFmtId="0" fontId="135" fillId="100" borderId="0" applyNumberFormat="0" applyBorder="0" applyAlignment="0" applyProtection="0"/>
    <xf numFmtId="0" fontId="135" fillId="92" borderId="0" applyNumberFormat="0" applyBorder="0" applyAlignment="0" applyProtection="0"/>
    <xf numFmtId="0" fontId="135" fillId="100" borderId="0" applyNumberFormat="0" applyBorder="0" applyAlignment="0" applyProtection="0"/>
    <xf numFmtId="0" fontId="136" fillId="103" borderId="0" applyNumberFormat="0" applyBorder="0" applyAlignment="0" applyProtection="0"/>
    <xf numFmtId="0" fontId="138" fillId="100" borderId="0" applyNumberFormat="0" applyBorder="0" applyAlignment="0" applyProtection="0"/>
    <xf numFmtId="0" fontId="135" fillId="92" borderId="0" applyNumberFormat="0" applyBorder="0" applyAlignment="0" applyProtection="0"/>
    <xf numFmtId="0" fontId="39" fillId="48" borderId="0" applyNumberFormat="0" applyBorder="0" applyAlignment="0" applyProtection="0"/>
    <xf numFmtId="0" fontId="135" fillId="92" borderId="0" applyNumberFormat="0" applyBorder="0" applyAlignment="0" applyProtection="0"/>
    <xf numFmtId="0" fontId="137" fillId="92" borderId="0" applyNumberFormat="0" applyBorder="0" applyAlignment="0" applyProtection="0"/>
    <xf numFmtId="0" fontId="139" fillId="103" borderId="0" applyNumberFormat="0" applyBorder="0" applyAlignment="0" applyProtection="0"/>
    <xf numFmtId="0" fontId="135" fillId="103" borderId="0" applyNumberFormat="0" applyBorder="0" applyAlignment="0" applyProtection="0"/>
    <xf numFmtId="0" fontId="135" fillId="103" borderId="0" applyNumberFormat="0" applyBorder="0" applyAlignment="0" applyProtection="0"/>
    <xf numFmtId="0" fontId="140" fillId="92" borderId="0" applyNumberFormat="0" applyBorder="0" applyAlignment="0" applyProtection="0"/>
    <xf numFmtId="0" fontId="135" fillId="85" borderId="0" applyNumberFormat="0" applyBorder="0" applyAlignment="0" applyProtection="0"/>
    <xf numFmtId="0" fontId="135" fillId="85" borderId="0" applyNumberFormat="0" applyBorder="0" applyAlignment="0" applyProtection="0"/>
    <xf numFmtId="0" fontId="137" fillId="85"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5" fillId="85" borderId="0" applyNumberFormat="0" applyBorder="0" applyAlignment="0" applyProtection="0"/>
    <xf numFmtId="0" fontId="135" fillId="105" borderId="0" applyNumberFormat="0" applyBorder="0" applyAlignment="0" applyProtection="0"/>
    <xf numFmtId="0" fontId="135" fillId="105" borderId="0" applyNumberFormat="0" applyBorder="0" applyAlignment="0" applyProtection="0"/>
    <xf numFmtId="0" fontId="141" fillId="67" borderId="0" applyNumberFormat="0" applyBorder="0" applyAlignment="0" applyProtection="0"/>
    <xf numFmtId="0" fontId="40" fillId="36" borderId="0" applyNumberFormat="0" applyBorder="0" applyAlignment="0" applyProtection="0"/>
    <xf numFmtId="0" fontId="135" fillId="85" borderId="0" applyNumberFormat="0" applyBorder="0" applyAlignment="0" applyProtection="0"/>
    <xf numFmtId="0" fontId="136" fillId="105" borderId="0" applyNumberFormat="0" applyBorder="0" applyAlignment="0" applyProtection="0"/>
    <xf numFmtId="0" fontId="136" fillId="105" borderId="0" applyNumberFormat="0" applyBorder="0" applyAlignment="0" applyProtection="0"/>
    <xf numFmtId="0" fontId="138" fillId="85" borderId="0" applyNumberFormat="0" applyBorder="0" applyAlignment="0" applyProtection="0"/>
    <xf numFmtId="0" fontId="135" fillId="85" borderId="0" applyNumberFormat="0" applyBorder="0" applyAlignment="0" applyProtection="0"/>
    <xf numFmtId="0" fontId="139" fillId="105" borderId="0" applyNumberFormat="0" applyBorder="0" applyAlignment="0" applyProtection="0"/>
    <xf numFmtId="0" fontId="135" fillId="105" borderId="0" applyNumberFormat="0" applyBorder="0" applyAlignment="0" applyProtection="0"/>
    <xf numFmtId="0" fontId="135" fillId="105" borderId="0" applyNumberFormat="0" applyBorder="0" applyAlignment="0" applyProtection="0"/>
    <xf numFmtId="0" fontId="140" fillId="85" borderId="0" applyNumberFormat="0" applyBorder="0" applyAlignment="0" applyProtection="0"/>
    <xf numFmtId="0" fontId="135" fillId="105" borderId="0" applyNumberFormat="0" applyBorder="0" applyAlignment="0" applyProtection="0"/>
    <xf numFmtId="0" fontId="135" fillId="104" borderId="0" applyNumberFormat="0" applyBorder="0" applyAlignment="0" applyProtection="0"/>
    <xf numFmtId="0" fontId="135" fillId="104" borderId="0" applyNumberFormat="0" applyBorder="0" applyAlignment="0" applyProtection="0"/>
    <xf numFmtId="0" fontId="137" fillId="104" borderId="0" applyNumberFormat="0" applyBorder="0" applyAlignment="0" applyProtection="0"/>
    <xf numFmtId="0" fontId="135" fillId="104" borderId="0" applyNumberFormat="0" applyBorder="0" applyAlignment="0" applyProtection="0"/>
    <xf numFmtId="0" fontId="39" fillId="54" borderId="0" applyNumberFormat="0" applyBorder="0" applyAlignment="0" applyProtection="0"/>
    <xf numFmtId="0" fontId="135" fillId="104" borderId="0" applyNumberFormat="0" applyBorder="0" applyAlignment="0" applyProtection="0"/>
    <xf numFmtId="0" fontId="135" fillId="106" borderId="0" applyNumberFormat="0" applyBorder="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35" fillId="106" borderId="0" applyNumberFormat="0" applyBorder="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35" fillId="104" borderId="0" applyNumberFormat="0" applyBorder="0" applyAlignment="0" applyProtection="0"/>
    <xf numFmtId="0" fontId="136" fillId="106" borderId="0" applyNumberFormat="0" applyBorder="0" applyAlignment="0" applyProtection="0"/>
    <xf numFmtId="0" fontId="136" fillId="106" borderId="0" applyNumberFormat="0" applyBorder="0" applyAlignment="0" applyProtection="0"/>
    <xf numFmtId="0" fontId="138" fillId="104" borderId="0" applyNumberFormat="0" applyBorder="0" applyAlignment="0" applyProtection="0"/>
    <xf numFmtId="0" fontId="135" fillId="104" borderId="0" applyNumberFormat="0" applyBorder="0" applyAlignment="0" applyProtection="0"/>
    <xf numFmtId="0" fontId="139" fillId="106" borderId="0" applyNumberFormat="0" applyBorder="0" applyAlignment="0" applyProtection="0"/>
    <xf numFmtId="0" fontId="135" fillId="106" borderId="0" applyNumberFormat="0" applyBorder="0" applyAlignment="0" applyProtection="0"/>
    <xf numFmtId="0" fontId="135" fillId="106" borderId="0" applyNumberFormat="0" applyBorder="0" applyAlignment="0" applyProtection="0"/>
    <xf numFmtId="0" fontId="140" fillId="104" borderId="0" applyNumberFormat="0" applyBorder="0" applyAlignment="0" applyProtection="0"/>
    <xf numFmtId="0" fontId="135" fillId="106" borderId="0" applyNumberFormat="0" applyBorder="0" applyAlignment="0" applyProtection="0"/>
    <xf numFmtId="0" fontId="143" fillId="67" borderId="0" applyNumberFormat="0" applyBorder="0" applyAlignment="0" applyProtection="0"/>
    <xf numFmtId="0" fontId="141" fillId="67" borderId="0" applyNumberFormat="0" applyBorder="0" applyAlignment="0" applyProtection="0"/>
    <xf numFmtId="0" fontId="40" fillId="36" borderId="0" applyNumberFormat="0" applyBorder="0" applyAlignment="0" applyProtection="0"/>
    <xf numFmtId="0" fontId="141" fillId="67" borderId="0" applyNumberFormat="0" applyBorder="0" applyAlignment="0" applyProtection="0"/>
    <xf numFmtId="0" fontId="144" fillId="108" borderId="28" applyNumberFormat="0" applyAlignment="0" applyProtection="0"/>
    <xf numFmtId="0" fontId="42" fillId="56" borderId="15" applyNumberFormat="0" applyAlignment="0" applyProtection="0"/>
    <xf numFmtId="0" fontId="145" fillId="109" borderId="0" applyNumberFormat="0" applyBorder="0" applyAlignment="0" applyProtection="0"/>
    <xf numFmtId="0" fontId="141" fillId="67" borderId="0" applyNumberFormat="0" applyBorder="0" applyAlignment="0" applyProtection="0"/>
    <xf numFmtId="0" fontId="141" fillId="67" borderId="0" applyNumberFormat="0" applyBorder="0" applyAlignment="0" applyProtection="0"/>
    <xf numFmtId="0" fontId="23" fillId="109" borderId="0" applyNumberFormat="0" applyBorder="0" applyAlignment="0" applyProtection="0"/>
    <xf numFmtId="0" fontId="23" fillId="109" borderId="0" applyNumberFormat="0" applyBorder="0" applyAlignment="0" applyProtection="0"/>
    <xf numFmtId="0" fontId="146" fillId="67" borderId="0" applyNumberFormat="0" applyBorder="0" applyAlignment="0" applyProtection="0"/>
    <xf numFmtId="0" fontId="141" fillId="67" borderId="0" applyNumberFormat="0" applyBorder="0" applyAlignment="0" applyProtection="0"/>
    <xf numFmtId="0" fontId="93" fillId="109" borderId="0" applyNumberFormat="0" applyBorder="0" applyAlignment="0" applyProtection="0"/>
    <xf numFmtId="0" fontId="145" fillId="109" borderId="0" applyNumberFormat="0" applyBorder="0" applyAlignment="0" applyProtection="0"/>
    <xf numFmtId="0" fontId="145" fillId="109" borderId="0" applyNumberFormat="0" applyBorder="0" applyAlignment="0" applyProtection="0"/>
    <xf numFmtId="0" fontId="147" fillId="67" borderId="0" applyNumberFormat="0" applyBorder="0" applyAlignment="0" applyProtection="0"/>
    <xf numFmtId="0" fontId="145" fillId="109" borderId="0" applyNumberFormat="0" applyBorder="0" applyAlignment="0" applyProtection="0"/>
    <xf numFmtId="0" fontId="148" fillId="110" borderId="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94" fillId="110" borderId="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24" fillId="110" borderId="4" applyNumberFormat="0" applyAlignment="0" applyProtection="0"/>
    <xf numFmtId="0" fontId="24" fillId="110" borderId="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50" fillId="0" borderId="0" applyNumberFormat="0" applyFill="0" applyBorder="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3" fillId="0" borderId="0" applyNumberFormat="0" applyFill="0" applyBorder="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8" fillId="110" borderId="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94" fillId="110" borderId="4" applyNumberFormat="0" applyAlignment="0" applyProtection="0"/>
    <xf numFmtId="0" fontId="148" fillId="110" borderId="4" applyNumberFormat="0" applyAlignment="0" applyProtection="0"/>
    <xf numFmtId="0" fontId="148" fillId="110" borderId="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52" fillId="62" borderId="27"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53" fillId="108" borderId="28" applyNumberFormat="0" applyAlignment="0" applyProtection="0"/>
    <xf numFmtId="0" fontId="144" fillId="108" borderId="28" applyNumberFormat="0" applyAlignment="0" applyProtection="0"/>
    <xf numFmtId="0" fontId="42" fillId="56" borderId="15" applyNumberFormat="0" applyAlignment="0" applyProtection="0"/>
    <xf numFmtId="0" fontId="144" fillId="108" borderId="28" applyNumberFormat="0" applyAlignment="0" applyProtection="0"/>
    <xf numFmtId="0" fontId="154" fillId="69" borderId="0" applyNumberFormat="0" applyBorder="0" applyAlignment="0" applyProtection="0"/>
    <xf numFmtId="0" fontId="44" fillId="38" borderId="0" applyNumberFormat="0" applyBorder="0" applyAlignment="0" applyProtection="0"/>
    <xf numFmtId="0" fontId="144" fillId="111" borderId="7" applyNumberFormat="0" applyAlignment="0" applyProtection="0"/>
    <xf numFmtId="0" fontId="144" fillId="108" borderId="28" applyNumberFormat="0" applyAlignment="0" applyProtection="0"/>
    <xf numFmtId="0" fontId="144" fillId="108" borderId="28" applyNumberFormat="0" applyAlignment="0" applyProtection="0"/>
    <xf numFmtId="0" fontId="155" fillId="111" borderId="7" applyNumberFormat="0" applyAlignment="0" applyProtection="0"/>
    <xf numFmtId="0" fontId="155" fillId="111" borderId="7" applyNumberFormat="0" applyAlignment="0" applyProtection="0"/>
    <xf numFmtId="0" fontId="156" fillId="108" borderId="28" applyNumberFormat="0" applyAlignment="0" applyProtection="0"/>
    <xf numFmtId="0" fontId="144" fillId="108" borderId="28" applyNumberFormat="0" applyAlignment="0" applyProtection="0"/>
    <xf numFmtId="0" fontId="157" fillId="111" borderId="7" applyNumberFormat="0" applyAlignment="0" applyProtection="0"/>
    <xf numFmtId="0" fontId="144" fillId="111" borderId="7" applyNumberFormat="0" applyAlignment="0" applyProtection="0"/>
    <xf numFmtId="0" fontId="144" fillId="111" borderId="7" applyNumberFormat="0" applyAlignment="0" applyProtection="0"/>
    <xf numFmtId="0" fontId="158" fillId="108" borderId="28" applyNumberFormat="0" applyAlignment="0" applyProtection="0"/>
    <xf numFmtId="0" fontId="144" fillId="111" borderId="7" applyNumberFormat="0" applyAlignment="0" applyProtection="0"/>
    <xf numFmtId="41" fontId="20" fillId="0" borderId="0" applyFont="0" applyFill="0" applyBorder="0" applyAlignment="0" applyProtection="0"/>
    <xf numFmtId="41" fontId="128" fillId="0" borderId="0" applyFont="0" applyFill="0" applyBorder="0" applyAlignment="0" applyProtection="0"/>
    <xf numFmtId="168" fontId="129"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169" fontId="129" fillId="0" borderId="0" applyFont="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13"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0" fillId="0" borderId="0" applyFont="0" applyFill="0" applyBorder="0" applyAlignment="0" applyProtection="0"/>
    <xf numFmtId="43" fontId="128"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8" fillId="0" borderId="0" applyFont="0" applyFill="0" applyBorder="0" applyAlignment="0" applyProtection="0"/>
    <xf numFmtId="169" fontId="129" fillId="0" borderId="0" applyFont="0" applyFill="0" applyBorder="0" applyAlignment="0" applyProtection="0"/>
    <xf numFmtId="43" fontId="1"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2" fontId="20" fillId="0" borderId="0" applyFont="0" applyFill="0" applyBorder="0" applyAlignment="0" applyProtection="0"/>
    <xf numFmtId="42" fontId="128" fillId="0" borderId="0" applyFont="0" applyFill="0" applyBorder="0" applyAlignment="0" applyProtection="0"/>
    <xf numFmtId="170" fontId="129"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171" fontId="12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171" fontId="129" fillId="0" borderId="0" applyFont="0" applyFill="0" applyBorder="0" applyAlignment="0" applyProtection="0"/>
    <xf numFmtId="44" fontId="1" fillId="0" borderId="0" applyFont="0" applyFill="0" applyBorder="0" applyAlignment="0" applyProtection="0"/>
    <xf numFmtId="171" fontId="129" fillId="0" borderId="0" applyFon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5" fillId="0" borderId="0" applyNumberFormat="0" applyFill="0" applyBorder="0" applyAlignment="0" applyProtection="0"/>
    <xf numFmtId="171" fontId="133" fillId="0" borderId="0" applyFill="0" applyBorder="0" applyAlignment="0" applyProtection="0"/>
    <xf numFmtId="171" fontId="129" fillId="0" borderId="0" applyFont="0" applyFill="0" applyBorder="0" applyAlignment="0" applyProtection="0"/>
    <xf numFmtId="44" fontId="35" fillId="0" borderId="0" applyNumberFormat="0" applyFill="0" applyBorder="0" applyAlignment="0" applyProtection="0"/>
    <xf numFmtId="171" fontId="133" fillId="0" borderId="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171" fontId="129" fillId="0" borderId="0" applyFont="0" applyFill="0" applyBorder="0" applyAlignment="0" applyProtection="0"/>
    <xf numFmtId="0" fontId="159" fillId="0" borderId="0" applyNumberFormat="0" applyFill="0" applyBorder="0" applyAlignment="0" applyProtection="0"/>
    <xf numFmtId="171" fontId="129" fillId="0" borderId="0" applyFont="0" applyFill="0" applyBorder="0" applyAlignment="0" applyProtection="0"/>
    <xf numFmtId="0" fontId="159" fillId="0" borderId="0" applyNumberFormat="0" applyFill="0" applyBorder="0" applyAlignment="0" applyProtection="0"/>
    <xf numFmtId="171" fontId="129" fillId="0" borderId="0" applyFont="0" applyFill="0" applyBorder="0" applyAlignment="0" applyProtection="0"/>
    <xf numFmtId="0" fontId="159" fillId="0" borderId="0" applyNumberForma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0" fontId="159" fillId="0" borderId="0" applyNumberForma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171" fontId="129" fillId="0" borderId="0" applyFont="0" applyFill="0" applyBorder="0" applyAlignment="0" applyProtection="0"/>
    <xf numFmtId="44" fontId="20" fillId="0" borderId="0" applyFont="0" applyFill="0" applyBorder="0" applyAlignment="0" applyProtection="0"/>
    <xf numFmtId="171" fontId="129"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13"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171" fontId="129"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0" fontId="35" fillId="0" borderId="0"/>
    <xf numFmtId="0" fontId="133" fillId="0" borderId="0" applyNumberFormat="0" applyBorder="0" applyProtection="0"/>
    <xf numFmtId="0" fontId="160" fillId="0" borderId="0" applyNumberFormat="0" applyFill="0" applyBorder="0" applyAlignment="0" applyProtection="0"/>
    <xf numFmtId="0" fontId="161" fillId="0" borderId="0" applyNumberFormat="0" applyFill="0" applyBorder="0" applyAlignment="0" applyProtection="0"/>
    <xf numFmtId="0" fontId="160" fillId="0" borderId="0" applyNumberFormat="0" applyFill="0" applyBorder="0" applyAlignment="0" applyProtection="0"/>
    <xf numFmtId="0" fontId="150" fillId="0" borderId="0" applyNumberFormat="0" applyFill="0" applyBorder="0" applyAlignment="0" applyProtection="0"/>
    <xf numFmtId="0" fontId="43" fillId="0" borderId="0" applyNumberFormat="0" applyFill="0" applyBorder="0" applyAlignment="0" applyProtection="0"/>
    <xf numFmtId="0" fontId="150" fillId="0" borderId="0" applyNumberFormat="0" applyFill="0" applyBorder="0" applyAlignment="0" applyProtection="0"/>
    <xf numFmtId="0" fontId="161" fillId="0" borderId="0" applyNumberFormat="0" applyFill="0" applyBorder="0" applyAlignment="0" applyProtection="0"/>
    <xf numFmtId="0" fontId="162" fillId="0" borderId="29" applyNumberFormat="0" applyFill="0" applyAlignment="0" applyProtection="0"/>
    <xf numFmtId="0" fontId="150" fillId="0" borderId="0" applyNumberFormat="0" applyFill="0" applyBorder="0" applyAlignment="0" applyProtection="0"/>
    <xf numFmtId="0" fontId="161"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63" fillId="0" borderId="0" applyNumberFormat="0" applyFill="0" applyBorder="0" applyAlignment="0" applyProtection="0"/>
    <xf numFmtId="0" fontId="150"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4" fillId="0" borderId="0" applyNumberFormat="0" applyFill="0" applyBorder="0" applyAlignment="0" applyProtection="0"/>
    <xf numFmtId="0" fontId="161" fillId="0" borderId="0" applyNumberFormat="0" applyFill="0" applyBorder="0" applyAlignment="0" applyProtection="0"/>
    <xf numFmtId="0" fontId="154" fillId="69" borderId="0" applyNumberFormat="0" applyBorder="0" applyAlignment="0" applyProtection="0"/>
    <xf numFmtId="0" fontId="154" fillId="69" borderId="0" applyNumberFormat="0" applyBorder="0" applyAlignment="0" applyProtection="0"/>
    <xf numFmtId="0" fontId="165" fillId="69" borderId="0" applyNumberFormat="0" applyBorder="0" applyAlignment="0" applyProtection="0"/>
    <xf numFmtId="0" fontId="154" fillId="69" borderId="0" applyNumberFormat="0" applyBorder="0" applyAlignment="0" applyProtection="0"/>
    <xf numFmtId="0" fontId="44" fillId="38" borderId="0" applyNumberFormat="0" applyBorder="0" applyAlignment="0" applyProtection="0"/>
    <xf numFmtId="0" fontId="154" fillId="69" borderId="0" applyNumberFormat="0" applyBorder="0" applyAlignment="0" applyProtection="0"/>
    <xf numFmtId="0" fontId="166" fillId="112" borderId="0" applyNumberFormat="0" applyBorder="0" applyAlignment="0" applyProtection="0"/>
    <xf numFmtId="0" fontId="166" fillId="112" borderId="0" applyNumberFormat="0" applyBorder="0" applyAlignment="0" applyProtection="0"/>
    <xf numFmtId="0" fontId="167" fillId="0" borderId="30" applyNumberFormat="0" applyFill="0" applyAlignment="0" applyProtection="0"/>
    <xf numFmtId="0" fontId="154" fillId="69" borderId="0" applyNumberFormat="0" applyBorder="0" applyAlignment="0" applyProtection="0"/>
    <xf numFmtId="0" fontId="97" fillId="112" borderId="0" applyNumberFormat="0" applyBorder="0" applyAlignment="0" applyProtection="0"/>
    <xf numFmtId="0" fontId="154" fillId="69" borderId="0" applyNumberFormat="0" applyBorder="0" applyAlignment="0" applyProtection="0"/>
    <xf numFmtId="0" fontId="27" fillId="112" borderId="0" applyNumberFormat="0" applyBorder="0" applyAlignment="0" applyProtection="0"/>
    <xf numFmtId="0" fontId="27" fillId="112" borderId="0" applyNumberFormat="0" applyBorder="0" applyAlignment="0" applyProtection="0"/>
    <xf numFmtId="0" fontId="97" fillId="112" borderId="0" applyNumberFormat="0" applyBorder="0" applyAlignment="0" applyProtection="0"/>
    <xf numFmtId="0" fontId="168" fillId="69" borderId="0" applyNumberFormat="0" applyBorder="0" applyAlignment="0" applyProtection="0"/>
    <xf numFmtId="0" fontId="154" fillId="69" borderId="0" applyNumberFormat="0" applyBorder="0" applyAlignment="0" applyProtection="0"/>
    <xf numFmtId="0" fontId="97" fillId="112" borderId="0" applyNumberFormat="0" applyBorder="0" applyAlignment="0" applyProtection="0"/>
    <xf numFmtId="0" fontId="166" fillId="112" borderId="0" applyNumberFormat="0" applyBorder="0" applyAlignment="0" applyProtection="0"/>
    <xf numFmtId="0" fontId="166" fillId="112" borderId="0" applyNumberFormat="0" applyBorder="0" applyAlignment="0" applyProtection="0"/>
    <xf numFmtId="0" fontId="169" fillId="69" borderId="0" applyNumberFormat="0" applyBorder="0" applyAlignment="0" applyProtection="0"/>
    <xf numFmtId="0" fontId="166" fillId="112" borderId="0" applyNumberFormat="0" applyBorder="0" applyAlignment="0" applyProtection="0"/>
    <xf numFmtId="0" fontId="129" fillId="0" borderId="0" applyNumberFormat="0" applyFont="0" applyFill="0" applyBorder="0" applyAlignment="0" applyProtection="0"/>
    <xf numFmtId="0" fontId="162" fillId="0" borderId="29" applyNumberFormat="0" applyFill="0" applyAlignment="0" applyProtection="0"/>
    <xf numFmtId="0" fontId="170" fillId="0" borderId="31" applyNumberFormat="0" applyFill="0" applyAlignment="0" applyProtection="0"/>
    <xf numFmtId="0" fontId="162" fillId="0" borderId="29" applyNumberFormat="0" applyFill="0" applyAlignment="0" applyProtection="0"/>
    <xf numFmtId="0" fontId="171" fillId="0" borderId="32" applyNumberFormat="0" applyFill="0" applyAlignment="0" applyProtection="0"/>
    <xf numFmtId="0" fontId="170" fillId="0" borderId="31" applyNumberFormat="0" applyFill="0" applyAlignment="0" applyProtection="0"/>
    <xf numFmtId="0" fontId="172" fillId="0" borderId="33" applyNumberFormat="0" applyFill="0" applyAlignment="0" applyProtection="0"/>
    <xf numFmtId="0" fontId="171" fillId="0" borderId="32" applyNumberFormat="0" applyFill="0" applyAlignment="0" applyProtection="0"/>
    <xf numFmtId="0" fontId="170" fillId="0" borderId="31" applyNumberFormat="0" applyFill="0" applyAlignment="0" applyProtection="0"/>
    <xf numFmtId="0" fontId="171" fillId="0" borderId="32" applyNumberFormat="0" applyFill="0" applyAlignment="0" applyProtection="0"/>
    <xf numFmtId="0" fontId="162" fillId="0" borderId="29" applyNumberFormat="0" applyFill="0" applyAlignment="0" applyProtection="0"/>
    <xf numFmtId="0" fontId="173" fillId="0" borderId="31" applyNumberFormat="0" applyFill="0" applyAlignment="0" applyProtection="0"/>
    <xf numFmtId="0" fontId="173" fillId="0" borderId="31" applyNumberFormat="0" applyFill="0" applyAlignment="0" applyProtection="0"/>
    <xf numFmtId="0" fontId="174" fillId="0" borderId="29" applyNumberFormat="0" applyFill="0" applyAlignment="0" applyProtection="0"/>
    <xf numFmtId="0" fontId="171" fillId="0" borderId="32" applyNumberFormat="0" applyFill="0" applyAlignment="0" applyProtection="0"/>
    <xf numFmtId="0" fontId="54" fillId="0" borderId="18" applyNumberFormat="0" applyFill="0" applyAlignment="0" applyProtection="0"/>
    <xf numFmtId="0" fontId="171" fillId="0" borderId="32" applyNumberFormat="0" applyFill="0" applyAlignment="0" applyProtection="0"/>
    <xf numFmtId="0" fontId="175" fillId="0" borderId="31" applyNumberFormat="0" applyFill="0" applyAlignment="0" applyProtection="0"/>
    <xf numFmtId="0" fontId="170" fillId="0" borderId="31" applyNumberFormat="0" applyFill="0" applyAlignment="0" applyProtection="0"/>
    <xf numFmtId="0" fontId="170" fillId="0" borderId="31" applyNumberFormat="0" applyFill="0" applyAlignment="0" applyProtection="0"/>
    <xf numFmtId="0" fontId="170" fillId="0" borderId="31" applyNumberFormat="0" applyFill="0" applyAlignment="0" applyProtection="0"/>
    <xf numFmtId="0" fontId="167" fillId="0" borderId="30" applyNumberFormat="0" applyFill="0" applyAlignment="0" applyProtection="0"/>
    <xf numFmtId="0" fontId="176" fillId="0" borderId="34" applyNumberFormat="0" applyFill="0" applyAlignment="0" applyProtection="0"/>
    <xf numFmtId="0" fontId="167" fillId="0" borderId="30" applyNumberFormat="0" applyFill="0" applyAlignment="0" applyProtection="0"/>
    <xf numFmtId="0" fontId="177" fillId="0" borderId="30" applyNumberFormat="0" applyFill="0" applyAlignment="0" applyProtection="0"/>
    <xf numFmtId="0" fontId="176" fillId="0" borderId="34" applyNumberFormat="0" applyFill="0" applyAlignment="0" applyProtection="0"/>
    <xf numFmtId="0" fontId="172" fillId="0" borderId="0" applyNumberFormat="0" applyFill="0" applyBorder="0" applyAlignment="0" applyProtection="0"/>
    <xf numFmtId="0" fontId="177" fillId="0" borderId="30" applyNumberFormat="0" applyFill="0" applyAlignment="0" applyProtection="0"/>
    <xf numFmtId="0" fontId="176" fillId="0" borderId="34" applyNumberFormat="0" applyFill="0" applyAlignment="0" applyProtection="0"/>
    <xf numFmtId="0" fontId="177" fillId="0" borderId="30" applyNumberFormat="0" applyFill="0" applyAlignment="0" applyProtection="0"/>
    <xf numFmtId="0" fontId="167" fillId="0" borderId="30" applyNumberFormat="0" applyFill="0" applyAlignment="0" applyProtection="0"/>
    <xf numFmtId="0" fontId="173" fillId="0" borderId="34" applyNumberFormat="0" applyFill="0" applyAlignment="0" applyProtection="0"/>
    <xf numFmtId="0" fontId="173" fillId="0" borderId="34" applyNumberFormat="0" applyFill="0" applyAlignment="0" applyProtection="0"/>
    <xf numFmtId="0" fontId="178" fillId="0" borderId="30" applyNumberFormat="0" applyFill="0" applyAlignment="0" applyProtection="0"/>
    <xf numFmtId="0" fontId="177" fillId="0" borderId="30" applyNumberFormat="0" applyFill="0" applyAlignment="0" applyProtection="0"/>
    <xf numFmtId="0" fontId="55" fillId="0" borderId="17" applyNumberFormat="0" applyFill="0" applyAlignment="0" applyProtection="0"/>
    <xf numFmtId="0" fontId="177" fillId="0" borderId="30" applyNumberFormat="0" applyFill="0" applyAlignment="0" applyProtection="0"/>
    <xf numFmtId="0" fontId="179" fillId="0" borderId="34" applyNumberFormat="0" applyFill="0" applyAlignment="0" applyProtection="0"/>
    <xf numFmtId="0" fontId="176" fillId="0" borderId="34" applyNumberFormat="0" applyFill="0" applyAlignment="0" applyProtection="0"/>
    <xf numFmtId="0" fontId="176" fillId="0" borderId="34" applyNumberFormat="0" applyFill="0" applyAlignment="0" applyProtection="0"/>
    <xf numFmtId="0" fontId="176" fillId="0" borderId="34" applyNumberFormat="0" applyFill="0" applyAlignment="0" applyProtection="0"/>
    <xf numFmtId="0" fontId="172" fillId="0" borderId="33" applyNumberFormat="0" applyFill="0" applyAlignment="0" applyProtection="0"/>
    <xf numFmtId="0" fontId="180" fillId="0" borderId="35" applyNumberFormat="0" applyFill="0" applyAlignment="0" applyProtection="0"/>
    <xf numFmtId="0" fontId="172" fillId="0" borderId="33" applyNumberFormat="0" applyFill="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1" fillId="0" borderId="36" applyNumberFormat="0" applyFill="0" applyAlignment="0" applyProtection="0"/>
    <xf numFmtId="0" fontId="48" fillId="43" borderId="14" applyNumberFormat="0" applyAlignment="0" applyProtection="0"/>
    <xf numFmtId="0" fontId="180" fillId="0" borderId="35" applyNumberFormat="0" applyFill="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1" fillId="0" borderId="36" applyNumberFormat="0" applyFill="0" applyAlignment="0" applyProtection="0"/>
    <xf numFmtId="0" fontId="180" fillId="0" borderId="35" applyNumberFormat="0" applyFill="0" applyAlignment="0" applyProtection="0"/>
    <xf numFmtId="0" fontId="181" fillId="0" borderId="36" applyNumberFormat="0" applyFill="0" applyAlignment="0" applyProtection="0"/>
    <xf numFmtId="0" fontId="172" fillId="0" borderId="33" applyNumberFormat="0" applyFill="0" applyAlignment="0" applyProtection="0"/>
    <xf numFmtId="0" fontId="173" fillId="0" borderId="35" applyNumberFormat="0" applyFill="0" applyAlignment="0" applyProtection="0"/>
    <xf numFmtId="0" fontId="173" fillId="0" borderId="35" applyNumberFormat="0" applyFill="0" applyAlignment="0" applyProtection="0"/>
    <xf numFmtId="0" fontId="183" fillId="0" borderId="33" applyNumberFormat="0" applyFill="0" applyAlignment="0" applyProtection="0"/>
    <xf numFmtId="0" fontId="181" fillId="0" borderId="36" applyNumberFormat="0" applyFill="0" applyAlignment="0" applyProtection="0"/>
    <xf numFmtId="0" fontId="56" fillId="0" borderId="20" applyNumberFormat="0" applyFill="0" applyAlignment="0" applyProtection="0"/>
    <xf numFmtId="0" fontId="181" fillId="0" borderId="36" applyNumberFormat="0" applyFill="0" applyAlignment="0" applyProtection="0"/>
    <xf numFmtId="0" fontId="184" fillId="0" borderId="35" applyNumberFormat="0" applyFill="0" applyAlignment="0" applyProtection="0"/>
    <xf numFmtId="0" fontId="180" fillId="0" borderId="35" applyNumberFormat="0" applyFill="0" applyAlignment="0" applyProtection="0"/>
    <xf numFmtId="0" fontId="180" fillId="0" borderId="35" applyNumberFormat="0" applyFill="0" applyAlignment="0" applyProtection="0"/>
    <xf numFmtId="0" fontId="180" fillId="0" borderId="35" applyNumberFormat="0" applyFill="0" applyAlignment="0" applyProtection="0"/>
    <xf numFmtId="0" fontId="172" fillId="0" borderId="0" applyNumberFormat="0" applyFill="0" applyBorder="0" applyAlignment="0" applyProtection="0"/>
    <xf numFmtId="0" fontId="180" fillId="0" borderId="0" applyNumberFormat="0" applyFill="0" applyBorder="0" applyAlignment="0" applyProtection="0"/>
    <xf numFmtId="0" fontId="172" fillId="0" borderId="0" applyNumberFormat="0" applyFill="0" applyBorder="0" applyAlignment="0" applyProtection="0"/>
    <xf numFmtId="0" fontId="181" fillId="0" borderId="0" applyNumberFormat="0" applyFill="0" applyBorder="0" applyAlignment="0" applyProtection="0"/>
    <xf numFmtId="0" fontId="180" fillId="0" borderId="0" applyNumberFormat="0" applyFill="0" applyBorder="0" applyAlignment="0" applyProtection="0"/>
    <xf numFmtId="0" fontId="185" fillId="0" borderId="37" applyNumberFormat="0" applyFill="0" applyAlignment="0" applyProtection="0"/>
    <xf numFmtId="0" fontId="38" fillId="0" borderId="21" applyNumberFormat="0" applyFill="0" applyAlignment="0" applyProtection="0"/>
    <xf numFmtId="0" fontId="181" fillId="0" borderId="0" applyNumberFormat="0" applyFill="0" applyBorder="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72"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83" fillId="0" borderId="0" applyNumberFormat="0" applyFill="0" applyBorder="0" applyAlignment="0" applyProtection="0"/>
    <xf numFmtId="0" fontId="181" fillId="0" borderId="0" applyNumberFormat="0" applyFill="0" applyBorder="0" applyAlignment="0" applyProtection="0"/>
    <xf numFmtId="0" fontId="56" fillId="0" borderId="0" applyNumberFormat="0" applyFill="0" applyBorder="0" applyAlignment="0" applyProtection="0"/>
    <xf numFmtId="0" fontId="181" fillId="0" borderId="0" applyNumberFormat="0" applyFill="0" applyBorder="0" applyAlignment="0" applyProtection="0"/>
    <xf numFmtId="0" fontId="184"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8" fillId="75" borderId="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29" fillId="75" borderId="4" applyNumberFormat="0" applyAlignment="0" applyProtection="0"/>
    <xf numFmtId="0" fontId="29" fillId="75" borderId="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90" fillId="78" borderId="0" applyNumberFormat="0" applyBorder="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9" fillId="43" borderId="0" applyNumberFormat="0" applyBorder="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8" fillId="75" borderId="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02" fillId="75" borderId="4" applyNumberFormat="0" applyAlignment="0" applyProtection="0"/>
    <xf numFmtId="0" fontId="188" fillId="75" borderId="4" applyNumberFormat="0" applyAlignment="0" applyProtection="0"/>
    <xf numFmtId="0" fontId="188" fillId="75" borderId="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92" fillId="62" borderId="27"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93" fillId="0" borderId="37" applyNumberFormat="0" applyFill="0" applyAlignment="0" applyProtection="0"/>
    <xf numFmtId="0" fontId="194" fillId="0" borderId="6" applyNumberFormat="0" applyFill="0" applyAlignment="0" applyProtection="0"/>
    <xf numFmtId="0" fontId="193" fillId="0" borderId="37" applyNumberFormat="0" applyFill="0" applyAlignment="0" applyProtection="0"/>
    <xf numFmtId="0" fontId="185" fillId="0" borderId="37" applyNumberFormat="0" applyFill="0" applyAlignment="0" applyProtection="0"/>
    <xf numFmtId="0" fontId="38" fillId="0" borderId="21" applyNumberFormat="0" applyFill="0" applyAlignment="0" applyProtection="0"/>
    <xf numFmtId="0" fontId="185" fillId="0" borderId="37" applyNumberFormat="0" applyFill="0" applyAlignment="0" applyProtection="0"/>
    <xf numFmtId="0" fontId="194" fillId="0" borderId="6" applyNumberFormat="0" applyFill="0" applyAlignment="0" applyProtection="0"/>
    <xf numFmtId="0" fontId="35" fillId="0" borderId="0"/>
    <xf numFmtId="0" fontId="133" fillId="0" borderId="0" applyNumberFormat="0" applyBorder="0" applyProtection="0"/>
    <xf numFmtId="0" fontId="185" fillId="0" borderId="37" applyNumberFormat="0" applyFill="0" applyAlignment="0" applyProtection="0"/>
    <xf numFmtId="0" fontId="194" fillId="0" borderId="6" applyNumberFormat="0" applyFill="0" applyAlignment="0" applyProtection="0"/>
    <xf numFmtId="0" fontId="185" fillId="0" borderId="37" applyNumberFormat="0" applyFill="0" applyAlignment="0" applyProtection="0"/>
    <xf numFmtId="0" fontId="185" fillId="0" borderId="37" applyNumberFormat="0" applyFill="0" applyAlignment="0" applyProtection="0"/>
    <xf numFmtId="0" fontId="195" fillId="0" borderId="37" applyNumberFormat="0" applyFill="0" applyAlignment="0" applyProtection="0"/>
    <xf numFmtId="0" fontId="185" fillId="0" borderId="37" applyNumberFormat="0" applyFill="0" applyAlignment="0" applyProtection="0"/>
    <xf numFmtId="0" fontId="194" fillId="0" borderId="6" applyNumberFormat="0" applyFill="0" applyAlignment="0" applyProtection="0"/>
    <xf numFmtId="0" fontId="194" fillId="0" borderId="6" applyNumberFormat="0" applyFill="0" applyAlignment="0" applyProtection="0"/>
    <xf numFmtId="0" fontId="196" fillId="0" borderId="37" applyNumberFormat="0" applyFill="0" applyAlignment="0" applyProtection="0"/>
    <xf numFmtId="0" fontId="194" fillId="0" borderId="6" applyNumberFormat="0" applyFill="0" applyAlignment="0" applyProtection="0"/>
    <xf numFmtId="0" fontId="190" fillId="78" borderId="0" applyNumberFormat="0" applyBorder="0" applyAlignment="0" applyProtection="0"/>
    <xf numFmtId="0" fontId="190" fillId="78" borderId="0" applyNumberFormat="0" applyBorder="0" applyAlignment="0" applyProtection="0"/>
    <xf numFmtId="0" fontId="197" fillId="78" borderId="0" applyNumberFormat="0" applyBorder="0" applyAlignment="0" applyProtection="0"/>
    <xf numFmtId="0" fontId="190" fillId="78" borderId="0" applyNumberFormat="0" applyBorder="0" applyAlignment="0" applyProtection="0"/>
    <xf numFmtId="0" fontId="49" fillId="43" borderId="0" applyNumberFormat="0" applyBorder="0" applyAlignment="0" applyProtection="0"/>
    <xf numFmtId="0" fontId="190" fillId="78" borderId="0" applyNumberFormat="0" applyBorder="0" applyAlignment="0" applyProtection="0"/>
    <xf numFmtId="0" fontId="35" fillId="0" borderId="0"/>
    <xf numFmtId="0" fontId="133" fillId="0" borderId="0" applyNumberFormat="0" applyBorder="0" applyProtection="0"/>
    <xf numFmtId="0" fontId="198" fillId="113" borderId="0" applyNumberFormat="0" applyBorder="0" applyAlignment="0" applyProtection="0"/>
    <xf numFmtId="0" fontId="190" fillId="78" borderId="0" applyNumberFormat="0" applyBorder="0" applyAlignment="0" applyProtection="0"/>
    <xf numFmtId="0" fontId="104" fillId="113" borderId="0" applyNumberFormat="0" applyBorder="0" applyAlignment="0" applyProtection="0"/>
    <xf numFmtId="0" fontId="190" fillId="78"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199" fillId="78" borderId="0" applyNumberFormat="0" applyBorder="0" applyAlignment="0" applyProtection="0"/>
    <xf numFmtId="0" fontId="190" fillId="78" borderId="0" applyNumberFormat="0" applyBorder="0" applyAlignment="0" applyProtection="0"/>
    <xf numFmtId="0" fontId="104" fillId="113" borderId="0" applyNumberFormat="0" applyBorder="0" applyAlignment="0" applyProtection="0"/>
    <xf numFmtId="0" fontId="198" fillId="113" borderId="0" applyNumberFormat="0" applyBorder="0" applyAlignment="0" applyProtection="0"/>
    <xf numFmtId="0" fontId="198" fillId="113" borderId="0" applyNumberFormat="0" applyBorder="0" applyAlignment="0" applyProtection="0"/>
    <xf numFmtId="0" fontId="200" fillId="78" borderId="0" applyNumberFormat="0" applyBorder="0" applyAlignment="0" applyProtection="0"/>
    <xf numFmtId="0" fontId="198" fillId="113" borderId="0" applyNumberFormat="0" applyBorder="0" applyAlignment="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172" fontId="202" fillId="0" borderId="0" applyBorder="0" applyProtection="0"/>
    <xf numFmtId="0" fontId="35" fillId="0" borderId="0"/>
    <xf numFmtId="0" fontId="133" fillId="0" borderId="0" applyNumberFormat="0" applyBorder="0" applyProtection="0"/>
    <xf numFmtId="172" fontId="202" fillId="0" borderId="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172" fontId="202" fillId="0" borderId="0" applyBorder="0" applyProtection="0"/>
    <xf numFmtId="0" fontId="1" fillId="0" borderId="0"/>
    <xf numFmtId="0" fontId="129" fillId="0" borderId="0" applyNumberFormat="0" applyFont="0" applyBorder="0" applyProtection="0"/>
    <xf numFmtId="172" fontId="202" fillId="0" borderId="0" applyBorder="0" applyProtection="0"/>
    <xf numFmtId="0" fontId="1" fillId="0" borderId="0"/>
    <xf numFmtId="0" fontId="129" fillId="0" borderId="0" applyNumberFormat="0" applyFont="0" applyBorder="0" applyProtection="0"/>
    <xf numFmtId="0" fontId="37" fillId="0" borderId="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172" fontId="202" fillId="0" borderId="0" applyBorder="0" applyProtection="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62" fillId="0" borderId="0"/>
    <xf numFmtId="0" fontId="129" fillId="0" borderId="0" applyNumberFormat="0" applyBorder="0" applyProtection="0"/>
    <xf numFmtId="0" fontId="37" fillId="0" borderId="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62"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62"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33" fillId="0" borderId="0" applyNumberFormat="0" applyBorder="0" applyProtection="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33" fillId="0" borderId="0" applyNumberFormat="0" applyBorder="0" applyProtection="0"/>
    <xf numFmtId="0" fontId="130" fillId="0" borderId="0" applyNumberFormat="0" applyBorder="0" applyProtection="0"/>
    <xf numFmtId="0" fontId="130"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6" fillId="0" borderId="0">
      <alignment vertical="top"/>
    </xf>
    <xf numFmtId="172" fontId="202" fillId="0" borderId="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172" fontId="202" fillId="0" borderId="0" applyBorder="0" applyProtection="0"/>
    <xf numFmtId="172" fontId="202" fillId="0" borderId="0" applyBorder="0" applyProtection="0"/>
    <xf numFmtId="0" fontId="1" fillId="0" borderId="0"/>
    <xf numFmtId="0" fontId="129" fillId="0" borderId="0" applyNumberFormat="0" applyFont="0" applyBorder="0" applyProtection="0"/>
    <xf numFmtId="0" fontId="37" fillId="0" borderId="0"/>
    <xf numFmtId="0" fontId="129"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29" fillId="0" borderId="0" applyNumberFormat="0" applyBorder="0" applyProtection="0"/>
    <xf numFmtId="0" fontId="129"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applyProtection="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35" fillId="0" borderId="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1" fillId="0" borderId="0"/>
    <xf numFmtId="0" fontId="129" fillId="0" borderId="0" applyNumberFormat="0" applyFont="0" applyBorder="0" applyProtection="0"/>
    <xf numFmtId="0" fontId="201"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7" fillId="0" borderId="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7" fillId="0" borderId="0"/>
    <xf numFmtId="0" fontId="129" fillId="0" borderId="0" applyNumberFormat="0" applyBorder="0" applyProtection="0"/>
    <xf numFmtId="0" fontId="129" fillId="0" borderId="0" applyNumberForma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32"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2" fillId="0" borderId="0" applyNumberFormat="0" applyBorder="0" applyProtection="0"/>
    <xf numFmtId="0" fontId="132" fillId="0" borderId="0" applyNumberFormat="0" applyBorder="0" applyProtection="0"/>
    <xf numFmtId="0" fontId="35" fillId="0" borderId="0"/>
    <xf numFmtId="0" fontId="133" fillId="0" borderId="0" applyNumberFormat="0" applyBorder="0" applyProtection="0"/>
    <xf numFmtId="0" fontId="132" fillId="0" borderId="0" applyNumberFormat="0" applyBorder="0" applyProtection="0"/>
    <xf numFmtId="0" fontId="132" fillId="0" borderId="0" applyNumberFormat="0" applyBorder="0" applyProtection="0"/>
    <xf numFmtId="0" fontId="35" fillId="0" borderId="0"/>
    <xf numFmtId="0" fontId="133"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6"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9" fillId="0" borderId="0"/>
    <xf numFmtId="0" fontId="133" fillId="0" borderId="0" applyNumberFormat="0" applyBorder="0" applyProtection="0"/>
    <xf numFmtId="0" fontId="35" fillId="0" borderId="0"/>
    <xf numFmtId="0" fontId="1" fillId="0" borderId="0"/>
    <xf numFmtId="173" fontId="1"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7" fillId="0" borderId="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62" fillId="0" borderId="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201" fillId="0" borderId="0" applyNumberFormat="0" applyBorder="0" applyProtection="0"/>
    <xf numFmtId="0" fontId="1" fillId="0" borderId="0"/>
    <xf numFmtId="0" fontId="129" fillId="0" borderId="0" applyNumberFormat="0" applyFon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33" fillId="0" borderId="0" applyNumberFormat="0" applyBorder="0" applyProtection="0"/>
    <xf numFmtId="0" fontId="1" fillId="0" borderId="0"/>
    <xf numFmtId="0" fontId="133" fillId="0" borderId="0" applyNumberFormat="0" applyBorder="0" applyProtection="0"/>
    <xf numFmtId="0" fontId="1" fillId="0" borderId="0"/>
    <xf numFmtId="0" fontId="1" fillId="0" borderId="0"/>
    <xf numFmtId="0" fontId="129" fillId="0" borderId="0" applyNumberFormat="0" applyFont="0" applyBorder="0" applyProtection="0"/>
    <xf numFmtId="0" fontId="1" fillId="0" borderId="0"/>
    <xf numFmtId="0" fontId="35" fillId="0" borderId="0"/>
    <xf numFmtId="0" fontId="133" fillId="0" borderId="0" applyNumberFormat="0" applyBorder="0" applyProtection="0"/>
    <xf numFmtId="0" fontId="1" fillId="0" borderId="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7" fillId="0" borderId="0"/>
    <xf numFmtId="0" fontId="129"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7" fillId="0" borderId="0"/>
    <xf numFmtId="0" fontId="35" fillId="0" borderId="0"/>
    <xf numFmtId="0" fontId="133" fillId="0" borderId="0" applyNumberFormat="0" applyBorder="0" applyProtection="0"/>
    <xf numFmtId="0" fontId="133" fillId="0" borderId="0" applyNumberFormat="0" applyBorder="0" applyProtection="0"/>
    <xf numFmtId="0" fontId="129"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4"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4" fillId="0" borderId="0" applyNumberFormat="0" applyBorder="0" applyProtection="0"/>
    <xf numFmtId="0" fontId="35" fillId="0" borderId="0"/>
    <xf numFmtId="0" fontId="35" fillId="0" borderId="0"/>
    <xf numFmtId="0" fontId="133" fillId="0" borderId="0" applyNumberFormat="0" applyBorder="0" applyProtection="0"/>
    <xf numFmtId="0" fontId="113" fillId="0" borderId="0"/>
    <xf numFmtId="0" fontId="35" fillId="0" borderId="0"/>
    <xf numFmtId="0" fontId="133" fillId="0" borderId="0" applyNumberFormat="0" applyBorder="0" applyProtection="0"/>
    <xf numFmtId="0" fontId="35" fillId="0" borderId="0"/>
    <xf numFmtId="0" fontId="35" fillId="0" borderId="0"/>
    <xf numFmtId="0" fontId="1" fillId="0" borderId="0"/>
    <xf numFmtId="0" fontId="1" fillId="0" borderId="0"/>
    <xf numFmtId="0" fontId="35" fillId="0" borderId="0"/>
    <xf numFmtId="0" fontId="1" fillId="0" borderId="0"/>
    <xf numFmtId="0" fontId="129" fillId="0" borderId="0"/>
    <xf numFmtId="0" fontId="35" fillId="0" borderId="0"/>
    <xf numFmtId="0" fontId="35"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134"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8" fillId="8" borderId="8" applyNumberFormat="0" applyFont="0" applyAlignment="0" applyProtection="0"/>
    <xf numFmtId="0" fontId="35" fillId="37" borderId="22" applyNumberFormat="0" applyFont="0" applyAlignment="0" applyProtection="0"/>
    <xf numFmtId="0" fontId="128" fillId="8" borderId="8" applyNumberFormat="0" applyFont="0" applyAlignment="0" applyProtection="0"/>
    <xf numFmtId="0" fontId="129" fillId="66"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8" fillId="8" borderId="8" applyNumberFormat="0" applyFont="0" applyAlignment="0" applyProtection="0"/>
    <xf numFmtId="0" fontId="128" fillId="8" borderId="8" applyNumberFormat="0" applyFont="0" applyAlignment="0" applyProtection="0"/>
    <xf numFmtId="0" fontId="20" fillId="8" borderId="8" applyNumberFormat="0" applyFont="0" applyAlignment="0" applyProtection="0"/>
    <xf numFmtId="0" fontId="128" fillId="8" borderId="8" applyNumberFormat="0" applyFont="0" applyAlignment="0" applyProtection="0"/>
    <xf numFmtId="0" fontId="129" fillId="66" borderId="8" applyNumberFormat="0" applyFont="0" applyAlignment="0" applyProtection="0"/>
    <xf numFmtId="0" fontId="20" fillId="8"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8" borderId="8" applyNumberFormat="0" applyFont="0" applyAlignment="0" applyProtection="0"/>
    <xf numFmtId="0" fontId="129" fillId="66" borderId="8"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29" fillId="66" borderId="38" applyNumberFormat="0" applyFont="0" applyAlignment="0" applyProtection="0"/>
    <xf numFmtId="0" fontId="114" fillId="37" borderId="22" applyNumberFormat="0" applyFont="0" applyAlignment="0" applyProtection="0"/>
    <xf numFmtId="0" fontId="1" fillId="8" borderId="8"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29" fillId="66"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204" fillId="107" borderId="39"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204" fillId="107" borderId="39"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204" fillId="107" borderId="39"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32" fillId="110" borderId="5" applyNumberFormat="0" applyAlignment="0" applyProtection="0"/>
    <xf numFmtId="0" fontId="32" fillId="110" borderId="5"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3" fillId="110" borderId="5"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108" fillId="110" borderId="5" applyNumberFormat="0" applyAlignment="0" applyProtection="0"/>
    <xf numFmtId="0" fontId="203" fillId="110" borderId="5" applyNumberFormat="0" applyAlignment="0" applyProtection="0"/>
    <xf numFmtId="0" fontId="203" fillId="110" borderId="5"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207" fillId="62" borderId="39"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9" fontId="128" fillId="0" borderId="0" applyFont="0" applyFill="0" applyBorder="0" applyAlignment="0" applyProtection="0"/>
    <xf numFmtId="9" fontId="128" fillId="0" borderId="0" applyFont="0" applyFill="0" applyBorder="0" applyAlignment="0" applyProtection="0"/>
    <xf numFmtId="9" fontId="12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28" fillId="0" borderId="0" applyFont="0" applyFill="0" applyBorder="0" applyAlignment="0" applyProtection="0"/>
    <xf numFmtId="9" fontId="129" fillId="0" borderId="0" applyFont="0" applyFill="0" applyBorder="0" applyAlignment="0" applyProtection="0"/>
    <xf numFmtId="9" fontId="1" fillId="0" borderId="0" applyFont="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129" fillId="0" borderId="0" applyFont="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37" fillId="0" borderId="0" applyFont="0" applyFill="0" applyBorder="0" applyAlignment="0" applyProtection="0"/>
    <xf numFmtId="9" fontId="129" fillId="0" borderId="0" applyFont="0" applyFill="0" applyBorder="0" applyAlignment="0" applyProtection="0"/>
    <xf numFmtId="9" fontId="114" fillId="0" borderId="0" applyFont="0" applyFill="0" applyBorder="0" applyAlignment="0" applyProtection="0"/>
    <xf numFmtId="9" fontId="129" fillId="0" borderId="0" applyFont="0" applyFill="0" applyBorder="0" applyAlignment="0" applyProtection="0"/>
    <xf numFmtId="9" fontId="113" fillId="0" borderId="0" applyFont="0" applyFill="0" applyBorder="0" applyAlignment="0" applyProtection="0"/>
    <xf numFmtId="0" fontId="133" fillId="0" borderId="0" applyNumberFormat="0" applyBorder="0" applyProtection="0"/>
    <xf numFmtId="0" fontId="133" fillId="0" borderId="0" applyNumberFormat="0" applyBorder="0" applyProtection="0"/>
    <xf numFmtId="0" fontId="208" fillId="0" borderId="0" applyNumberFormat="0" applyFill="0" applyBorder="0" applyAlignment="0" applyProtection="0"/>
    <xf numFmtId="0" fontId="209" fillId="0" borderId="0" applyNumberFormat="0" applyFill="0" applyBorder="0" applyAlignment="0" applyProtection="0"/>
    <xf numFmtId="0" fontId="208" fillId="0" borderId="0" applyNumberFormat="0" applyFill="0" applyBorder="0" applyAlignment="0" applyProtection="0"/>
    <xf numFmtId="0" fontId="210"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0" borderId="0" applyNumberFormat="0" applyFill="0" applyBorder="0" applyAlignment="0" applyProtection="0"/>
    <xf numFmtId="0" fontId="208"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210" fillId="0" borderId="0" applyNumberFormat="0" applyFill="0" applyBorder="0" applyAlignment="0" applyProtection="0"/>
    <xf numFmtId="0" fontId="209" fillId="0" borderId="0" applyNumberFormat="0" applyFill="0" applyBorder="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211" fillId="0" borderId="42"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211" fillId="0" borderId="42"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211" fillId="0" borderId="42"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212" fillId="0" borderId="40" applyNumberFormat="0" applyFill="0" applyAlignment="0" applyProtection="0"/>
    <xf numFmtId="0" fontId="212" fillId="0" borderId="40"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1" fillId="0" borderId="40"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1" fillId="0" borderId="40"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0"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0"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5" fillId="0" borderId="40" applyNumberFormat="0" applyFill="0" applyAlignment="0" applyProtection="0"/>
    <xf numFmtId="0" fontId="211" fillId="0" borderId="40" applyNumberFormat="0" applyFill="0" applyAlignment="0" applyProtection="0"/>
    <xf numFmtId="0" fontId="211" fillId="0" borderId="40"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216" fillId="0" borderId="41"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9"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20" fillId="0" borderId="0" applyNumberFormat="0" applyFill="0" applyBorder="0" applyAlignment="0" applyProtection="0"/>
    <xf numFmtId="0" fontId="6" fillId="2" borderId="0" applyNumberFormat="0" applyBorder="0" applyAlignment="0" applyProtection="0"/>
    <xf numFmtId="0" fontId="17" fillId="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12"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44" fontId="35" fillId="0" borderId="0" applyFont="0" applyFill="0" applyBorder="0" applyAlignment="0" applyProtection="0"/>
    <xf numFmtId="0" fontId="52" fillId="0" borderId="25" applyNumberFormat="0" applyFill="0" applyAlignment="0" applyProtection="0"/>
    <xf numFmtId="0" fontId="52" fillId="0" borderId="25" applyNumberFormat="0" applyFill="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2" fillId="0" borderId="25" applyNumberFormat="0" applyFill="0" applyAlignment="0" applyProtection="0"/>
    <xf numFmtId="0" fontId="35" fillId="0" borderId="0"/>
    <xf numFmtId="0" fontId="52" fillId="0" borderId="25" applyNumberFormat="0" applyFill="0" applyAlignment="0" applyProtection="0"/>
    <xf numFmtId="0" fontId="3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35" fillId="0" borderId="0"/>
    <xf numFmtId="9"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5" fillId="0" borderId="0"/>
    <xf numFmtId="0" fontId="52" fillId="0" borderId="25" applyNumberFormat="0" applyFill="0" applyAlignment="0" applyProtection="0"/>
    <xf numFmtId="41"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13" fillId="0" borderId="0" applyFont="0" applyFill="0" applyBorder="0" applyAlignment="0" applyProtection="0"/>
    <xf numFmtId="0" fontId="20" fillId="8" borderId="8" applyNumberFormat="0" applyFont="0" applyAlignment="0" applyProtection="0"/>
    <xf numFmtId="0" fontId="128" fillId="8" borderId="8" applyNumberFormat="0" applyFont="0" applyAlignment="0" applyProtection="0"/>
    <xf numFmtId="0" fontId="37" fillId="8" borderId="8" applyNumberFormat="0" applyFont="0" applyAlignment="0" applyProtection="0"/>
    <xf numFmtId="0" fontId="114" fillId="37" borderId="22" applyNumberFormat="0" applyFont="0" applyAlignment="0" applyProtection="0"/>
    <xf numFmtId="0" fontId="37" fillId="8" borderId="8" applyNumberFormat="0" applyFont="0" applyAlignment="0" applyProtection="0"/>
    <xf numFmtId="9" fontId="20" fillId="0" borderId="0" applyFont="0" applyFill="0" applyBorder="0" applyAlignment="0" applyProtection="0"/>
    <xf numFmtId="9" fontId="37" fillId="0" borderId="0" applyFont="0" applyFill="0" applyBorder="0" applyAlignment="0" applyProtection="0"/>
    <xf numFmtId="9" fontId="113"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35"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35" fillId="0" borderId="0" applyFont="0" applyFill="0" applyBorder="0" applyAlignment="0" applyProtection="0"/>
    <xf numFmtId="0" fontId="3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1" fillId="26" borderId="0" applyNumberFormat="0" applyBorder="0" applyAlignment="0" applyProtection="0"/>
    <xf numFmtId="0" fontId="1" fillId="30" borderId="0" applyNumberFormat="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43" fontId="1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43" fontId="37" fillId="0" borderId="0" applyFont="0" applyFill="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0" borderId="0"/>
    <xf numFmtId="0" fontId="1" fillId="19"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2" fillId="0" borderId="25" applyNumberFormat="0" applyFill="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3" fontId="35" fillId="0" borderId="0" applyFont="0" applyFill="0" applyBorder="0" applyAlignment="0" applyProtection="0"/>
    <xf numFmtId="44" fontId="35" fillId="0" borderId="0" applyFont="0" applyFill="0" applyBorder="0" applyAlignment="0" applyProtection="0"/>
    <xf numFmtId="0" fontId="35" fillId="0" borderId="0"/>
    <xf numFmtId="9" fontId="35" fillId="0" borderId="0" applyFont="0" applyFill="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9" fillId="46" borderId="0" applyNumberFormat="0" applyBorder="0" applyAlignment="0" applyProtection="0"/>
    <xf numFmtId="0" fontId="39" fillId="35" borderId="0" applyNumberFormat="0" applyBorder="0" applyAlignment="0" applyProtection="0"/>
    <xf numFmtId="0" fontId="39" fillId="43" borderId="0" applyNumberFormat="0" applyBorder="0" applyAlignment="0" applyProtection="0"/>
    <xf numFmtId="0" fontId="39" fillId="34" borderId="0" applyNumberFormat="0" applyBorder="0" applyAlignment="0" applyProtection="0"/>
    <xf numFmtId="0" fontId="39" fillId="46" borderId="0" applyNumberFormat="0" applyBorder="0" applyAlignment="0" applyProtection="0"/>
    <xf numFmtId="0" fontId="39" fillId="35" borderId="0" applyNumberFormat="0" applyBorder="0" applyAlignment="0" applyProtection="0"/>
    <xf numFmtId="0" fontId="39" fillId="46" borderId="0" applyNumberFormat="0" applyBorder="0" applyAlignment="0" applyProtection="0"/>
    <xf numFmtId="0" fontId="39" fillId="50"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39" fillId="46" borderId="0" applyNumberFormat="0" applyBorder="0" applyAlignment="0" applyProtection="0"/>
    <xf numFmtId="0" fontId="39" fillId="54" borderId="0" applyNumberFormat="0" applyBorder="0" applyAlignment="0" applyProtection="0"/>
    <xf numFmtId="0" fontId="40" fillId="36" borderId="0" applyNumberFormat="0" applyBorder="0" applyAlignment="0" applyProtection="0"/>
    <xf numFmtId="0" fontId="41" fillId="55" borderId="14" applyNumberFormat="0" applyAlignment="0" applyProtection="0"/>
    <xf numFmtId="0" fontId="42" fillId="56" borderId="15" applyNumberFormat="0" applyAlignment="0" applyProtection="0"/>
    <xf numFmtId="43" fontId="58" fillId="0" borderId="0" applyFont="0" applyFill="0" applyBorder="0" applyAlignment="0" applyProtection="0"/>
    <xf numFmtId="44" fontId="58" fillId="0" borderId="0" applyFont="0" applyFill="0" applyBorder="0" applyAlignment="0" applyProtection="0"/>
    <xf numFmtId="0" fontId="43" fillId="0" borderId="0" applyNumberFormat="0" applyFill="0" applyBorder="0" applyAlignment="0" applyProtection="0"/>
    <xf numFmtId="0" fontId="44" fillId="38" borderId="0" applyNumberFormat="0" applyBorder="0" applyAlignment="0" applyProtection="0"/>
    <xf numFmtId="0" fontId="45" fillId="0" borderId="16" applyNumberFormat="0" applyFill="0" applyAlignment="0" applyProtection="0"/>
    <xf numFmtId="0" fontId="46" fillId="0" borderId="17" applyNumberFormat="0" applyFill="0" applyAlignment="0" applyProtection="0"/>
    <xf numFmtId="0" fontId="47" fillId="0" borderId="19" applyNumberFormat="0" applyFill="0" applyAlignment="0" applyProtection="0"/>
    <xf numFmtId="0" fontId="47" fillId="0" borderId="0" applyNumberFormat="0" applyFill="0" applyBorder="0" applyAlignment="0" applyProtection="0"/>
    <xf numFmtId="0" fontId="48" fillId="43" borderId="14" applyNumberFormat="0" applyAlignment="0" applyProtection="0"/>
    <xf numFmtId="0" fontId="38" fillId="0" borderId="21" applyNumberFormat="0" applyFill="0" applyAlignment="0" applyProtection="0"/>
    <xf numFmtId="0" fontId="49" fillId="43" borderId="0" applyNumberFormat="0" applyBorder="0" applyAlignment="0" applyProtection="0"/>
    <xf numFmtId="0" fontId="35" fillId="37" borderId="22" applyNumberFormat="0" applyFont="0" applyAlignment="0" applyProtection="0"/>
    <xf numFmtId="0" fontId="50" fillId="55" borderId="23" applyNumberFormat="0" applyAlignment="0" applyProtection="0"/>
    <xf numFmtId="0" fontId="51" fillId="0" borderId="0" applyNumberFormat="0" applyFill="0" applyBorder="0" applyAlignment="0" applyProtection="0"/>
    <xf numFmtId="0" fontId="52" fillId="0" borderId="25" applyNumberFormat="0" applyFill="0" applyAlignment="0" applyProtection="0"/>
    <xf numFmtId="0" fontId="53" fillId="0" borderId="0" applyNumberFormat="0" applyFill="0" applyBorder="0" applyAlignment="0" applyProtection="0"/>
    <xf numFmtId="0" fontId="35" fillId="37"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1" fontId="128" fillId="0" borderId="0" applyFont="0" applyFill="0" applyBorder="0" applyAlignment="0" applyProtection="0"/>
    <xf numFmtId="43" fontId="37" fillId="0" borderId="0" applyFont="0" applyFill="0" applyBorder="0" applyAlignment="0" applyProtection="0"/>
    <xf numFmtId="42" fontId="128" fillId="0" borderId="0" applyFont="0" applyFill="0" applyBorder="0" applyAlignment="0" applyProtection="0"/>
    <xf numFmtId="0" fontId="1" fillId="0" borderId="0"/>
    <xf numFmtId="0" fontId="113" fillId="0" borderId="0"/>
    <xf numFmtId="0" fontId="37" fillId="8" borderId="8" applyNumberFormat="0" applyFont="0" applyAlignment="0" applyProtection="0"/>
    <xf numFmtId="9" fontId="114"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35" fillId="0" borderId="0"/>
    <xf numFmtId="0" fontId="35" fillId="0" borderId="0"/>
    <xf numFmtId="43" fontId="35" fillId="0" borderId="0" applyFont="0" applyFill="0" applyBorder="0" applyAlignment="0" applyProtection="0"/>
    <xf numFmtId="44" fontId="35" fillId="0" borderId="0" applyFont="0" applyFill="0" applyBorder="0" applyAlignment="0" applyProtection="0"/>
    <xf numFmtId="0" fontId="35" fillId="0" borderId="0"/>
    <xf numFmtId="9" fontId="35" fillId="0" borderId="0" applyFont="0" applyFill="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9" fillId="46" borderId="0" applyNumberFormat="0" applyBorder="0" applyAlignment="0" applyProtection="0"/>
    <xf numFmtId="0" fontId="39" fillId="35" borderId="0" applyNumberFormat="0" applyBorder="0" applyAlignment="0" applyProtection="0"/>
    <xf numFmtId="0" fontId="39" fillId="43" borderId="0" applyNumberFormat="0" applyBorder="0" applyAlignment="0" applyProtection="0"/>
    <xf numFmtId="0" fontId="39" fillId="34" borderId="0" applyNumberFormat="0" applyBorder="0" applyAlignment="0" applyProtection="0"/>
    <xf numFmtId="0" fontId="39" fillId="46" borderId="0" applyNumberFormat="0" applyBorder="0" applyAlignment="0" applyProtection="0"/>
    <xf numFmtId="0" fontId="39" fillId="35" borderId="0" applyNumberFormat="0" applyBorder="0" applyAlignment="0" applyProtection="0"/>
    <xf numFmtId="0" fontId="39" fillId="46" borderId="0" applyNumberFormat="0" applyBorder="0" applyAlignment="0" applyProtection="0"/>
    <xf numFmtId="0" fontId="39" fillId="50"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39" fillId="46" borderId="0" applyNumberFormat="0" applyBorder="0" applyAlignment="0" applyProtection="0"/>
    <xf numFmtId="0" fontId="39" fillId="54" borderId="0" applyNumberFormat="0" applyBorder="0" applyAlignment="0" applyProtection="0"/>
    <xf numFmtId="0" fontId="40" fillId="36" borderId="0" applyNumberFormat="0" applyBorder="0" applyAlignment="0" applyProtection="0"/>
    <xf numFmtId="0" fontId="41" fillId="55" borderId="14" applyNumberFormat="0" applyAlignment="0" applyProtection="0"/>
    <xf numFmtId="0" fontId="42" fillId="56" borderId="15" applyNumberFormat="0" applyAlignment="0" applyProtection="0"/>
    <xf numFmtId="43" fontId="58" fillId="0" borderId="0" applyFont="0" applyFill="0" applyBorder="0" applyAlignment="0" applyProtection="0"/>
    <xf numFmtId="44" fontId="58" fillId="0" borderId="0" applyFont="0" applyFill="0" applyBorder="0" applyAlignment="0" applyProtection="0"/>
    <xf numFmtId="0" fontId="43" fillId="0" borderId="0" applyNumberFormat="0" applyFill="0" applyBorder="0" applyAlignment="0" applyProtection="0"/>
    <xf numFmtId="0" fontId="44" fillId="38" borderId="0" applyNumberFormat="0" applyBorder="0" applyAlignment="0" applyProtection="0"/>
    <xf numFmtId="0" fontId="45" fillId="0" borderId="16" applyNumberFormat="0" applyFill="0" applyAlignment="0" applyProtection="0"/>
    <xf numFmtId="0" fontId="46" fillId="0" borderId="17" applyNumberFormat="0" applyFill="0" applyAlignment="0" applyProtection="0"/>
    <xf numFmtId="0" fontId="47" fillId="0" borderId="19" applyNumberFormat="0" applyFill="0" applyAlignment="0" applyProtection="0"/>
    <xf numFmtId="0" fontId="47" fillId="0" borderId="0" applyNumberFormat="0" applyFill="0" applyBorder="0" applyAlignment="0" applyProtection="0"/>
    <xf numFmtId="0" fontId="48" fillId="43" borderId="14" applyNumberFormat="0" applyAlignment="0" applyProtection="0"/>
    <xf numFmtId="0" fontId="38" fillId="0" borderId="21" applyNumberFormat="0" applyFill="0" applyAlignment="0" applyProtection="0"/>
    <xf numFmtId="0" fontId="49" fillId="43" borderId="0" applyNumberFormat="0" applyBorder="0" applyAlignment="0" applyProtection="0"/>
    <xf numFmtId="0" fontId="35" fillId="37" borderId="22" applyNumberFormat="0" applyFont="0" applyAlignment="0" applyProtection="0"/>
    <xf numFmtId="0" fontId="50" fillId="55" borderId="23" applyNumberFormat="0" applyAlignment="0" applyProtection="0"/>
    <xf numFmtId="0" fontId="51" fillId="0" borderId="0" applyNumberFormat="0" applyFill="0" applyBorder="0" applyAlignment="0" applyProtection="0"/>
    <xf numFmtId="0" fontId="52" fillId="0" borderId="25" applyNumberFormat="0" applyFill="0" applyAlignment="0" applyProtection="0"/>
    <xf numFmtId="0" fontId="53" fillId="0" borderId="0" applyNumberFormat="0" applyFill="0" applyBorder="0" applyAlignment="0" applyProtection="0"/>
    <xf numFmtId="0" fontId="35" fillId="37"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1" fontId="128" fillId="0" borderId="0" applyFont="0" applyFill="0" applyBorder="0" applyAlignment="0" applyProtection="0"/>
    <xf numFmtId="43" fontId="37" fillId="0" borderId="0" applyFont="0" applyFill="0" applyBorder="0" applyAlignment="0" applyProtection="0"/>
    <xf numFmtId="42" fontId="128" fillId="0" borderId="0" applyFont="0" applyFill="0" applyBorder="0" applyAlignment="0" applyProtection="0"/>
    <xf numFmtId="0" fontId="1" fillId="0" borderId="0"/>
    <xf numFmtId="0" fontId="113" fillId="0" borderId="0"/>
    <xf numFmtId="0" fontId="37" fillId="8" borderId="8" applyNumberFormat="0" applyFont="0" applyAlignment="0" applyProtection="0"/>
    <xf numFmtId="9" fontId="114"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35" fillId="0" borderId="0"/>
    <xf numFmtId="0" fontId="35" fillId="0" borderId="0"/>
    <xf numFmtId="0" fontId="223" fillId="0" borderId="0"/>
    <xf numFmtId="44" fontId="129" fillId="0" borderId="0" applyFont="0" applyFill="0" applyBorder="0" applyAlignment="0" applyProtection="0"/>
    <xf numFmtId="43" fontId="129" fillId="0" borderId="0" applyFont="0" applyFill="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239" fillId="0" borderId="0" applyNumberFormat="0" applyFill="0" applyBorder="0" applyAlignment="0" applyProtection="0"/>
    <xf numFmtId="0" fontId="240"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261">
    <xf numFmtId="0" fontId="0" fillId="0" borderId="0" xfId="0"/>
    <xf numFmtId="49" fontId="0" fillId="58" borderId="0" xfId="0" applyNumberFormat="1" applyFill="1"/>
    <xf numFmtId="0" fontId="0" fillId="0" borderId="0" xfId="0" applyAlignment="1">
      <alignment wrapText="1"/>
    </xf>
    <xf numFmtId="0" fontId="0" fillId="0" borderId="0" xfId="0" applyFont="1" applyFill="1" applyBorder="1"/>
    <xf numFmtId="0" fontId="16" fillId="0" borderId="10" xfId="0" applyFont="1" applyFill="1" applyBorder="1" applyAlignment="1">
      <alignment horizontal="center" vertical="center" wrapText="1"/>
    </xf>
    <xf numFmtId="0" fontId="16" fillId="0" borderId="0" xfId="0" applyFont="1" applyFill="1" applyBorder="1" applyAlignment="1">
      <alignment horizontal="right"/>
    </xf>
    <xf numFmtId="0" fontId="16" fillId="0" borderId="0" xfId="0" applyFont="1" applyFill="1" applyBorder="1" applyAlignment="1">
      <alignment horizontal="center"/>
    </xf>
    <xf numFmtId="0" fontId="0" fillId="0" borderId="10" xfId="0" applyBorder="1"/>
    <xf numFmtId="0" fontId="0" fillId="0" borderId="0" xfId="0"/>
    <xf numFmtId="0" fontId="16" fillId="0" borderId="10" xfId="0" applyFont="1" applyBorder="1"/>
    <xf numFmtId="0" fontId="0" fillId="0" borderId="0" xfId="0"/>
    <xf numFmtId="0" fontId="0" fillId="58" borderId="0" xfId="0" applyFill="1"/>
    <xf numFmtId="0" fontId="0" fillId="0" borderId="0" xfId="0" applyAlignment="1">
      <alignment horizontal="right"/>
    </xf>
    <xf numFmtId="0" fontId="16" fillId="58" borderId="10" xfId="0" applyFont="1" applyFill="1" applyBorder="1"/>
    <xf numFmtId="0" fontId="16" fillId="59" borderId="12" xfId="0" applyFont="1" applyFill="1" applyBorder="1" applyAlignment="1">
      <alignment horizontal="center" vertical="center" wrapText="1"/>
    </xf>
    <xf numFmtId="0" fontId="16" fillId="59" borderId="26" xfId="0" applyFont="1" applyFill="1" applyBorder="1" applyAlignment="1">
      <alignment horizontal="center" vertical="center" wrapText="1"/>
    </xf>
    <xf numFmtId="0" fontId="18" fillId="0" borderId="10" xfId="7" applyFont="1" applyFill="1" applyBorder="1"/>
    <xf numFmtId="0" fontId="18" fillId="0" borderId="10" xfId="7" applyFont="1" applyFill="1" applyBorder="1" applyAlignment="1">
      <alignment wrapText="1"/>
    </xf>
    <xf numFmtId="0" fontId="0" fillId="0" borderId="0" xfId="0"/>
    <xf numFmtId="0" fontId="0" fillId="0" borderId="10" xfId="0" applyBorder="1"/>
    <xf numFmtId="0" fontId="16" fillId="0" borderId="10" xfId="0" applyFont="1" applyBorder="1"/>
    <xf numFmtId="0" fontId="0" fillId="0" borderId="10" xfId="0" applyBorder="1" applyAlignment="1">
      <alignment horizontal="left"/>
    </xf>
    <xf numFmtId="165" fontId="0" fillId="0" borderId="10" xfId="0" applyNumberFormat="1" applyBorder="1"/>
    <xf numFmtId="166" fontId="0" fillId="0" borderId="0" xfId="0" applyNumberFormat="1"/>
    <xf numFmtId="49" fontId="0" fillId="0" borderId="0" xfId="0" applyNumberFormat="1"/>
    <xf numFmtId="0" fontId="112" fillId="0" borderId="10" xfId="0" applyFont="1" applyFill="1" applyBorder="1" applyAlignment="1">
      <alignment horizontal="center" vertical="center" wrapText="1"/>
    </xf>
    <xf numFmtId="40" fontId="16" fillId="59" borderId="12" xfId="0" applyNumberFormat="1" applyFont="1" applyFill="1" applyBorder="1" applyAlignment="1">
      <alignment horizontal="center" vertical="center" wrapText="1"/>
    </xf>
    <xf numFmtId="0" fontId="0" fillId="0" borderId="0" xfId="0"/>
    <xf numFmtId="40" fontId="18" fillId="57" borderId="10" xfId="1" applyNumberFormat="1" applyFont="1" applyFill="1" applyBorder="1" applyAlignment="1">
      <alignment vertical="center"/>
    </xf>
    <xf numFmtId="40" fontId="18" fillId="0" borderId="10" xfId="7" applyNumberFormat="1" applyFont="1" applyFill="1" applyBorder="1" applyAlignment="1">
      <alignment vertical="center"/>
    </xf>
    <xf numFmtId="40" fontId="17" fillId="60" borderId="10" xfId="1" applyNumberFormat="1" applyFont="1" applyFill="1" applyBorder="1" applyAlignment="1">
      <alignment vertical="center"/>
    </xf>
    <xf numFmtId="0" fontId="16" fillId="59" borderId="11" xfId="0" applyFont="1" applyFill="1" applyBorder="1" applyAlignment="1">
      <alignment horizontal="left" vertical="center"/>
    </xf>
    <xf numFmtId="0" fontId="16" fillId="57" borderId="10" xfId="0" applyFont="1" applyFill="1" applyBorder="1" applyAlignment="1">
      <alignment horizontal="center"/>
    </xf>
    <xf numFmtId="167" fontId="16" fillId="57" borderId="10" xfId="0" applyNumberFormat="1" applyFont="1" applyFill="1" applyBorder="1" applyAlignment="1">
      <alignment horizontal="center"/>
    </xf>
    <xf numFmtId="0" fontId="18" fillId="0" borderId="10" xfId="7" applyFont="1" applyFill="1" applyBorder="1" applyAlignment="1">
      <alignment horizontal="left" indent="2"/>
    </xf>
    <xf numFmtId="40" fontId="1" fillId="57" borderId="10" xfId="1" applyNumberFormat="1" applyFont="1" applyFill="1" applyBorder="1" applyAlignment="1">
      <alignment horizontal="center" vertical="center" wrapText="1"/>
    </xf>
    <xf numFmtId="40" fontId="16" fillId="59" borderId="13" xfId="0" applyNumberFormat="1" applyFont="1" applyFill="1" applyBorder="1" applyAlignment="1">
      <alignment horizontal="center" vertical="center" wrapText="1"/>
    </xf>
    <xf numFmtId="40" fontId="17" fillId="60" borderId="10" xfId="7" applyNumberFormat="1" applyFont="1" applyFill="1" applyBorder="1" applyAlignment="1">
      <alignment vertical="center"/>
    </xf>
    <xf numFmtId="0" fontId="18" fillId="0" borderId="10" xfId="7" applyFont="1" applyFill="1" applyBorder="1" applyAlignment="1">
      <alignment horizontal="left" indent="5"/>
    </xf>
    <xf numFmtId="40" fontId="16" fillId="59" borderId="10" xfId="0" applyNumberFormat="1" applyFont="1" applyFill="1" applyBorder="1"/>
    <xf numFmtId="40" fontId="127" fillId="59" borderId="10" xfId="7" applyNumberFormat="1" applyFont="1" applyFill="1" applyBorder="1" applyAlignment="1">
      <alignment vertical="center"/>
    </xf>
    <xf numFmtId="0" fontId="127" fillId="59" borderId="10" xfId="7" applyFont="1" applyFill="1" applyBorder="1" applyAlignment="1">
      <alignment wrapText="1"/>
    </xf>
    <xf numFmtId="0" fontId="0" fillId="0" borderId="11" xfId="0" applyBorder="1"/>
    <xf numFmtId="0" fontId="0" fillId="0" borderId="12" xfId="0" applyBorder="1"/>
    <xf numFmtId="0" fontId="0" fillId="0" borderId="13" xfId="0" applyBorder="1"/>
    <xf numFmtId="0" fontId="16" fillId="0" borderId="11" xfId="0" applyFont="1" applyBorder="1" applyAlignment="1">
      <alignment wrapText="1"/>
    </xf>
    <xf numFmtId="0" fontId="16" fillId="0" borderId="10" xfId="0" applyFont="1" applyBorder="1" applyAlignment="1">
      <alignment horizontal="right" vertical="center"/>
    </xf>
    <xf numFmtId="40" fontId="16" fillId="59" borderId="12" xfId="0" applyNumberFormat="1" applyFont="1" applyFill="1" applyBorder="1" applyAlignment="1">
      <alignment horizontal="right" vertical="center" wrapText="1"/>
    </xf>
    <xf numFmtId="0" fontId="222" fillId="0" borderId="0" xfId="0" applyFont="1" applyAlignment="1">
      <alignment horizontal="right"/>
    </xf>
    <xf numFmtId="0" fontId="0" fillId="57" borderId="10" xfId="0" applyFill="1" applyBorder="1"/>
    <xf numFmtId="0" fontId="18" fillId="0" borderId="10" xfId="7" applyFont="1" applyFill="1" applyBorder="1" applyAlignment="1">
      <alignment horizontal="center"/>
    </xf>
    <xf numFmtId="0" fontId="18" fillId="0" borderId="10" xfId="7" applyFont="1" applyFill="1" applyBorder="1" applyAlignment="1">
      <alignment vertical="center"/>
    </xf>
    <xf numFmtId="0" fontId="18" fillId="0" borderId="10" xfId="7" applyFont="1" applyFill="1" applyBorder="1" applyAlignment="1">
      <alignment vertical="center" wrapText="1"/>
    </xf>
    <xf numFmtId="174" fontId="0" fillId="0" borderId="0" xfId="0" applyNumberFormat="1" applyBorder="1"/>
    <xf numFmtId="0" fontId="0" fillId="0" borderId="0" xfId="0" applyBorder="1"/>
    <xf numFmtId="0" fontId="0" fillId="0" borderId="0" xfId="0" applyBorder="1" applyAlignment="1">
      <alignment horizontal="center" wrapText="1"/>
    </xf>
    <xf numFmtId="0" fontId="112" fillId="0" borderId="11" xfId="0" applyFont="1" applyFill="1" applyBorder="1" applyAlignment="1">
      <alignment horizontal="center" vertical="center" wrapText="1"/>
    </xf>
    <xf numFmtId="40" fontId="1" fillId="57" borderId="11" xfId="1" applyNumberFormat="1" applyFont="1" applyFill="1" applyBorder="1" applyAlignment="1">
      <alignment horizontal="center" vertical="center" wrapText="1"/>
    </xf>
    <xf numFmtId="0" fontId="16" fillId="59" borderId="10" xfId="0" applyFont="1" applyFill="1" applyBorder="1" applyAlignment="1">
      <alignment horizontal="center" vertical="center" wrapText="1"/>
    </xf>
    <xf numFmtId="40" fontId="16" fillId="59" borderId="10" xfId="0" applyNumberFormat="1" applyFont="1" applyFill="1" applyBorder="1" applyAlignment="1">
      <alignment horizontal="center" vertical="center" wrapText="1"/>
    </xf>
    <xf numFmtId="175" fontId="16" fillId="0" borderId="0" xfId="0" applyNumberFormat="1" applyFont="1" applyFill="1" applyBorder="1"/>
    <xf numFmtId="0" fontId="18" fillId="0" borderId="10" xfId="7" applyFont="1" applyFill="1" applyBorder="1" applyAlignment="1">
      <alignment horizontal="center" vertical="center"/>
    </xf>
    <xf numFmtId="0" fontId="18" fillId="0" borderId="10" xfId="7" applyFont="1" applyFill="1" applyBorder="1" applyAlignment="1">
      <alignment horizontal="center" vertical="center" wrapText="1"/>
    </xf>
    <xf numFmtId="0" fontId="223" fillId="0" borderId="0" xfId="29957" applyFill="1"/>
    <xf numFmtId="44" fontId="225" fillId="0" borderId="0" xfId="29958" applyFont="1" applyFill="1"/>
    <xf numFmtId="0" fontId="226" fillId="0" borderId="0" xfId="29957" applyFont="1" applyFill="1"/>
    <xf numFmtId="0" fontId="226" fillId="0" borderId="0" xfId="29957" applyFont="1" applyFill="1" applyAlignment="1">
      <alignment horizontal="center"/>
    </xf>
    <xf numFmtId="177" fontId="226" fillId="0" borderId="0" xfId="29957" applyNumberFormat="1" applyFont="1" applyFill="1" applyAlignment="1">
      <alignment horizontal="center"/>
    </xf>
    <xf numFmtId="176" fontId="225" fillId="0" borderId="0" xfId="29959" applyNumberFormat="1" applyFont="1" applyFill="1" applyAlignment="1">
      <alignment horizontal="center"/>
    </xf>
    <xf numFmtId="40" fontId="226" fillId="0" borderId="0" xfId="29957" applyNumberFormat="1" applyFont="1" applyFill="1" applyAlignment="1">
      <alignment horizontal="center"/>
    </xf>
    <xf numFmtId="44" fontId="225" fillId="0" borderId="0" xfId="29958" applyFont="1" applyFill="1" applyAlignment="1">
      <alignment horizontal="right"/>
    </xf>
    <xf numFmtId="178" fontId="216" fillId="114" borderId="10" xfId="29957" applyNumberFormat="1" applyFont="1" applyFill="1" applyBorder="1" applyAlignment="1">
      <alignment horizontal="center"/>
    </xf>
    <xf numFmtId="4" fontId="216" fillId="114" borderId="10" xfId="29957" applyNumberFormat="1" applyFont="1" applyFill="1" applyBorder="1" applyAlignment="1">
      <alignment horizontal="center"/>
    </xf>
    <xf numFmtId="0" fontId="216" fillId="0" borderId="10" xfId="29957" applyFont="1" applyFill="1" applyBorder="1" applyAlignment="1">
      <alignment horizontal="center"/>
    </xf>
    <xf numFmtId="0" fontId="216" fillId="0" borderId="0" xfId="29957" applyFont="1" applyFill="1"/>
    <xf numFmtId="0" fontId="224" fillId="114" borderId="50" xfId="29957" applyFont="1" applyFill="1" applyBorder="1" applyAlignment="1">
      <alignment horizontal="center" vertical="center" wrapText="1"/>
    </xf>
    <xf numFmtId="0" fontId="224" fillId="0" borderId="50" xfId="29957" applyFont="1" applyFill="1" applyBorder="1" applyAlignment="1">
      <alignment horizontal="center" vertical="center" wrapText="1"/>
    </xf>
    <xf numFmtId="0" fontId="224" fillId="0" borderId="10" xfId="29957" applyFont="1" applyFill="1" applyBorder="1" applyAlignment="1">
      <alignment horizontal="center" vertical="center" wrapText="1"/>
    </xf>
    <xf numFmtId="0" fontId="224" fillId="114" borderId="10" xfId="29957" applyFont="1" applyFill="1" applyBorder="1" applyAlignment="1">
      <alignment horizontal="center" vertical="center" wrapText="1"/>
    </xf>
    <xf numFmtId="0" fontId="216" fillId="0" borderId="57" xfId="29957" applyFont="1" applyFill="1" applyBorder="1" applyAlignment="1">
      <alignment horizontal="center"/>
    </xf>
    <xf numFmtId="178" fontId="216" fillId="114" borderId="57" xfId="29957" applyNumberFormat="1" applyFont="1" applyFill="1" applyBorder="1" applyAlignment="1">
      <alignment horizontal="center"/>
    </xf>
    <xf numFmtId="4" fontId="216" fillId="114" borderId="57" xfId="29957" applyNumberFormat="1" applyFont="1" applyFill="1" applyBorder="1" applyAlignment="1">
      <alignment horizontal="center"/>
    </xf>
    <xf numFmtId="178" fontId="216" fillId="114" borderId="56" xfId="29957" applyNumberFormat="1" applyFont="1" applyFill="1" applyBorder="1" applyAlignment="1">
      <alignment horizontal="center"/>
    </xf>
    <xf numFmtId="0" fontId="228" fillId="0" borderId="50" xfId="29957" applyFont="1" applyFill="1" applyBorder="1" applyAlignment="1">
      <alignment horizontal="center" vertical="center" wrapText="1"/>
    </xf>
    <xf numFmtId="0" fontId="16" fillId="0" borderId="0" xfId="0" applyFont="1" applyBorder="1" applyAlignment="1">
      <alignment horizontal="center"/>
    </xf>
    <xf numFmtId="0" fontId="224" fillId="0" borderId="46" xfId="32427" applyFont="1" applyFill="1" applyBorder="1" applyAlignment="1">
      <alignment vertical="center" wrapText="1"/>
    </xf>
    <xf numFmtId="0" fontId="224" fillId="0" borderId="61" xfId="32427" applyFont="1" applyFill="1" applyBorder="1" applyAlignment="1">
      <alignment horizontal="center" vertical="center" wrapText="1"/>
    </xf>
    <xf numFmtId="0" fontId="224" fillId="114" borderId="61" xfId="32427" applyFont="1" applyFill="1" applyBorder="1" applyAlignment="1">
      <alignment horizontal="center" vertical="center" wrapText="1"/>
    </xf>
    <xf numFmtId="0" fontId="224" fillId="114" borderId="60" xfId="32427" applyFont="1" applyFill="1" applyBorder="1" applyAlignment="1">
      <alignment horizontal="center" vertical="center" wrapText="1"/>
    </xf>
    <xf numFmtId="0" fontId="224" fillId="116" borderId="59" xfId="32427" applyFont="1" applyFill="1" applyBorder="1" applyAlignment="1">
      <alignment horizontal="center" vertical="center" wrapText="1"/>
    </xf>
    <xf numFmtId="0" fontId="224" fillId="116" borderId="48" xfId="32427" applyFont="1" applyFill="1" applyBorder="1" applyAlignment="1">
      <alignment horizontal="center" vertical="center" wrapText="1"/>
    </xf>
    <xf numFmtId="14" fontId="224" fillId="114" borderId="59" xfId="32427" applyNumberFormat="1" applyFont="1" applyFill="1" applyBorder="1" applyAlignment="1">
      <alignment horizontal="center"/>
    </xf>
    <xf numFmtId="0" fontId="224" fillId="114" borderId="59" xfId="32427" applyFont="1" applyFill="1" applyBorder="1" applyAlignment="1">
      <alignment horizontal="center" vertical="center" wrapText="1"/>
    </xf>
    <xf numFmtId="178" fontId="216" fillId="114" borderId="45" xfId="32427" applyNumberFormat="1" applyFont="1" applyFill="1" applyBorder="1" applyAlignment="1">
      <alignment horizontal="center"/>
    </xf>
    <xf numFmtId="178" fontId="216" fillId="116" borderId="59" xfId="32427" applyNumberFormat="1" applyFont="1" applyFill="1" applyBorder="1" applyAlignment="1">
      <alignment horizontal="center"/>
    </xf>
    <xf numFmtId="178" fontId="216" fillId="116" borderId="45" xfId="32427" applyNumberFormat="1" applyFont="1" applyFill="1" applyBorder="1" applyAlignment="1">
      <alignment horizontal="center"/>
    </xf>
    <xf numFmtId="0" fontId="16" fillId="117" borderId="43" xfId="0" applyFont="1" applyFill="1" applyBorder="1" applyAlignment="1">
      <alignment vertical="center"/>
    </xf>
    <xf numFmtId="0" fontId="0" fillId="117" borderId="44" xfId="0" applyFill="1" applyBorder="1" applyAlignment="1">
      <alignment vertical="center"/>
    </xf>
    <xf numFmtId="0" fontId="0" fillId="117" borderId="45" xfId="0" applyFill="1" applyBorder="1" applyAlignment="1">
      <alignment vertical="center"/>
    </xf>
    <xf numFmtId="0" fontId="16" fillId="115" borderId="64" xfId="0" applyFont="1" applyFill="1" applyBorder="1"/>
    <xf numFmtId="0" fontId="235" fillId="115" borderId="64" xfId="0" applyFont="1" applyFill="1" applyBorder="1" applyAlignment="1">
      <alignment horizontal="center"/>
    </xf>
    <xf numFmtId="0" fontId="16" fillId="0" borderId="0" xfId="0" applyFont="1"/>
    <xf numFmtId="0" fontId="235" fillId="0" borderId="68" xfId="0" applyFont="1" applyBorder="1" applyAlignment="1">
      <alignment vertical="center"/>
    </xf>
    <xf numFmtId="0" fontId="235" fillId="0" borderId="68" xfId="0" applyFont="1" applyBorder="1" applyAlignment="1">
      <alignment horizontal="center" vertical="center"/>
    </xf>
    <xf numFmtId="0" fontId="0" fillId="0" borderId="0" xfId="0" applyAlignment="1">
      <alignment vertical="center"/>
    </xf>
    <xf numFmtId="0" fontId="225" fillId="0" borderId="69" xfId="0" applyFont="1" applyBorder="1" applyAlignment="1">
      <alignment vertical="center"/>
    </xf>
    <xf numFmtId="0" fontId="225" fillId="0" borderId="12" xfId="0" applyFont="1" applyBorder="1" applyAlignment="1">
      <alignment vertical="center"/>
    </xf>
    <xf numFmtId="0" fontId="225" fillId="0" borderId="70" xfId="0" applyFont="1" applyBorder="1" applyAlignment="1">
      <alignment vertical="center"/>
    </xf>
    <xf numFmtId="0" fontId="225" fillId="0" borderId="0" xfId="0" applyFont="1" applyBorder="1" applyAlignment="1">
      <alignment vertical="center"/>
    </xf>
    <xf numFmtId="0" fontId="235" fillId="0" borderId="68" xfId="0" applyFont="1" applyBorder="1" applyAlignment="1">
      <alignment vertical="top" wrapText="1"/>
    </xf>
    <xf numFmtId="0" fontId="235" fillId="0" borderId="68" xfId="0" applyFont="1" applyBorder="1" applyAlignment="1">
      <alignment horizontal="center" vertical="top" wrapText="1"/>
    </xf>
    <xf numFmtId="0" fontId="225" fillId="0" borderId="0" xfId="0" applyFont="1" applyBorder="1" applyAlignment="1">
      <alignment vertical="top" wrapText="1"/>
    </xf>
    <xf numFmtId="0" fontId="0" fillId="0" borderId="0" xfId="0" applyAlignment="1">
      <alignment vertical="top" wrapText="1"/>
    </xf>
    <xf numFmtId="0" fontId="225" fillId="0" borderId="0" xfId="0" applyFont="1" applyBorder="1" applyAlignment="1">
      <alignment vertical="top"/>
    </xf>
    <xf numFmtId="0" fontId="0" fillId="0" borderId="0" xfId="0" applyBorder="1" applyAlignment="1">
      <alignment vertical="top" wrapText="1"/>
    </xf>
    <xf numFmtId="0" fontId="0" fillId="0" borderId="0" xfId="0" applyBorder="1" applyAlignment="1">
      <alignment vertical="center" wrapText="1"/>
    </xf>
    <xf numFmtId="0" fontId="127" fillId="59" borderId="50" xfId="7" applyFont="1" applyFill="1" applyBorder="1" applyAlignment="1">
      <alignment wrapText="1"/>
    </xf>
    <xf numFmtId="40" fontId="16" fillId="59" borderId="50" xfId="0" applyNumberFormat="1" applyFont="1" applyFill="1" applyBorder="1"/>
    <xf numFmtId="0" fontId="18" fillId="0" borderId="10" xfId="7" applyFont="1" applyFill="1" applyBorder="1" applyAlignment="1">
      <alignment horizontal="left"/>
    </xf>
    <xf numFmtId="0" fontId="18" fillId="0" borderId="10" xfId="92" applyFont="1" applyBorder="1"/>
    <xf numFmtId="0" fontId="18" fillId="0" borderId="73" xfId="92" applyFont="1" applyBorder="1"/>
    <xf numFmtId="0" fontId="18" fillId="0" borderId="10" xfId="7" applyFont="1" applyFill="1" applyBorder="1" applyAlignment="1">
      <alignment horizontal="left" vertical="center"/>
    </xf>
    <xf numFmtId="0" fontId="18" fillId="0" borderId="10" xfId="92" applyFont="1" applyFill="1" applyBorder="1"/>
    <xf numFmtId="0" fontId="18" fillId="0" borderId="10" xfId="92" applyFont="1" applyBorder="1" applyAlignment="1">
      <alignment horizontal="left"/>
    </xf>
    <xf numFmtId="0" fontId="224" fillId="0" borderId="50" xfId="29957" applyFont="1" applyFill="1" applyBorder="1" applyAlignment="1">
      <alignment horizontal="left" vertical="center" wrapText="1"/>
    </xf>
    <xf numFmtId="49" fontId="127" fillId="0" borderId="10" xfId="10" applyNumberFormat="1" applyFont="1" applyFill="1" applyBorder="1" applyAlignment="1">
      <alignment vertical="top"/>
    </xf>
    <xf numFmtId="0" fontId="127" fillId="59" borderId="10" xfId="7" applyFont="1" applyFill="1" applyBorder="1"/>
    <xf numFmtId="0" fontId="18" fillId="59" borderId="0" xfId="7" applyFont="1" applyFill="1" applyBorder="1"/>
    <xf numFmtId="0" fontId="18" fillId="59" borderId="50" xfId="7" applyFont="1" applyFill="1" applyBorder="1"/>
    <xf numFmtId="0" fontId="18" fillId="59" borderId="50" xfId="7" applyFont="1" applyFill="1" applyBorder="1" applyAlignment="1">
      <alignment horizontal="center" vertical="center" wrapText="1"/>
    </xf>
    <xf numFmtId="40" fontId="127" fillId="59" borderId="50" xfId="1" applyNumberFormat="1" applyFont="1" applyFill="1" applyBorder="1" applyAlignment="1">
      <alignment vertical="center"/>
    </xf>
    <xf numFmtId="40" fontId="18" fillId="59" borderId="10" xfId="7" applyNumberFormat="1" applyFont="1" applyFill="1" applyBorder="1" applyAlignment="1">
      <alignment vertical="center"/>
    </xf>
    <xf numFmtId="0" fontId="18" fillId="0" borderId="50" xfId="7" applyFont="1" applyFill="1" applyBorder="1" applyAlignment="1">
      <alignment horizontal="center" vertical="center" wrapText="1"/>
    </xf>
    <xf numFmtId="40" fontId="18" fillId="57" borderId="50" xfId="1" applyNumberFormat="1" applyFont="1" applyFill="1" applyBorder="1" applyAlignment="1">
      <alignment vertical="center"/>
    </xf>
    <xf numFmtId="40" fontId="16" fillId="59" borderId="26" xfId="0" applyNumberFormat="1" applyFont="1" applyFill="1" applyBorder="1" applyAlignment="1">
      <alignment horizontal="center" vertical="center" wrapText="1"/>
    </xf>
    <xf numFmtId="40" fontId="1" fillId="60" borderId="10" xfId="1" applyNumberFormat="1" applyFont="1" applyFill="1" applyBorder="1" applyAlignment="1">
      <alignment horizontal="center" vertical="center" wrapText="1"/>
    </xf>
    <xf numFmtId="40" fontId="1" fillId="60" borderId="11" xfId="1" applyNumberFormat="1" applyFont="1" applyFill="1" applyBorder="1" applyAlignment="1">
      <alignment horizontal="center" vertical="center" wrapText="1"/>
    </xf>
    <xf numFmtId="0" fontId="18" fillId="60" borderId="10" xfId="7" applyFont="1" applyFill="1" applyBorder="1" applyAlignment="1">
      <alignment horizontal="center" vertical="center"/>
    </xf>
    <xf numFmtId="40" fontId="18" fillId="60" borderId="10" xfId="7" applyNumberFormat="1" applyFont="1" applyFill="1" applyBorder="1" applyAlignment="1">
      <alignment vertical="center"/>
    </xf>
    <xf numFmtId="0" fontId="18" fillId="59" borderId="10" xfId="7" applyFont="1" applyFill="1" applyBorder="1" applyAlignment="1">
      <alignment horizontal="left"/>
    </xf>
    <xf numFmtId="0" fontId="18" fillId="59" borderId="10" xfId="7" applyFont="1" applyFill="1" applyBorder="1" applyAlignment="1">
      <alignment horizontal="center" vertical="center"/>
    </xf>
    <xf numFmtId="40" fontId="127" fillId="59" borderId="10" xfId="1" applyNumberFormat="1" applyFont="1" applyFill="1" applyBorder="1" applyAlignment="1">
      <alignment vertical="center"/>
    </xf>
    <xf numFmtId="0" fontId="127" fillId="59" borderId="10" xfId="7" applyFont="1" applyFill="1" applyBorder="1" applyAlignment="1">
      <alignment horizontal="center" vertical="center"/>
    </xf>
    <xf numFmtId="0" fontId="127" fillId="59" borderId="10" xfId="7" applyFont="1" applyFill="1" applyBorder="1" applyAlignment="1">
      <alignment horizontal="center" vertical="center" wrapText="1"/>
    </xf>
    <xf numFmtId="0" fontId="18" fillId="59" borderId="10" xfId="7" applyFont="1" applyFill="1" applyBorder="1" applyAlignment="1">
      <alignment horizontal="left" indent="5"/>
    </xf>
    <xf numFmtId="40" fontId="17" fillId="59" borderId="10" xfId="7" applyNumberFormat="1" applyFont="1" applyFill="1" applyBorder="1" applyAlignment="1">
      <alignment vertical="center"/>
    </xf>
    <xf numFmtId="0" fontId="127" fillId="59" borderId="10" xfId="92" applyFont="1" applyFill="1" applyBorder="1"/>
    <xf numFmtId="0" fontId="35" fillId="0" borderId="10" xfId="92" applyFont="1" applyFill="1" applyBorder="1" applyAlignment="1">
      <alignment wrapText="1"/>
    </xf>
    <xf numFmtId="0" fontId="129" fillId="0" borderId="0" xfId="29957" applyFont="1" applyFill="1"/>
    <xf numFmtId="0" fontId="0" fillId="0" borderId="44" xfId="0" applyBorder="1" applyAlignment="1">
      <alignment horizontal="left"/>
    </xf>
    <xf numFmtId="0" fontId="224" fillId="0" borderId="54" xfId="29957" applyFont="1" applyFill="1" applyBorder="1" applyAlignment="1"/>
    <xf numFmtId="0" fontId="0" fillId="0" borderId="45" xfId="0" applyBorder="1" applyAlignment="1"/>
    <xf numFmtId="0" fontId="224" fillId="0" borderId="43" xfId="29957" applyFont="1" applyFill="1" applyBorder="1" applyAlignment="1">
      <alignment horizontal="left" vertical="center"/>
    </xf>
    <xf numFmtId="0" fontId="224" fillId="0" borderId="0" xfId="32427" applyFont="1" applyFill="1" applyBorder="1" applyAlignment="1">
      <alignment horizontal="center" vertical="center" wrapText="1"/>
    </xf>
    <xf numFmtId="0" fontId="224" fillId="0" borderId="62" xfId="32427" applyFont="1" applyFill="1" applyBorder="1" applyAlignment="1">
      <alignment horizontal="center" vertical="center" wrapText="1"/>
    </xf>
    <xf numFmtId="0" fontId="235" fillId="0" borderId="86" xfId="0" applyFont="1" applyBorder="1" applyAlignment="1">
      <alignment vertical="center"/>
    </xf>
    <xf numFmtId="0" fontId="235" fillId="0" borderId="86" xfId="0" applyFont="1" applyBorder="1" applyAlignment="1">
      <alignment horizontal="center" vertical="center"/>
    </xf>
    <xf numFmtId="0" fontId="18" fillId="0" borderId="10" xfId="0" applyFont="1" applyBorder="1" applyAlignment="1">
      <alignment vertical="top" wrapText="1"/>
    </xf>
    <xf numFmtId="0" fontId="127" fillId="0" borderId="10" xfId="0" applyFont="1" applyBorder="1" applyAlignment="1">
      <alignment vertical="top"/>
    </xf>
    <xf numFmtId="0" fontId="127" fillId="0" borderId="10" xfId="0" applyFont="1" applyBorder="1" applyAlignment="1">
      <alignment horizontal="center" vertical="top" wrapText="1"/>
    </xf>
    <xf numFmtId="0" fontId="18" fillId="0" borderId="0" xfId="0" applyFont="1" applyAlignment="1">
      <alignment vertical="top"/>
    </xf>
    <xf numFmtId="0" fontId="18" fillId="0" borderId="10" xfId="0" applyFont="1" applyBorder="1" applyAlignment="1">
      <alignment vertical="top"/>
    </xf>
    <xf numFmtId="0" fontId="18" fillId="0" borderId="0" xfId="0" applyFont="1" applyAlignment="1">
      <alignment vertical="top" wrapText="1"/>
    </xf>
    <xf numFmtId="49" fontId="18" fillId="0" borderId="0" xfId="0" applyNumberFormat="1" applyFont="1" applyAlignment="1">
      <alignment vertical="top"/>
    </xf>
    <xf numFmtId="0" fontId="35" fillId="0" borderId="13" xfId="92" applyFont="1" applyFill="1" applyBorder="1" applyAlignment="1">
      <alignment horizontal="left"/>
    </xf>
    <xf numFmtId="0" fontId="35" fillId="0" borderId="10" xfId="92" applyFont="1" applyFill="1" applyBorder="1" applyAlignment="1">
      <alignment horizontal="left"/>
    </xf>
    <xf numFmtId="0" fontId="0" fillId="0" borderId="10" xfId="0" applyFill="1" applyBorder="1"/>
    <xf numFmtId="0" fontId="111" fillId="0" borderId="0" xfId="0" applyFont="1"/>
    <xf numFmtId="0" fontId="222" fillId="0" borderId="10" xfId="0" applyFont="1" applyBorder="1" applyAlignment="1">
      <alignment horizontal="right"/>
    </xf>
    <xf numFmtId="0" fontId="0" fillId="0" borderId="0" xfId="0" applyFill="1" applyBorder="1"/>
    <xf numFmtId="0" fontId="127" fillId="59" borderId="11" xfId="7" applyFont="1" applyFill="1" applyBorder="1"/>
    <xf numFmtId="0" fontId="18" fillId="59" borderId="10" xfId="7" applyFont="1" applyFill="1" applyBorder="1" applyAlignment="1">
      <alignment horizontal="left" indent="2"/>
    </xf>
    <xf numFmtId="0" fontId="18" fillId="0" borderId="57" xfId="7" applyFont="1" applyFill="1" applyBorder="1" applyAlignment="1">
      <alignment horizontal="left" vertical="center"/>
    </xf>
    <xf numFmtId="0" fontId="224" fillId="0" borderId="57" xfId="29957" applyFont="1" applyFill="1" applyBorder="1" applyAlignment="1">
      <alignment horizontal="center" vertical="center" wrapText="1"/>
    </xf>
    <xf numFmtId="0" fontId="228" fillId="0" borderId="57" xfId="29957" applyFont="1" applyFill="1" applyBorder="1" applyAlignment="1">
      <alignment horizontal="center" vertical="center" wrapText="1"/>
    </xf>
    <xf numFmtId="178" fontId="216" fillId="114" borderId="90" xfId="29957" applyNumberFormat="1" applyFont="1" applyFill="1" applyBorder="1" applyAlignment="1">
      <alignment horizontal="center"/>
    </xf>
    <xf numFmtId="0" fontId="18" fillId="0" borderId="10" xfId="0" applyFont="1" applyFill="1" applyBorder="1" applyAlignment="1">
      <alignment vertical="top"/>
    </xf>
    <xf numFmtId="49" fontId="18" fillId="0" borderId="10" xfId="0" applyNumberFormat="1" applyFont="1" applyFill="1" applyBorder="1" applyAlignment="1">
      <alignment vertical="top"/>
    </xf>
    <xf numFmtId="0" fontId="18" fillId="0" borderId="10" xfId="92" applyFont="1" applyFill="1" applyBorder="1" applyAlignment="1">
      <alignment wrapText="1"/>
    </xf>
    <xf numFmtId="0" fontId="224" fillId="0" borderId="74" xfId="32427" applyFont="1" applyBorder="1" applyAlignment="1">
      <alignment vertical="center" wrapText="1"/>
    </xf>
    <xf numFmtId="0" fontId="224" fillId="0" borderId="75" xfId="32427" applyFont="1" applyBorder="1" applyAlignment="1">
      <alignment horizontal="center" vertical="center" wrapText="1"/>
    </xf>
    <xf numFmtId="0" fontId="224" fillId="0" borderId="76" xfId="32427" applyFont="1" applyBorder="1" applyAlignment="1">
      <alignment horizontal="center" vertical="center" wrapText="1"/>
    </xf>
    <xf numFmtId="0" fontId="228" fillId="0" borderId="77" xfId="32427" applyFont="1" applyBorder="1" applyAlignment="1">
      <alignment horizontal="center" vertical="center" wrapText="1"/>
    </xf>
    <xf numFmtId="0" fontId="224" fillId="114" borderId="78" xfId="32427" applyFont="1" applyFill="1" applyBorder="1" applyAlignment="1">
      <alignment horizontal="center" vertical="center" wrapText="1"/>
    </xf>
    <xf numFmtId="0" fontId="224" fillId="114" borderId="79" xfId="32427" applyFont="1" applyFill="1" applyBorder="1" applyAlignment="1">
      <alignment horizontal="center" vertical="center" wrapText="1"/>
    </xf>
    <xf numFmtId="0" fontId="224" fillId="114" borderId="50" xfId="32427" applyFont="1" applyFill="1" applyBorder="1" applyAlignment="1">
      <alignment horizontal="center" vertical="center" wrapText="1"/>
    </xf>
    <xf numFmtId="178" fontId="216" fillId="114" borderId="56" xfId="32427" applyNumberFormat="1" applyFont="1" applyFill="1" applyBorder="1" applyAlignment="1">
      <alignment horizontal="center"/>
    </xf>
    <xf numFmtId="0" fontId="224" fillId="0" borderId="10" xfId="29957" applyFont="1" applyFill="1" applyBorder="1" applyAlignment="1">
      <alignment horizontal="left" vertical="center" wrapText="1"/>
    </xf>
    <xf numFmtId="0" fontId="228" fillId="0" borderId="10" xfId="29957" applyFont="1" applyFill="1" applyBorder="1" applyAlignment="1">
      <alignment horizontal="center" vertical="center" wrapText="1"/>
    </xf>
    <xf numFmtId="0" fontId="18" fillId="0" borderId="50" xfId="7" applyFont="1" applyFill="1" applyBorder="1" applyAlignment="1">
      <alignment horizontal="center" vertical="center"/>
    </xf>
    <xf numFmtId="0" fontId="111" fillId="0" borderId="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43" fillId="0" borderId="51" xfId="29957" applyFont="1" applyFill="1" applyBorder="1" applyAlignment="1">
      <alignment horizontal="center"/>
    </xf>
    <xf numFmtId="0" fontId="244" fillId="0" borderId="52" xfId="0" applyFont="1" applyBorder="1" applyAlignment="1"/>
    <xf numFmtId="0" fontId="244" fillId="0" borderId="53" xfId="0" applyFont="1" applyBorder="1" applyAlignment="1"/>
    <xf numFmtId="0" fontId="224" fillId="0" borderId="54" xfId="29957" applyFont="1" applyFill="1" applyBorder="1" applyAlignment="1">
      <alignment horizontal="left"/>
    </xf>
    <xf numFmtId="0" fontId="0" fillId="0" borderId="45" xfId="0" applyBorder="1" applyAlignment="1">
      <alignment horizontal="left"/>
    </xf>
    <xf numFmtId="0" fontId="224" fillId="114" borderId="43" xfId="29957" applyFont="1" applyFill="1" applyBorder="1" applyAlignment="1">
      <alignment horizontal="center" vertical="center"/>
    </xf>
    <xf numFmtId="0" fontId="224" fillId="114" borderId="55" xfId="29957" applyFont="1" applyFill="1" applyBorder="1" applyAlignment="1">
      <alignment horizontal="center" vertical="center"/>
    </xf>
    <xf numFmtId="14" fontId="224" fillId="114" borderId="43" xfId="29957" applyNumberFormat="1" applyFont="1" applyFill="1" applyBorder="1" applyAlignment="1">
      <alignment horizontal="center"/>
    </xf>
    <xf numFmtId="14" fontId="224" fillId="114" borderId="44" xfId="29957" applyNumberFormat="1" applyFont="1" applyFill="1" applyBorder="1" applyAlignment="1">
      <alignment horizontal="center"/>
    </xf>
    <xf numFmtId="0" fontId="224" fillId="114" borderId="43" xfId="29957" applyFont="1" applyFill="1" applyBorder="1" applyAlignment="1">
      <alignment horizontal="center"/>
    </xf>
    <xf numFmtId="0" fontId="224" fillId="114" borderId="44" xfId="29957" applyFont="1" applyFill="1" applyBorder="1" applyAlignment="1">
      <alignment horizontal="center"/>
    </xf>
    <xf numFmtId="0" fontId="224" fillId="114" borderId="45" xfId="29957" applyFont="1" applyFill="1" applyBorder="1" applyAlignment="1">
      <alignment horizontal="center"/>
    </xf>
    <xf numFmtId="44" fontId="112" fillId="115" borderId="46" xfId="29958" applyFont="1" applyFill="1" applyBorder="1" applyAlignment="1">
      <alignment horizontal="center" vertical="center"/>
    </xf>
    <xf numFmtId="44" fontId="112" fillId="115" borderId="49" xfId="29958" applyFont="1" applyFill="1" applyBorder="1" applyAlignment="1">
      <alignment horizontal="center" vertical="center"/>
    </xf>
    <xf numFmtId="44" fontId="112" fillId="115" borderId="58" xfId="29958" applyFont="1" applyFill="1" applyBorder="1" applyAlignment="1">
      <alignment horizontal="center" vertical="center"/>
    </xf>
    <xf numFmtId="44" fontId="112" fillId="115" borderId="83" xfId="29958" applyFont="1" applyFill="1" applyBorder="1" applyAlignment="1">
      <alignment horizontal="center" vertical="center"/>
    </xf>
    <xf numFmtId="44" fontId="112" fillId="115" borderId="84" xfId="29958" applyFont="1" applyFill="1" applyBorder="1" applyAlignment="1">
      <alignment horizontal="center" vertical="center"/>
    </xf>
    <xf numFmtId="44" fontId="112" fillId="115" borderId="85" xfId="29958" applyFont="1" applyFill="1" applyBorder="1" applyAlignment="1">
      <alignment horizontal="center" vertical="center"/>
    </xf>
    <xf numFmtId="0" fontId="241" fillId="0" borderId="80" xfId="0" applyFont="1" applyFill="1" applyBorder="1" applyAlignment="1">
      <alignment horizontal="left" vertical="top" wrapText="1"/>
    </xf>
    <xf numFmtId="0" fontId="241" fillId="0" borderId="81" xfId="0" applyFont="1" applyFill="1" applyBorder="1" applyAlignment="1">
      <alignment horizontal="left" vertical="top" wrapText="1"/>
    </xf>
    <xf numFmtId="0" fontId="241" fillId="0" borderId="82" xfId="0" applyFont="1" applyFill="1" applyBorder="1" applyAlignment="1">
      <alignment horizontal="left" vertical="top" wrapText="1"/>
    </xf>
    <xf numFmtId="0" fontId="224" fillId="0" borderId="43" xfId="32427" applyFont="1" applyFill="1" applyBorder="1" applyAlignment="1">
      <alignment horizontal="left"/>
    </xf>
    <xf numFmtId="0" fontId="224" fillId="0" borderId="44" xfId="32427" applyFont="1" applyFill="1" applyBorder="1" applyAlignment="1">
      <alignment horizontal="left"/>
    </xf>
    <xf numFmtId="0" fontId="0" fillId="57" borderId="80" xfId="0" applyFill="1" applyBorder="1" applyAlignment="1">
      <alignment horizontal="center"/>
    </xf>
    <xf numFmtId="0" fontId="0" fillId="57" borderId="81" xfId="0" applyFill="1" applyBorder="1" applyAlignment="1">
      <alignment horizontal="center"/>
    </xf>
    <xf numFmtId="0" fontId="0" fillId="57" borderId="82" xfId="0" applyFill="1" applyBorder="1" applyAlignment="1">
      <alignment horizontal="center"/>
    </xf>
    <xf numFmtId="0" fontId="0" fillId="57" borderId="80" xfId="0" applyFill="1" applyBorder="1" applyAlignment="1">
      <alignment horizontal="center" vertical="center"/>
    </xf>
    <xf numFmtId="0" fontId="0" fillId="57" borderId="82" xfId="0" applyFill="1" applyBorder="1" applyAlignment="1">
      <alignment horizontal="center" vertical="center"/>
    </xf>
    <xf numFmtId="0" fontId="225" fillId="0" borderId="87" xfId="0" applyFont="1" applyBorder="1" applyAlignment="1">
      <alignment vertical="center" wrapText="1"/>
    </xf>
    <xf numFmtId="0" fontId="0" fillId="0" borderId="88" xfId="0" applyBorder="1" applyAlignment="1">
      <alignment vertical="center" wrapText="1"/>
    </xf>
    <xf numFmtId="0" fontId="0" fillId="0" borderId="89" xfId="0" applyBorder="1" applyAlignment="1">
      <alignment vertical="center" wrapText="1"/>
    </xf>
    <xf numFmtId="0" fontId="225" fillId="0" borderId="69" xfId="0" applyFont="1" applyBorder="1" applyAlignment="1">
      <alignment vertical="center" wrapText="1"/>
    </xf>
    <xf numFmtId="0" fontId="225" fillId="0" borderId="12" xfId="0" applyFont="1" applyBorder="1" applyAlignment="1">
      <alignment vertical="center"/>
    </xf>
    <xf numFmtId="0" fontId="225" fillId="0" borderId="70" xfId="0" applyFont="1" applyBorder="1" applyAlignment="1">
      <alignment vertical="center"/>
    </xf>
    <xf numFmtId="0" fontId="225" fillId="0" borderId="69" xfId="0" applyFont="1" applyBorder="1" applyAlignment="1">
      <alignment vertical="center"/>
    </xf>
    <xf numFmtId="0" fontId="225" fillId="0" borderId="12" xfId="0" applyFont="1" applyBorder="1" applyAlignment="1">
      <alignment vertical="center" wrapText="1"/>
    </xf>
    <xf numFmtId="0" fontId="225" fillId="0" borderId="70" xfId="0" applyFont="1" applyBorder="1" applyAlignment="1">
      <alignment vertical="center" wrapText="1"/>
    </xf>
    <xf numFmtId="0" fontId="231" fillId="0" borderId="69" xfId="0" applyFont="1" applyBorder="1" applyAlignment="1">
      <alignment vertical="top" wrapText="1"/>
    </xf>
    <xf numFmtId="0" fontId="231" fillId="0" borderId="12" xfId="0" applyFont="1" applyBorder="1" applyAlignment="1">
      <alignment vertical="top" wrapText="1"/>
    </xf>
    <xf numFmtId="0" fontId="231" fillId="0" borderId="70" xfId="0" applyFont="1" applyBorder="1" applyAlignment="1">
      <alignment vertical="top" wrapText="1"/>
    </xf>
    <xf numFmtId="0" fontId="225" fillId="0" borderId="69" xfId="0" applyFont="1" applyBorder="1" applyAlignment="1">
      <alignment vertical="top" wrapText="1"/>
    </xf>
    <xf numFmtId="0" fontId="225" fillId="0" borderId="12" xfId="0" applyFont="1" applyBorder="1" applyAlignment="1">
      <alignment vertical="top"/>
    </xf>
    <xf numFmtId="0" fontId="225" fillId="0" borderId="70" xfId="0" applyFont="1" applyBorder="1" applyAlignment="1">
      <alignment vertical="top"/>
    </xf>
    <xf numFmtId="0" fontId="0" fillId="0" borderId="12" xfId="0" applyBorder="1" applyAlignment="1">
      <alignment vertical="center" wrapText="1"/>
    </xf>
    <xf numFmtId="0" fontId="0" fillId="0" borderId="70" xfId="0" applyBorder="1" applyAlignment="1">
      <alignment vertical="center" wrapText="1"/>
    </xf>
    <xf numFmtId="0" fontId="0" fillId="0" borderId="12" xfId="0" applyBorder="1" applyAlignment="1">
      <alignment vertical="top" wrapText="1"/>
    </xf>
    <xf numFmtId="0" fontId="0" fillId="0" borderId="70" xfId="0" applyBorder="1" applyAlignment="1">
      <alignment vertical="top" wrapText="1"/>
    </xf>
    <xf numFmtId="0" fontId="111" fillId="0" borderId="43" xfId="0" applyFont="1" applyBorder="1" applyAlignment="1">
      <alignment horizontal="center"/>
    </xf>
    <xf numFmtId="0" fontId="111" fillId="0" borderId="44" xfId="0" applyFont="1" applyBorder="1" applyAlignment="1">
      <alignment horizontal="center"/>
    </xf>
    <xf numFmtId="0" fontId="111" fillId="0" borderId="49" xfId="0" applyFont="1" applyBorder="1" applyAlignment="1">
      <alignment horizontal="center"/>
    </xf>
    <xf numFmtId="0" fontId="111" fillId="0" borderId="60" xfId="0" applyFont="1" applyBorder="1" applyAlignment="1">
      <alignment horizontal="center"/>
    </xf>
    <xf numFmtId="0" fontId="16" fillId="58" borderId="44" xfId="0" applyFont="1" applyFill="1" applyBorder="1" applyAlignment="1">
      <alignment horizontal="center" vertical="center" wrapText="1"/>
    </xf>
    <xf numFmtId="0" fontId="16" fillId="58" borderId="44" xfId="0" applyFont="1" applyFill="1" applyBorder="1" applyAlignment="1">
      <alignment horizontal="center" wrapText="1"/>
    </xf>
    <xf numFmtId="0" fontId="16" fillId="58" borderId="46" xfId="0" applyFont="1" applyFill="1" applyBorder="1" applyAlignment="1">
      <alignment vertical="center" wrapText="1"/>
    </xf>
    <xf numFmtId="0" fontId="16" fillId="58" borderId="60" xfId="0" applyFont="1" applyFill="1" applyBorder="1" applyAlignment="1">
      <alignment wrapText="1"/>
    </xf>
    <xf numFmtId="0" fontId="16" fillId="58" borderId="47" xfId="0" applyFont="1" applyFill="1" applyBorder="1" applyAlignment="1">
      <alignment wrapText="1"/>
    </xf>
    <xf numFmtId="0" fontId="16" fillId="58" borderId="48" xfId="0" applyFont="1" applyFill="1" applyBorder="1" applyAlignment="1">
      <alignment wrapText="1"/>
    </xf>
    <xf numFmtId="0" fontId="16" fillId="58" borderId="71" xfId="0" applyFont="1" applyFill="1" applyBorder="1" applyAlignment="1">
      <alignment wrapText="1"/>
    </xf>
    <xf numFmtId="0" fontId="16" fillId="58" borderId="72" xfId="0" applyFont="1" applyFill="1" applyBorder="1" applyAlignment="1">
      <alignment wrapText="1"/>
    </xf>
    <xf numFmtId="0" fontId="235" fillId="115" borderId="65" xfId="0" applyFont="1" applyFill="1" applyBorder="1" applyAlignment="1">
      <alignment horizontal="center" vertical="center"/>
    </xf>
    <xf numFmtId="0" fontId="225" fillId="0" borderId="66" xfId="0" applyFont="1" applyBorder="1" applyAlignment="1">
      <alignment horizontal="center" vertical="center"/>
    </xf>
    <xf numFmtId="0" fontId="225" fillId="0" borderId="67"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16" fillId="58" borderId="61" xfId="0" applyFont="1" applyFill="1" applyBorder="1" applyAlignment="1">
      <alignment horizontal="center" vertical="center" wrapText="1"/>
    </xf>
    <xf numFmtId="0" fontId="16" fillId="58" borderId="62" xfId="0" applyFont="1" applyFill="1" applyBorder="1" applyAlignment="1">
      <alignment horizontal="center" vertical="center" wrapText="1"/>
    </xf>
    <xf numFmtId="0" fontId="16" fillId="58" borderId="63" xfId="0" applyFont="1" applyFill="1" applyBorder="1" applyAlignment="1">
      <alignment horizontal="center" wrapText="1"/>
    </xf>
  </cellXfs>
  <cellStyles count="33526">
    <cellStyle name="20% - Accent1" xfId="20" builtinId="30" customBuiltin="1"/>
    <cellStyle name="20% - Accent1 10" xfId="2892" xr:uid="{00000000-0005-0000-0000-000001000000}"/>
    <cellStyle name="20% - Accent1 10 2" xfId="2893" xr:uid="{00000000-0005-0000-0000-000002000000}"/>
    <cellStyle name="20% - Accent1 10 2 2" xfId="5475" xr:uid="{00000000-0005-0000-0000-000003000000}"/>
    <cellStyle name="20% - Accent1 10 2 2 2" xfId="29960" xr:uid="{00000000-0005-0000-0000-000004000000}"/>
    <cellStyle name="20% - Accent1 10 2 3" xfId="29961" xr:uid="{00000000-0005-0000-0000-000005000000}"/>
    <cellStyle name="20% - Accent1 10 3" xfId="5476" xr:uid="{00000000-0005-0000-0000-000006000000}"/>
    <cellStyle name="20% - Accent1 10 3 2" xfId="29962" xr:uid="{00000000-0005-0000-0000-000007000000}"/>
    <cellStyle name="20% - Accent1 10 4" xfId="5477" xr:uid="{00000000-0005-0000-0000-000008000000}"/>
    <cellStyle name="20% - Accent1 10 4 2" xfId="29963" xr:uid="{00000000-0005-0000-0000-000009000000}"/>
    <cellStyle name="20% - Accent1 10 5" xfId="5478" xr:uid="{00000000-0005-0000-0000-00000A000000}"/>
    <cellStyle name="20% - Accent1 10 5 2" xfId="29964" xr:uid="{00000000-0005-0000-0000-00000B000000}"/>
    <cellStyle name="20% - Accent1 10 6" xfId="5479" xr:uid="{00000000-0005-0000-0000-00000C000000}"/>
    <cellStyle name="20% - Accent1 10 7" xfId="29965" xr:uid="{00000000-0005-0000-0000-00000D000000}"/>
    <cellStyle name="20% - Accent1 11" xfId="2894" xr:uid="{00000000-0005-0000-0000-00000E000000}"/>
    <cellStyle name="20% - Accent1 11 2" xfId="2895" xr:uid="{00000000-0005-0000-0000-00000F000000}"/>
    <cellStyle name="20% - Accent1 11 2 2" xfId="29966" xr:uid="{00000000-0005-0000-0000-000010000000}"/>
    <cellStyle name="20% - Accent1 11 3" xfId="29967" xr:uid="{00000000-0005-0000-0000-000011000000}"/>
    <cellStyle name="20% - Accent1 12" xfId="2896" xr:uid="{00000000-0005-0000-0000-000012000000}"/>
    <cellStyle name="20% - Accent1 12 2" xfId="29968" xr:uid="{00000000-0005-0000-0000-000013000000}"/>
    <cellStyle name="20% - Accent1 13" xfId="2897" xr:uid="{00000000-0005-0000-0000-000014000000}"/>
    <cellStyle name="20% - Accent1 13 2" xfId="29969" xr:uid="{00000000-0005-0000-0000-000015000000}"/>
    <cellStyle name="20% - Accent1 14" xfId="2891" xr:uid="{00000000-0005-0000-0000-000016000000}"/>
    <cellStyle name="20% - Accent1 14 2" xfId="29970" xr:uid="{00000000-0005-0000-0000-000017000000}"/>
    <cellStyle name="20% - Accent1 2" xfId="67" xr:uid="{00000000-0005-0000-0000-000018000000}"/>
    <cellStyle name="20% - Accent1 2 10" xfId="2898" xr:uid="{00000000-0005-0000-0000-000019000000}"/>
    <cellStyle name="20% - Accent1 2 10 2" xfId="5480" xr:uid="{00000000-0005-0000-0000-00001A000000}"/>
    <cellStyle name="20% - Accent1 2 10 2 2" xfId="5481" xr:uid="{00000000-0005-0000-0000-00001B000000}"/>
    <cellStyle name="20% - Accent1 2 10 2 3" xfId="5482" xr:uid="{00000000-0005-0000-0000-00001C000000}"/>
    <cellStyle name="20% - Accent1 2 11" xfId="5483" xr:uid="{00000000-0005-0000-0000-00001D000000}"/>
    <cellStyle name="20% - Accent1 2 11 2" xfId="5484" xr:uid="{00000000-0005-0000-0000-00001E000000}"/>
    <cellStyle name="20% - Accent1 2 11 3" xfId="5485" xr:uid="{00000000-0005-0000-0000-00001F000000}"/>
    <cellStyle name="20% - Accent1 2 12" xfId="29731" xr:uid="{00000000-0005-0000-0000-000020000000}"/>
    <cellStyle name="20% - Accent1 2 13" xfId="29846" xr:uid="{00000000-0005-0000-0000-000021000000}"/>
    <cellStyle name="20% - Accent1 2 2" xfId="97" xr:uid="{00000000-0005-0000-0000-000022000000}"/>
    <cellStyle name="20% - Accent1 2 2 2" xfId="98" xr:uid="{00000000-0005-0000-0000-000023000000}"/>
    <cellStyle name="20% - Accent1 2 2 2 2" xfId="2745" xr:uid="{00000000-0005-0000-0000-000024000000}"/>
    <cellStyle name="20% - Accent1 2 2 2 2 2" xfId="5486" xr:uid="{00000000-0005-0000-0000-000025000000}"/>
    <cellStyle name="20% - Accent1 2 2 2 3" xfId="5487" xr:uid="{00000000-0005-0000-0000-000026000000}"/>
    <cellStyle name="20% - Accent1 2 2 2_Halifax Health Behavioral Serivces - Monthly Invoice (2013-2014)" xfId="5488" xr:uid="{00000000-0005-0000-0000-000027000000}"/>
    <cellStyle name="20% - Accent1 2 2 3" xfId="99" xr:uid="{00000000-0005-0000-0000-000028000000}"/>
    <cellStyle name="20% - Accent1 2 2 3 2" xfId="100" xr:uid="{00000000-0005-0000-0000-000029000000}"/>
    <cellStyle name="20% - Accent1 2 2 3 2 2" xfId="2747" xr:uid="{00000000-0005-0000-0000-00002A000000}"/>
    <cellStyle name="20% - Accent1 2 2 3 2 2 2" xfId="5489" xr:uid="{00000000-0005-0000-0000-00002B000000}"/>
    <cellStyle name="20% - Accent1 2 2 3 2 3" xfId="2746" xr:uid="{00000000-0005-0000-0000-00002C000000}"/>
    <cellStyle name="20% - Accent1 2 2 3 2 3 2" xfId="5490" xr:uid="{00000000-0005-0000-0000-00002D000000}"/>
    <cellStyle name="20% - Accent1 2 2 3 2 4" xfId="5491" xr:uid="{00000000-0005-0000-0000-00002E000000}"/>
    <cellStyle name="20% - Accent1 2 2 3 2_Halifax Health Behavioral Serivces - Monthly Invoice (2013-2014)" xfId="5492" xr:uid="{00000000-0005-0000-0000-00002F000000}"/>
    <cellStyle name="20% - Accent1 2 2 3 3" xfId="5493" xr:uid="{00000000-0005-0000-0000-000030000000}"/>
    <cellStyle name="20% - Accent1 2 2 3_Halifax Health Behavioral Serivces - Monthly Invoice (2013-2014)" xfId="5494" xr:uid="{00000000-0005-0000-0000-000031000000}"/>
    <cellStyle name="20% - Accent1 2 2 4" xfId="101" xr:uid="{00000000-0005-0000-0000-000032000000}"/>
    <cellStyle name="20% - Accent1 2 2 4 2" xfId="2749" xr:uid="{00000000-0005-0000-0000-000033000000}"/>
    <cellStyle name="20% - Accent1 2 2 4 2 2" xfId="5495" xr:uid="{00000000-0005-0000-0000-000034000000}"/>
    <cellStyle name="20% - Accent1 2 2 4 3" xfId="2748" xr:uid="{00000000-0005-0000-0000-000035000000}"/>
    <cellStyle name="20% - Accent1 2 2 4 3 2" xfId="5496" xr:uid="{00000000-0005-0000-0000-000036000000}"/>
    <cellStyle name="20% - Accent1 2 2 4 4" xfId="5497" xr:uid="{00000000-0005-0000-0000-000037000000}"/>
    <cellStyle name="20% - Accent1 2 2 5" xfId="5498" xr:uid="{00000000-0005-0000-0000-000038000000}"/>
    <cellStyle name="20% - Accent1 2 2 5 2" xfId="27923" xr:uid="{00000000-0005-0000-0000-000039000000}"/>
    <cellStyle name="20% - Accent1 2 2 5 2 2" xfId="29971" xr:uid="{00000000-0005-0000-0000-00003A000000}"/>
    <cellStyle name="20% - Accent1 2 2_Halifax Health Behavioral Serivces - Monthly Invoice (2013-2014)" xfId="5499" xr:uid="{00000000-0005-0000-0000-00003B000000}"/>
    <cellStyle name="20% - Accent1 2 3" xfId="102" xr:uid="{00000000-0005-0000-0000-00003C000000}"/>
    <cellStyle name="20% - Accent1 2 3 2" xfId="103" xr:uid="{00000000-0005-0000-0000-00003D000000}"/>
    <cellStyle name="20% - Accent1 2 3 2 2" xfId="104" xr:uid="{00000000-0005-0000-0000-00003E000000}"/>
    <cellStyle name="20% - Accent1 2 3 2 2 2" xfId="2751" xr:uid="{00000000-0005-0000-0000-00003F000000}"/>
    <cellStyle name="20% - Accent1 2 3 2 2 2 2" xfId="5500" xr:uid="{00000000-0005-0000-0000-000040000000}"/>
    <cellStyle name="20% - Accent1 2 3 2 2 3" xfId="2750" xr:uid="{00000000-0005-0000-0000-000041000000}"/>
    <cellStyle name="20% - Accent1 2 3 2 2 3 2" xfId="5501" xr:uid="{00000000-0005-0000-0000-000042000000}"/>
    <cellStyle name="20% - Accent1 2 3 2 2 4" xfId="5502" xr:uid="{00000000-0005-0000-0000-000043000000}"/>
    <cellStyle name="20% - Accent1 2 3 2 2_Halifax Health Behavioral Serivces - Monthly Invoice (2013-2014)" xfId="5503" xr:uid="{00000000-0005-0000-0000-000044000000}"/>
    <cellStyle name="20% - Accent1 2 3 2 3" xfId="5504" xr:uid="{00000000-0005-0000-0000-000045000000}"/>
    <cellStyle name="20% - Accent1 2 3 2_Halifax Health Behavioral Serivces - Monthly Invoice (2013-2014)" xfId="5505" xr:uid="{00000000-0005-0000-0000-000046000000}"/>
    <cellStyle name="20% - Accent1 2 3 3" xfId="105" xr:uid="{00000000-0005-0000-0000-000047000000}"/>
    <cellStyle name="20% - Accent1 2 3 3 2" xfId="106" xr:uid="{00000000-0005-0000-0000-000048000000}"/>
    <cellStyle name="20% - Accent1 2 3 3 2 2" xfId="2753" xr:uid="{00000000-0005-0000-0000-000049000000}"/>
    <cellStyle name="20% - Accent1 2 3 3 2 2 2" xfId="5506" xr:uid="{00000000-0005-0000-0000-00004A000000}"/>
    <cellStyle name="20% - Accent1 2 3 3 2 3" xfId="2752" xr:uid="{00000000-0005-0000-0000-00004B000000}"/>
    <cellStyle name="20% - Accent1 2 3 3 2 3 2" xfId="5507" xr:uid="{00000000-0005-0000-0000-00004C000000}"/>
    <cellStyle name="20% - Accent1 2 3 3 2 4" xfId="5508" xr:uid="{00000000-0005-0000-0000-00004D000000}"/>
    <cellStyle name="20% - Accent1 2 3 3 2_Halifax Health Behavioral Serivces - Monthly Invoice (2013-2014)" xfId="5509" xr:uid="{00000000-0005-0000-0000-00004E000000}"/>
    <cellStyle name="20% - Accent1 2 3 3 3" xfId="5510" xr:uid="{00000000-0005-0000-0000-00004F000000}"/>
    <cellStyle name="20% - Accent1 2 3 3_Halifax Health Behavioral Serivces - Monthly Invoice (2013-2014)" xfId="5511" xr:uid="{00000000-0005-0000-0000-000050000000}"/>
    <cellStyle name="20% - Accent1 2 3 4" xfId="107" xr:uid="{00000000-0005-0000-0000-000051000000}"/>
    <cellStyle name="20% - Accent1 2 3 4 2" xfId="5512" xr:uid="{00000000-0005-0000-0000-000052000000}"/>
    <cellStyle name="20% - Accent1 2 3 5" xfId="108" xr:uid="{00000000-0005-0000-0000-000053000000}"/>
    <cellStyle name="20% - Accent1 2 3 5 2" xfId="5513" xr:uid="{00000000-0005-0000-0000-000054000000}"/>
    <cellStyle name="20% - Accent1 2 3 6" xfId="5514" xr:uid="{00000000-0005-0000-0000-000055000000}"/>
    <cellStyle name="20% - Accent1 2 3_Halifax Health Behavioral Serivces - Monthly Invoice (2013-2014)" xfId="5515" xr:uid="{00000000-0005-0000-0000-000056000000}"/>
    <cellStyle name="20% - Accent1 2 4" xfId="109" xr:uid="{00000000-0005-0000-0000-000057000000}"/>
    <cellStyle name="20% - Accent1 2 4 2" xfId="2735" xr:uid="{00000000-0005-0000-0000-000058000000}"/>
    <cellStyle name="20% - Accent1 2 4 2 2" xfId="2899" xr:uid="{00000000-0005-0000-0000-000059000000}"/>
    <cellStyle name="20% - Accent1 2 4 2 2 2" xfId="2900" xr:uid="{00000000-0005-0000-0000-00005A000000}"/>
    <cellStyle name="20% - Accent1 2 4 2 2 2 2" xfId="5516" xr:uid="{00000000-0005-0000-0000-00005B000000}"/>
    <cellStyle name="20% - Accent1 2 4 2 2 2 2 2" xfId="29972" xr:uid="{00000000-0005-0000-0000-00005C000000}"/>
    <cellStyle name="20% - Accent1 2 4 2 2 2 3" xfId="29973" xr:uid="{00000000-0005-0000-0000-00005D000000}"/>
    <cellStyle name="20% - Accent1 2 4 2 2 3" xfId="5517" xr:uid="{00000000-0005-0000-0000-00005E000000}"/>
    <cellStyle name="20% - Accent1 2 4 2 2 3 2" xfId="29974" xr:uid="{00000000-0005-0000-0000-00005F000000}"/>
    <cellStyle name="20% - Accent1 2 4 2 2 4" xfId="5518" xr:uid="{00000000-0005-0000-0000-000060000000}"/>
    <cellStyle name="20% - Accent1 2 4 2 2 4 2" xfId="29975" xr:uid="{00000000-0005-0000-0000-000061000000}"/>
    <cellStyle name="20% - Accent1 2 4 2 2 5" xfId="5519" xr:uid="{00000000-0005-0000-0000-000062000000}"/>
    <cellStyle name="20% - Accent1 2 4 2 2 5 2" xfId="29976" xr:uid="{00000000-0005-0000-0000-000063000000}"/>
    <cellStyle name="20% - Accent1 2 4 2 2 6" xfId="5520" xr:uid="{00000000-0005-0000-0000-000064000000}"/>
    <cellStyle name="20% - Accent1 2 4 2 2 7" xfId="29977" xr:uid="{00000000-0005-0000-0000-000065000000}"/>
    <cellStyle name="20% - Accent1 2 4 2 3" xfId="2901" xr:uid="{00000000-0005-0000-0000-000066000000}"/>
    <cellStyle name="20% - Accent1 2 4 2 3 2" xfId="29978" xr:uid="{00000000-0005-0000-0000-000067000000}"/>
    <cellStyle name="20% - Accent1 2 4 2 4" xfId="5521" xr:uid="{00000000-0005-0000-0000-000068000000}"/>
    <cellStyle name="20% - Accent1 2 4 2 4 2" xfId="29979" xr:uid="{00000000-0005-0000-0000-000069000000}"/>
    <cellStyle name="20% - Accent1 2 4 2 5" xfId="29980" xr:uid="{00000000-0005-0000-0000-00006A000000}"/>
    <cellStyle name="20% - Accent1 2 4 3" xfId="2754" xr:uid="{00000000-0005-0000-0000-00006B000000}"/>
    <cellStyle name="20% - Accent1 2 4 3 2" xfId="2902" xr:uid="{00000000-0005-0000-0000-00006C000000}"/>
    <cellStyle name="20% - Accent1 2 4 3 2 2" xfId="5522" xr:uid="{00000000-0005-0000-0000-00006D000000}"/>
    <cellStyle name="20% - Accent1 2 4 3 2 3" xfId="5523" xr:uid="{00000000-0005-0000-0000-00006E000000}"/>
    <cellStyle name="20% - Accent1 2 4 3 3" xfId="2903" xr:uid="{00000000-0005-0000-0000-00006F000000}"/>
    <cellStyle name="20% - Accent1 2 4 3 3 2" xfId="2904" xr:uid="{00000000-0005-0000-0000-000070000000}"/>
    <cellStyle name="20% - Accent1 2 4 3 3 2 2" xfId="29981" xr:uid="{00000000-0005-0000-0000-000071000000}"/>
    <cellStyle name="20% - Accent1 2 4 3 3 3" xfId="29982" xr:uid="{00000000-0005-0000-0000-000072000000}"/>
    <cellStyle name="20% - Accent1 2 4 3 4" xfId="2905" xr:uid="{00000000-0005-0000-0000-000073000000}"/>
    <cellStyle name="20% - Accent1 2 4 3 4 2" xfId="29983" xr:uid="{00000000-0005-0000-0000-000074000000}"/>
    <cellStyle name="20% - Accent1 2 4 3 5" xfId="29794" xr:uid="{00000000-0005-0000-0000-000075000000}"/>
    <cellStyle name="20% - Accent1 2 4 3 5 2" xfId="29984" xr:uid="{00000000-0005-0000-0000-000076000000}"/>
    <cellStyle name="20% - Accent1 2 4 3 6" xfId="29909" xr:uid="{00000000-0005-0000-0000-000077000000}"/>
    <cellStyle name="20% - Accent1 2 4 3 6 2" xfId="29985" xr:uid="{00000000-0005-0000-0000-000078000000}"/>
    <cellStyle name="20% - Accent1 2 4 4" xfId="2906" xr:uid="{00000000-0005-0000-0000-000079000000}"/>
    <cellStyle name="20% - Accent1 2 4 4 2" xfId="2907" xr:uid="{00000000-0005-0000-0000-00007A000000}"/>
    <cellStyle name="20% - Accent1 2 4 4 2 2" xfId="5524" xr:uid="{00000000-0005-0000-0000-00007B000000}"/>
    <cellStyle name="20% - Accent1 2 4 4 2 2 2" xfId="29986" xr:uid="{00000000-0005-0000-0000-00007C000000}"/>
    <cellStyle name="20% - Accent1 2 4 4 2 3" xfId="29987" xr:uid="{00000000-0005-0000-0000-00007D000000}"/>
    <cellStyle name="20% - Accent1 2 4 4 3" xfId="5525" xr:uid="{00000000-0005-0000-0000-00007E000000}"/>
    <cellStyle name="20% - Accent1 2 4 4 3 2" xfId="29988" xr:uid="{00000000-0005-0000-0000-00007F000000}"/>
    <cellStyle name="20% - Accent1 2 4 4 4" xfId="5526" xr:uid="{00000000-0005-0000-0000-000080000000}"/>
    <cellStyle name="20% - Accent1 2 4 4 4 2" xfId="29989" xr:uid="{00000000-0005-0000-0000-000081000000}"/>
    <cellStyle name="20% - Accent1 2 4 4 5" xfId="5527" xr:uid="{00000000-0005-0000-0000-000082000000}"/>
    <cellStyle name="20% - Accent1 2 4 4 5 2" xfId="29990" xr:uid="{00000000-0005-0000-0000-000083000000}"/>
    <cellStyle name="20% - Accent1 2 4 4 6" xfId="5528" xr:uid="{00000000-0005-0000-0000-000084000000}"/>
    <cellStyle name="20% - Accent1 2 4 4 7" xfId="29991" xr:uid="{00000000-0005-0000-0000-000085000000}"/>
    <cellStyle name="20% - Accent1 2 4 5" xfId="2908" xr:uid="{00000000-0005-0000-0000-000086000000}"/>
    <cellStyle name="20% - Accent1 2 4 5 2" xfId="2909" xr:uid="{00000000-0005-0000-0000-000087000000}"/>
    <cellStyle name="20% - Accent1 2 4 5 2 2" xfId="29992" xr:uid="{00000000-0005-0000-0000-000088000000}"/>
    <cellStyle name="20% - Accent1 2 4 5 3" xfId="29993" xr:uid="{00000000-0005-0000-0000-000089000000}"/>
    <cellStyle name="20% - Accent1 2 4 6" xfId="2910" xr:uid="{00000000-0005-0000-0000-00008A000000}"/>
    <cellStyle name="20% - Accent1 2 4 6 2" xfId="29994" xr:uid="{00000000-0005-0000-0000-00008B000000}"/>
    <cellStyle name="20% - Accent1 2 4 7" xfId="29995" xr:uid="{00000000-0005-0000-0000-00008C000000}"/>
    <cellStyle name="20% - Accent1 2 4_Halifax Health Behavioral Serivces - Monthly Invoice (2013-2014)" xfId="5529" xr:uid="{00000000-0005-0000-0000-00008D000000}"/>
    <cellStyle name="20% - Accent1 2 5" xfId="110" xr:uid="{00000000-0005-0000-0000-00008E000000}"/>
    <cellStyle name="20% - Accent1 2 5 2" xfId="5530" xr:uid="{00000000-0005-0000-0000-00008F000000}"/>
    <cellStyle name="20% - Accent1 2 6" xfId="111" xr:uid="{00000000-0005-0000-0000-000090000000}"/>
    <cellStyle name="20% - Accent1 2 6 2" xfId="5531" xr:uid="{00000000-0005-0000-0000-000091000000}"/>
    <cellStyle name="20% - Accent1 2 7" xfId="112" xr:uid="{00000000-0005-0000-0000-000092000000}"/>
    <cellStyle name="20% - Accent1 2 7 2" xfId="5532" xr:uid="{00000000-0005-0000-0000-000093000000}"/>
    <cellStyle name="20% - Accent1 2 8" xfId="113" xr:uid="{00000000-0005-0000-0000-000094000000}"/>
    <cellStyle name="20% - Accent1 2 8 2" xfId="5533" xr:uid="{00000000-0005-0000-0000-000095000000}"/>
    <cellStyle name="20% - Accent1 2 9" xfId="96" xr:uid="{00000000-0005-0000-0000-000096000000}"/>
    <cellStyle name="20% - Accent1 2 9 2" xfId="5534" xr:uid="{00000000-0005-0000-0000-000097000000}"/>
    <cellStyle name="20% - Accent1 3" xfId="114" xr:uid="{00000000-0005-0000-0000-000098000000}"/>
    <cellStyle name="20% - Accent1 3 2" xfId="115" xr:uid="{00000000-0005-0000-0000-000099000000}"/>
    <cellStyle name="20% - Accent1 3 2 2" xfId="2756" xr:uid="{00000000-0005-0000-0000-00009A000000}"/>
    <cellStyle name="20% - Accent1 3 2 2 2" xfId="5535" xr:uid="{00000000-0005-0000-0000-00009B000000}"/>
    <cellStyle name="20% - Accent1 3 2 3" xfId="2755" xr:uid="{00000000-0005-0000-0000-00009C000000}"/>
    <cellStyle name="20% - Accent1 3 2 3 2" xfId="5536" xr:uid="{00000000-0005-0000-0000-00009D000000}"/>
    <cellStyle name="20% - Accent1 3 2 4" xfId="5537" xr:uid="{00000000-0005-0000-0000-00009E000000}"/>
    <cellStyle name="20% - Accent1 3 3" xfId="5538" xr:uid="{00000000-0005-0000-0000-00009F000000}"/>
    <cellStyle name="20% - Accent1 3 3 2" xfId="27909" xr:uid="{00000000-0005-0000-0000-0000A0000000}"/>
    <cellStyle name="20% - Accent1 3 3 2 2" xfId="29996" xr:uid="{00000000-0005-0000-0000-0000A1000000}"/>
    <cellStyle name="20% - Accent1 3_Halifax Health Behavioral Serivces - Monthly Invoice (2013-2014)" xfId="5539" xr:uid="{00000000-0005-0000-0000-0000A2000000}"/>
    <cellStyle name="20% - Accent1 4" xfId="116" xr:uid="{00000000-0005-0000-0000-0000A3000000}"/>
    <cellStyle name="20% - Accent1 4 2" xfId="117" xr:uid="{00000000-0005-0000-0000-0000A4000000}"/>
    <cellStyle name="20% - Accent1 4 2 2" xfId="5540" xr:uid="{00000000-0005-0000-0000-0000A5000000}"/>
    <cellStyle name="20% - Accent1 4 3" xfId="5541" xr:uid="{00000000-0005-0000-0000-0000A6000000}"/>
    <cellStyle name="20% - Accent1 4 3 2" xfId="27938" xr:uid="{00000000-0005-0000-0000-0000A7000000}"/>
    <cellStyle name="20% - Accent1 4 3 2 2" xfId="29997" xr:uid="{00000000-0005-0000-0000-0000A8000000}"/>
    <cellStyle name="20% - Accent1 4_Halifax Health Behavioral Serivces - Monthly Invoice (2013-2014)" xfId="5542" xr:uid="{00000000-0005-0000-0000-0000A9000000}"/>
    <cellStyle name="20% - Accent1 5" xfId="118" xr:uid="{00000000-0005-0000-0000-0000AA000000}"/>
    <cellStyle name="20% - Accent1 5 2" xfId="5543" xr:uid="{00000000-0005-0000-0000-0000AB000000}"/>
    <cellStyle name="20% - Accent1 5 2 2" xfId="27951" xr:uid="{00000000-0005-0000-0000-0000AC000000}"/>
    <cellStyle name="20% - Accent1 5 2 2 2" xfId="29998" xr:uid="{00000000-0005-0000-0000-0000AD000000}"/>
    <cellStyle name="20% - Accent1 6" xfId="119" xr:uid="{00000000-0005-0000-0000-0000AE000000}"/>
    <cellStyle name="20% - Accent1 6 2" xfId="5544" xr:uid="{00000000-0005-0000-0000-0000AF000000}"/>
    <cellStyle name="20% - Accent1 6 2 2" xfId="5545" xr:uid="{00000000-0005-0000-0000-0000B0000000}"/>
    <cellStyle name="20% - Accent1 6 2 3" xfId="5546" xr:uid="{00000000-0005-0000-0000-0000B1000000}"/>
    <cellStyle name="20% - Accent1 7" xfId="120" xr:uid="{00000000-0005-0000-0000-0000B2000000}"/>
    <cellStyle name="20% - Accent1 7 2" xfId="2911" xr:uid="{00000000-0005-0000-0000-0000B3000000}"/>
    <cellStyle name="20% - Accent1 7 2 2" xfId="2912" xr:uid="{00000000-0005-0000-0000-0000B4000000}"/>
    <cellStyle name="20% - Accent1 7 2 2 2" xfId="2913" xr:uid="{00000000-0005-0000-0000-0000B5000000}"/>
    <cellStyle name="20% - Accent1 7 2 2 2 2" xfId="29999" xr:uid="{00000000-0005-0000-0000-0000B6000000}"/>
    <cellStyle name="20% - Accent1 7 2 2 3" xfId="30000" xr:uid="{00000000-0005-0000-0000-0000B7000000}"/>
    <cellStyle name="20% - Accent1 7 2 3" xfId="2914" xr:uid="{00000000-0005-0000-0000-0000B8000000}"/>
    <cellStyle name="20% - Accent1 7 2 3 2" xfId="5547" xr:uid="{00000000-0005-0000-0000-0000B9000000}"/>
    <cellStyle name="20% - Accent1 7 2 3 2 2" xfId="30001" xr:uid="{00000000-0005-0000-0000-0000BA000000}"/>
    <cellStyle name="20% - Accent1 7 2 3 3" xfId="30002" xr:uid="{00000000-0005-0000-0000-0000BB000000}"/>
    <cellStyle name="20% - Accent1 7 2 4" xfId="5548" xr:uid="{00000000-0005-0000-0000-0000BC000000}"/>
    <cellStyle name="20% - Accent1 7 2 4 2" xfId="30003" xr:uid="{00000000-0005-0000-0000-0000BD000000}"/>
    <cellStyle name="20% - Accent1 7 2 5" xfId="5549" xr:uid="{00000000-0005-0000-0000-0000BE000000}"/>
    <cellStyle name="20% - Accent1 7 2 5 2" xfId="30004" xr:uid="{00000000-0005-0000-0000-0000BF000000}"/>
    <cellStyle name="20% - Accent1 7 2 6" xfId="5550" xr:uid="{00000000-0005-0000-0000-0000C0000000}"/>
    <cellStyle name="20% - Accent1 7 2 6 2" xfId="30005" xr:uid="{00000000-0005-0000-0000-0000C1000000}"/>
    <cellStyle name="20% - Accent1 7 2 7" xfId="5551" xr:uid="{00000000-0005-0000-0000-0000C2000000}"/>
    <cellStyle name="20% - Accent1 7 2 8" xfId="30006" xr:uid="{00000000-0005-0000-0000-0000C3000000}"/>
    <cellStyle name="20% - Accent1 7 3" xfId="2915" xr:uid="{00000000-0005-0000-0000-0000C4000000}"/>
    <cellStyle name="20% - Accent1 7 3 2" xfId="2916" xr:uid="{00000000-0005-0000-0000-0000C5000000}"/>
    <cellStyle name="20% - Accent1 7 3 2 2" xfId="2917" xr:uid="{00000000-0005-0000-0000-0000C6000000}"/>
    <cellStyle name="20% - Accent1 7 3 2 2 2" xfId="30007" xr:uid="{00000000-0005-0000-0000-0000C7000000}"/>
    <cellStyle name="20% - Accent1 7 3 2 3" xfId="30008" xr:uid="{00000000-0005-0000-0000-0000C8000000}"/>
    <cellStyle name="20% - Accent1 7 3 3" xfId="2918" xr:uid="{00000000-0005-0000-0000-0000C9000000}"/>
    <cellStyle name="20% - Accent1 7 3 3 2" xfId="30009" xr:uid="{00000000-0005-0000-0000-0000CA000000}"/>
    <cellStyle name="20% - Accent1 7 3 4" xfId="30010" xr:uid="{00000000-0005-0000-0000-0000CB000000}"/>
    <cellStyle name="20% - Accent1 7 4" xfId="2919" xr:uid="{00000000-0005-0000-0000-0000CC000000}"/>
    <cellStyle name="20% - Accent1 7 4 2" xfId="2920" xr:uid="{00000000-0005-0000-0000-0000CD000000}"/>
    <cellStyle name="20% - Accent1 7 4 2 2" xfId="30011" xr:uid="{00000000-0005-0000-0000-0000CE000000}"/>
    <cellStyle name="20% - Accent1 7 4 3" xfId="30012" xr:uid="{00000000-0005-0000-0000-0000CF000000}"/>
    <cellStyle name="20% - Accent1 7 5" xfId="2921" xr:uid="{00000000-0005-0000-0000-0000D0000000}"/>
    <cellStyle name="20% - Accent1 7 5 2" xfId="2922" xr:uid="{00000000-0005-0000-0000-0000D1000000}"/>
    <cellStyle name="20% - Accent1 7 5 2 2" xfId="30013" xr:uid="{00000000-0005-0000-0000-0000D2000000}"/>
    <cellStyle name="20% - Accent1 7 5 3" xfId="30014" xr:uid="{00000000-0005-0000-0000-0000D3000000}"/>
    <cellStyle name="20% - Accent1 7 6" xfId="2923" xr:uid="{00000000-0005-0000-0000-0000D4000000}"/>
    <cellStyle name="20% - Accent1 7 6 2" xfId="30015" xr:uid="{00000000-0005-0000-0000-0000D5000000}"/>
    <cellStyle name="20% - Accent1 7 7" xfId="30016" xr:uid="{00000000-0005-0000-0000-0000D6000000}"/>
    <cellStyle name="20% - Accent1 8" xfId="2662" xr:uid="{00000000-0005-0000-0000-0000D7000000}"/>
    <cellStyle name="20% - Accent1 8 2" xfId="2924" xr:uid="{00000000-0005-0000-0000-0000D8000000}"/>
    <cellStyle name="20% - Accent1 8 2 2" xfId="2925" xr:uid="{00000000-0005-0000-0000-0000D9000000}"/>
    <cellStyle name="20% - Accent1 8 2 2 2" xfId="5552" xr:uid="{00000000-0005-0000-0000-0000DA000000}"/>
    <cellStyle name="20% - Accent1 8 2 2 2 2" xfId="30017" xr:uid="{00000000-0005-0000-0000-0000DB000000}"/>
    <cellStyle name="20% - Accent1 8 2 2 3" xfId="30018" xr:uid="{00000000-0005-0000-0000-0000DC000000}"/>
    <cellStyle name="20% - Accent1 8 2 3" xfId="5553" xr:uid="{00000000-0005-0000-0000-0000DD000000}"/>
    <cellStyle name="20% - Accent1 8 2 3 2" xfId="30019" xr:uid="{00000000-0005-0000-0000-0000DE000000}"/>
    <cellStyle name="20% - Accent1 8 2 4" xfId="5554" xr:uid="{00000000-0005-0000-0000-0000DF000000}"/>
    <cellStyle name="20% - Accent1 8 2 4 2" xfId="30020" xr:uid="{00000000-0005-0000-0000-0000E0000000}"/>
    <cellStyle name="20% - Accent1 8 2 5" xfId="5555" xr:uid="{00000000-0005-0000-0000-0000E1000000}"/>
    <cellStyle name="20% - Accent1 8 2 5 2" xfId="30021" xr:uid="{00000000-0005-0000-0000-0000E2000000}"/>
    <cellStyle name="20% - Accent1 8 2 6" xfId="5556" xr:uid="{00000000-0005-0000-0000-0000E3000000}"/>
    <cellStyle name="20% - Accent1 8 2 7" xfId="30022" xr:uid="{00000000-0005-0000-0000-0000E4000000}"/>
    <cellStyle name="20% - Accent1 8 3" xfId="2926" xr:uid="{00000000-0005-0000-0000-0000E5000000}"/>
    <cellStyle name="20% - Accent1 8 3 2" xfId="30023" xr:uid="{00000000-0005-0000-0000-0000E6000000}"/>
    <cellStyle name="20% - Accent1 8 4" xfId="5557" xr:uid="{00000000-0005-0000-0000-0000E7000000}"/>
    <cellStyle name="20% - Accent1 8 4 2" xfId="30024" xr:uid="{00000000-0005-0000-0000-0000E8000000}"/>
    <cellStyle name="20% - Accent1 8 5" xfId="30025" xr:uid="{00000000-0005-0000-0000-0000E9000000}"/>
    <cellStyle name="20% - Accent1 9" xfId="2701" xr:uid="{00000000-0005-0000-0000-0000EA000000}"/>
    <cellStyle name="20% - Accent1 9 2" xfId="2927" xr:uid="{00000000-0005-0000-0000-0000EB000000}"/>
    <cellStyle name="20% - Accent1 9 2 2" xfId="2928" xr:uid="{00000000-0005-0000-0000-0000EC000000}"/>
    <cellStyle name="20% - Accent1 9 2 3" xfId="5558" xr:uid="{00000000-0005-0000-0000-0000ED000000}"/>
    <cellStyle name="20% - Accent1 9 3" xfId="2929" xr:uid="{00000000-0005-0000-0000-0000EE000000}"/>
    <cellStyle name="20% - Accent1 9 3 2" xfId="2930" xr:uid="{00000000-0005-0000-0000-0000EF000000}"/>
    <cellStyle name="20% - Accent1 9 3 2 2" xfId="30026" xr:uid="{00000000-0005-0000-0000-0000F0000000}"/>
    <cellStyle name="20% - Accent1 9 3 3" xfId="2931" xr:uid="{00000000-0005-0000-0000-0000F1000000}"/>
    <cellStyle name="20% - Accent1 9 3 3 2" xfId="28387" xr:uid="{00000000-0005-0000-0000-0000F2000000}"/>
    <cellStyle name="20% - Accent1 9 3 3 2 2" xfId="30027" xr:uid="{00000000-0005-0000-0000-0000F3000000}"/>
    <cellStyle name="20% - Accent1 9 3 3 3" xfId="30028" xr:uid="{00000000-0005-0000-0000-0000F4000000}"/>
    <cellStyle name="20% - Accent1 9 3 4" xfId="29810" xr:uid="{00000000-0005-0000-0000-0000F5000000}"/>
    <cellStyle name="20% - Accent1 9 3 4 2" xfId="30029" xr:uid="{00000000-0005-0000-0000-0000F6000000}"/>
    <cellStyle name="20% - Accent1 9 3 5" xfId="29925" xr:uid="{00000000-0005-0000-0000-0000F7000000}"/>
    <cellStyle name="20% - Accent1 9 3 5 2" xfId="30030" xr:uid="{00000000-0005-0000-0000-0000F8000000}"/>
    <cellStyle name="20% - Accent1 9 4" xfId="2932" xr:uid="{00000000-0005-0000-0000-0000F9000000}"/>
    <cellStyle name="20% - Accent1 9 4 2" xfId="30031" xr:uid="{00000000-0005-0000-0000-0000FA000000}"/>
    <cellStyle name="20% - Accent1 9 5" xfId="29781" xr:uid="{00000000-0005-0000-0000-0000FB000000}"/>
    <cellStyle name="20% - Accent1 9 5 2" xfId="30032" xr:uid="{00000000-0005-0000-0000-0000FC000000}"/>
    <cellStyle name="20% - Accent1 9 6" xfId="29896" xr:uid="{00000000-0005-0000-0000-0000FD000000}"/>
    <cellStyle name="20% - Accent1 9 6 2" xfId="30033" xr:uid="{00000000-0005-0000-0000-0000FE000000}"/>
    <cellStyle name="20% - Accent2" xfId="24" builtinId="34" customBuiltin="1"/>
    <cellStyle name="20% - Accent2 10" xfId="2934" xr:uid="{00000000-0005-0000-0000-000000010000}"/>
    <cellStyle name="20% - Accent2 10 2" xfId="2935" xr:uid="{00000000-0005-0000-0000-000001010000}"/>
    <cellStyle name="20% - Accent2 10 2 2" xfId="5559" xr:uid="{00000000-0005-0000-0000-000002010000}"/>
    <cellStyle name="20% - Accent2 10 2 2 2" xfId="30034" xr:uid="{00000000-0005-0000-0000-000003010000}"/>
    <cellStyle name="20% - Accent2 10 2 3" xfId="30035" xr:uid="{00000000-0005-0000-0000-000004010000}"/>
    <cellStyle name="20% - Accent2 10 3" xfId="5560" xr:uid="{00000000-0005-0000-0000-000005010000}"/>
    <cellStyle name="20% - Accent2 10 3 2" xfId="30036" xr:uid="{00000000-0005-0000-0000-000006010000}"/>
    <cellStyle name="20% - Accent2 10 4" xfId="5561" xr:uid="{00000000-0005-0000-0000-000007010000}"/>
    <cellStyle name="20% - Accent2 10 4 2" xfId="30037" xr:uid="{00000000-0005-0000-0000-000008010000}"/>
    <cellStyle name="20% - Accent2 10 5" xfId="5562" xr:uid="{00000000-0005-0000-0000-000009010000}"/>
    <cellStyle name="20% - Accent2 10 5 2" xfId="30038" xr:uid="{00000000-0005-0000-0000-00000A010000}"/>
    <cellStyle name="20% - Accent2 10 6" xfId="5563" xr:uid="{00000000-0005-0000-0000-00000B010000}"/>
    <cellStyle name="20% - Accent2 10 7" xfId="30039" xr:uid="{00000000-0005-0000-0000-00000C010000}"/>
    <cellStyle name="20% - Accent2 11" xfId="2936" xr:uid="{00000000-0005-0000-0000-00000D010000}"/>
    <cellStyle name="20% - Accent2 11 2" xfId="2937" xr:uid="{00000000-0005-0000-0000-00000E010000}"/>
    <cellStyle name="20% - Accent2 11 2 2" xfId="30040" xr:uid="{00000000-0005-0000-0000-00000F010000}"/>
    <cellStyle name="20% - Accent2 11 3" xfId="30041" xr:uid="{00000000-0005-0000-0000-000010010000}"/>
    <cellStyle name="20% - Accent2 12" xfId="2938" xr:uid="{00000000-0005-0000-0000-000011010000}"/>
    <cellStyle name="20% - Accent2 12 2" xfId="30042" xr:uid="{00000000-0005-0000-0000-000012010000}"/>
    <cellStyle name="20% - Accent2 13" xfId="2939" xr:uid="{00000000-0005-0000-0000-000013010000}"/>
    <cellStyle name="20% - Accent2 13 2" xfId="30043" xr:uid="{00000000-0005-0000-0000-000014010000}"/>
    <cellStyle name="20% - Accent2 14" xfId="2933" xr:uid="{00000000-0005-0000-0000-000015010000}"/>
    <cellStyle name="20% - Accent2 14 2" xfId="30044" xr:uid="{00000000-0005-0000-0000-000016010000}"/>
    <cellStyle name="20% - Accent2 2" xfId="71" xr:uid="{00000000-0005-0000-0000-000017010000}"/>
    <cellStyle name="20% - Accent2 2 10" xfId="2940" xr:uid="{00000000-0005-0000-0000-000018010000}"/>
    <cellStyle name="20% - Accent2 2 10 2" xfId="5564" xr:uid="{00000000-0005-0000-0000-000019010000}"/>
    <cellStyle name="20% - Accent2 2 10 2 2" xfId="5565" xr:uid="{00000000-0005-0000-0000-00001A010000}"/>
    <cellStyle name="20% - Accent2 2 10 2 3" xfId="5566" xr:uid="{00000000-0005-0000-0000-00001B010000}"/>
    <cellStyle name="20% - Accent2 2 11" xfId="5567" xr:uid="{00000000-0005-0000-0000-00001C010000}"/>
    <cellStyle name="20% - Accent2 2 11 2" xfId="5568" xr:uid="{00000000-0005-0000-0000-00001D010000}"/>
    <cellStyle name="20% - Accent2 2 11 3" xfId="5569" xr:uid="{00000000-0005-0000-0000-00001E010000}"/>
    <cellStyle name="20% - Accent2 2 12" xfId="29732" xr:uid="{00000000-0005-0000-0000-00001F010000}"/>
    <cellStyle name="20% - Accent2 2 13" xfId="29847" xr:uid="{00000000-0005-0000-0000-000020010000}"/>
    <cellStyle name="20% - Accent2 2 2" xfId="122" xr:uid="{00000000-0005-0000-0000-000021010000}"/>
    <cellStyle name="20% - Accent2 2 2 2" xfId="123" xr:uid="{00000000-0005-0000-0000-000022010000}"/>
    <cellStyle name="20% - Accent2 2 2 2 2" xfId="2757" xr:uid="{00000000-0005-0000-0000-000023010000}"/>
    <cellStyle name="20% - Accent2 2 2 2 2 2" xfId="5570" xr:uid="{00000000-0005-0000-0000-000024010000}"/>
    <cellStyle name="20% - Accent2 2 2 2 3" xfId="5571" xr:uid="{00000000-0005-0000-0000-000025010000}"/>
    <cellStyle name="20% - Accent2 2 2 2_Halifax Health Behavioral Serivces - Monthly Invoice (2013-2014)" xfId="5572" xr:uid="{00000000-0005-0000-0000-000026010000}"/>
    <cellStyle name="20% - Accent2 2 2 3" xfId="124" xr:uid="{00000000-0005-0000-0000-000027010000}"/>
    <cellStyle name="20% - Accent2 2 2 3 2" xfId="125" xr:uid="{00000000-0005-0000-0000-000028010000}"/>
    <cellStyle name="20% - Accent2 2 2 3 2 2" xfId="2737" xr:uid="{00000000-0005-0000-0000-000029010000}"/>
    <cellStyle name="20% - Accent2 2 2 3 2 2 2" xfId="5573" xr:uid="{00000000-0005-0000-0000-00002A010000}"/>
    <cellStyle name="20% - Accent2 2 2 3 2 3" xfId="2758" xr:uid="{00000000-0005-0000-0000-00002B010000}"/>
    <cellStyle name="20% - Accent2 2 2 3 2 3 2" xfId="5574" xr:uid="{00000000-0005-0000-0000-00002C010000}"/>
    <cellStyle name="20% - Accent2 2 2 3 2 4" xfId="5575" xr:uid="{00000000-0005-0000-0000-00002D010000}"/>
    <cellStyle name="20% - Accent2 2 2 3 2_Halifax Health Behavioral Serivces - Monthly Invoice (2013-2014)" xfId="5576" xr:uid="{00000000-0005-0000-0000-00002E010000}"/>
    <cellStyle name="20% - Accent2 2 2 3 3" xfId="5577" xr:uid="{00000000-0005-0000-0000-00002F010000}"/>
    <cellStyle name="20% - Accent2 2 2 3_Halifax Health Behavioral Serivces - Monthly Invoice (2013-2014)" xfId="5578" xr:uid="{00000000-0005-0000-0000-000030010000}"/>
    <cellStyle name="20% - Accent2 2 2 4" xfId="126" xr:uid="{00000000-0005-0000-0000-000031010000}"/>
    <cellStyle name="20% - Accent2 2 2 4 2" xfId="2760" xr:uid="{00000000-0005-0000-0000-000032010000}"/>
    <cellStyle name="20% - Accent2 2 2 4 2 2" xfId="5579" xr:uid="{00000000-0005-0000-0000-000033010000}"/>
    <cellStyle name="20% - Accent2 2 2 4 3" xfId="2759" xr:uid="{00000000-0005-0000-0000-000034010000}"/>
    <cellStyle name="20% - Accent2 2 2 4 3 2" xfId="5580" xr:uid="{00000000-0005-0000-0000-000035010000}"/>
    <cellStyle name="20% - Accent2 2 2 4 4" xfId="5581" xr:uid="{00000000-0005-0000-0000-000036010000}"/>
    <cellStyle name="20% - Accent2 2 2 5" xfId="5582" xr:uid="{00000000-0005-0000-0000-000037010000}"/>
    <cellStyle name="20% - Accent2 2 2 5 2" xfId="27925" xr:uid="{00000000-0005-0000-0000-000038010000}"/>
    <cellStyle name="20% - Accent2 2 2 5 2 2" xfId="30045" xr:uid="{00000000-0005-0000-0000-000039010000}"/>
    <cellStyle name="20% - Accent2 2 2_Halifax Health Behavioral Serivces - Monthly Invoice (2013-2014)" xfId="5583" xr:uid="{00000000-0005-0000-0000-00003A010000}"/>
    <cellStyle name="20% - Accent2 2 3" xfId="127" xr:uid="{00000000-0005-0000-0000-00003B010000}"/>
    <cellStyle name="20% - Accent2 2 3 2" xfId="128" xr:uid="{00000000-0005-0000-0000-00003C010000}"/>
    <cellStyle name="20% - Accent2 2 3 2 2" xfId="129" xr:uid="{00000000-0005-0000-0000-00003D010000}"/>
    <cellStyle name="20% - Accent2 2 3 2 2 2" xfId="2762" xr:uid="{00000000-0005-0000-0000-00003E010000}"/>
    <cellStyle name="20% - Accent2 2 3 2 2 2 2" xfId="5584" xr:uid="{00000000-0005-0000-0000-00003F010000}"/>
    <cellStyle name="20% - Accent2 2 3 2 2 3" xfId="2761" xr:uid="{00000000-0005-0000-0000-000040010000}"/>
    <cellStyle name="20% - Accent2 2 3 2 2 3 2" xfId="5585" xr:uid="{00000000-0005-0000-0000-000041010000}"/>
    <cellStyle name="20% - Accent2 2 3 2 2 4" xfId="5586" xr:uid="{00000000-0005-0000-0000-000042010000}"/>
    <cellStyle name="20% - Accent2 2 3 2 2_Halifax Health Behavioral Serivces - Monthly Invoice (2013-2014)" xfId="5587" xr:uid="{00000000-0005-0000-0000-000043010000}"/>
    <cellStyle name="20% - Accent2 2 3 2 3" xfId="5588" xr:uid="{00000000-0005-0000-0000-000044010000}"/>
    <cellStyle name="20% - Accent2 2 3 2_Halifax Health Behavioral Serivces - Monthly Invoice (2013-2014)" xfId="5589" xr:uid="{00000000-0005-0000-0000-000045010000}"/>
    <cellStyle name="20% - Accent2 2 3 3" xfId="130" xr:uid="{00000000-0005-0000-0000-000046010000}"/>
    <cellStyle name="20% - Accent2 2 3 3 2" xfId="131" xr:uid="{00000000-0005-0000-0000-000047010000}"/>
    <cellStyle name="20% - Accent2 2 3 3 2 2" xfId="2764" xr:uid="{00000000-0005-0000-0000-000048010000}"/>
    <cellStyle name="20% - Accent2 2 3 3 2 2 2" xfId="5590" xr:uid="{00000000-0005-0000-0000-000049010000}"/>
    <cellStyle name="20% - Accent2 2 3 3 2 3" xfId="2763" xr:uid="{00000000-0005-0000-0000-00004A010000}"/>
    <cellStyle name="20% - Accent2 2 3 3 2 3 2" xfId="5591" xr:uid="{00000000-0005-0000-0000-00004B010000}"/>
    <cellStyle name="20% - Accent2 2 3 3 2 4" xfId="5592" xr:uid="{00000000-0005-0000-0000-00004C010000}"/>
    <cellStyle name="20% - Accent2 2 3 3 2_Halifax Health Behavioral Serivces - Monthly Invoice (2013-2014)" xfId="5593" xr:uid="{00000000-0005-0000-0000-00004D010000}"/>
    <cellStyle name="20% - Accent2 2 3 3 3" xfId="5594" xr:uid="{00000000-0005-0000-0000-00004E010000}"/>
    <cellStyle name="20% - Accent2 2 3 3_Halifax Health Behavioral Serivces - Monthly Invoice (2013-2014)" xfId="5595" xr:uid="{00000000-0005-0000-0000-00004F010000}"/>
    <cellStyle name="20% - Accent2 2 3 4" xfId="132" xr:uid="{00000000-0005-0000-0000-000050010000}"/>
    <cellStyle name="20% - Accent2 2 3 4 2" xfId="5596" xr:uid="{00000000-0005-0000-0000-000051010000}"/>
    <cellStyle name="20% - Accent2 2 3 5" xfId="133" xr:uid="{00000000-0005-0000-0000-000052010000}"/>
    <cellStyle name="20% - Accent2 2 3 5 2" xfId="5597" xr:uid="{00000000-0005-0000-0000-000053010000}"/>
    <cellStyle name="20% - Accent2 2 3 6" xfId="5598" xr:uid="{00000000-0005-0000-0000-000054010000}"/>
    <cellStyle name="20% - Accent2 2 3_Halifax Health Behavioral Serivces - Monthly Invoice (2013-2014)" xfId="5599" xr:uid="{00000000-0005-0000-0000-000055010000}"/>
    <cellStyle name="20% - Accent2 2 4" xfId="134" xr:uid="{00000000-0005-0000-0000-000056010000}"/>
    <cellStyle name="20% - Accent2 2 4 2" xfId="2766" xr:uid="{00000000-0005-0000-0000-000057010000}"/>
    <cellStyle name="20% - Accent2 2 4 2 2" xfId="2941" xr:uid="{00000000-0005-0000-0000-000058010000}"/>
    <cellStyle name="20% - Accent2 2 4 2 2 2" xfId="2942" xr:uid="{00000000-0005-0000-0000-000059010000}"/>
    <cellStyle name="20% - Accent2 2 4 2 2 2 2" xfId="5600" xr:uid="{00000000-0005-0000-0000-00005A010000}"/>
    <cellStyle name="20% - Accent2 2 4 2 2 2 2 2" xfId="30046" xr:uid="{00000000-0005-0000-0000-00005B010000}"/>
    <cellStyle name="20% - Accent2 2 4 2 2 2 3" xfId="30047" xr:uid="{00000000-0005-0000-0000-00005C010000}"/>
    <cellStyle name="20% - Accent2 2 4 2 2 3" xfId="5601" xr:uid="{00000000-0005-0000-0000-00005D010000}"/>
    <cellStyle name="20% - Accent2 2 4 2 2 3 2" xfId="30048" xr:uid="{00000000-0005-0000-0000-00005E010000}"/>
    <cellStyle name="20% - Accent2 2 4 2 2 4" xfId="5602" xr:uid="{00000000-0005-0000-0000-00005F010000}"/>
    <cellStyle name="20% - Accent2 2 4 2 2 4 2" xfId="30049" xr:uid="{00000000-0005-0000-0000-000060010000}"/>
    <cellStyle name="20% - Accent2 2 4 2 2 5" xfId="5603" xr:uid="{00000000-0005-0000-0000-000061010000}"/>
    <cellStyle name="20% - Accent2 2 4 2 2 5 2" xfId="30050" xr:uid="{00000000-0005-0000-0000-000062010000}"/>
    <cellStyle name="20% - Accent2 2 4 2 2 6" xfId="5604" xr:uid="{00000000-0005-0000-0000-000063010000}"/>
    <cellStyle name="20% - Accent2 2 4 2 2 7" xfId="30051" xr:uid="{00000000-0005-0000-0000-000064010000}"/>
    <cellStyle name="20% - Accent2 2 4 2 3" xfId="2943" xr:uid="{00000000-0005-0000-0000-000065010000}"/>
    <cellStyle name="20% - Accent2 2 4 2 3 2" xfId="30052" xr:uid="{00000000-0005-0000-0000-000066010000}"/>
    <cellStyle name="20% - Accent2 2 4 2 4" xfId="5605" xr:uid="{00000000-0005-0000-0000-000067010000}"/>
    <cellStyle name="20% - Accent2 2 4 2 4 2" xfId="30053" xr:uid="{00000000-0005-0000-0000-000068010000}"/>
    <cellStyle name="20% - Accent2 2 4 2 5" xfId="30054" xr:uid="{00000000-0005-0000-0000-000069010000}"/>
    <cellStyle name="20% - Accent2 2 4 3" xfId="2765" xr:uid="{00000000-0005-0000-0000-00006A010000}"/>
    <cellStyle name="20% - Accent2 2 4 3 2" xfId="2944" xr:uid="{00000000-0005-0000-0000-00006B010000}"/>
    <cellStyle name="20% - Accent2 2 4 3 2 2" xfId="5606" xr:uid="{00000000-0005-0000-0000-00006C010000}"/>
    <cellStyle name="20% - Accent2 2 4 3 2 3" xfId="5607" xr:uid="{00000000-0005-0000-0000-00006D010000}"/>
    <cellStyle name="20% - Accent2 2 4 3 3" xfId="2945" xr:uid="{00000000-0005-0000-0000-00006E010000}"/>
    <cellStyle name="20% - Accent2 2 4 3 3 2" xfId="2946" xr:uid="{00000000-0005-0000-0000-00006F010000}"/>
    <cellStyle name="20% - Accent2 2 4 3 3 2 2" xfId="30055" xr:uid="{00000000-0005-0000-0000-000070010000}"/>
    <cellStyle name="20% - Accent2 2 4 3 3 3" xfId="30056" xr:uid="{00000000-0005-0000-0000-000071010000}"/>
    <cellStyle name="20% - Accent2 2 4 3 4" xfId="2947" xr:uid="{00000000-0005-0000-0000-000072010000}"/>
    <cellStyle name="20% - Accent2 2 4 3 4 2" xfId="30057" xr:uid="{00000000-0005-0000-0000-000073010000}"/>
    <cellStyle name="20% - Accent2 2 4 3 5" xfId="29795" xr:uid="{00000000-0005-0000-0000-000074010000}"/>
    <cellStyle name="20% - Accent2 2 4 3 5 2" xfId="30058" xr:uid="{00000000-0005-0000-0000-000075010000}"/>
    <cellStyle name="20% - Accent2 2 4 3 6" xfId="29910" xr:uid="{00000000-0005-0000-0000-000076010000}"/>
    <cellStyle name="20% - Accent2 2 4 3 6 2" xfId="30059" xr:uid="{00000000-0005-0000-0000-000077010000}"/>
    <cellStyle name="20% - Accent2 2 4 4" xfId="2948" xr:uid="{00000000-0005-0000-0000-000078010000}"/>
    <cellStyle name="20% - Accent2 2 4 4 2" xfId="2949" xr:uid="{00000000-0005-0000-0000-000079010000}"/>
    <cellStyle name="20% - Accent2 2 4 4 2 2" xfId="5608" xr:uid="{00000000-0005-0000-0000-00007A010000}"/>
    <cellStyle name="20% - Accent2 2 4 4 2 2 2" xfId="30060" xr:uid="{00000000-0005-0000-0000-00007B010000}"/>
    <cellStyle name="20% - Accent2 2 4 4 2 3" xfId="30061" xr:uid="{00000000-0005-0000-0000-00007C010000}"/>
    <cellStyle name="20% - Accent2 2 4 4 3" xfId="5609" xr:uid="{00000000-0005-0000-0000-00007D010000}"/>
    <cellStyle name="20% - Accent2 2 4 4 3 2" xfId="30062" xr:uid="{00000000-0005-0000-0000-00007E010000}"/>
    <cellStyle name="20% - Accent2 2 4 4 4" xfId="5610" xr:uid="{00000000-0005-0000-0000-00007F010000}"/>
    <cellStyle name="20% - Accent2 2 4 4 4 2" xfId="30063" xr:uid="{00000000-0005-0000-0000-000080010000}"/>
    <cellStyle name="20% - Accent2 2 4 4 5" xfId="5611" xr:uid="{00000000-0005-0000-0000-000081010000}"/>
    <cellStyle name="20% - Accent2 2 4 4 5 2" xfId="30064" xr:uid="{00000000-0005-0000-0000-000082010000}"/>
    <cellStyle name="20% - Accent2 2 4 4 6" xfId="5612" xr:uid="{00000000-0005-0000-0000-000083010000}"/>
    <cellStyle name="20% - Accent2 2 4 4 7" xfId="30065" xr:uid="{00000000-0005-0000-0000-000084010000}"/>
    <cellStyle name="20% - Accent2 2 4 5" xfId="2950" xr:uid="{00000000-0005-0000-0000-000085010000}"/>
    <cellStyle name="20% - Accent2 2 4 5 2" xfId="2951" xr:uid="{00000000-0005-0000-0000-000086010000}"/>
    <cellStyle name="20% - Accent2 2 4 5 2 2" xfId="30066" xr:uid="{00000000-0005-0000-0000-000087010000}"/>
    <cellStyle name="20% - Accent2 2 4 5 3" xfId="30067" xr:uid="{00000000-0005-0000-0000-000088010000}"/>
    <cellStyle name="20% - Accent2 2 4 6" xfId="2952" xr:uid="{00000000-0005-0000-0000-000089010000}"/>
    <cellStyle name="20% - Accent2 2 4 6 2" xfId="30068" xr:uid="{00000000-0005-0000-0000-00008A010000}"/>
    <cellStyle name="20% - Accent2 2 4 7" xfId="30069" xr:uid="{00000000-0005-0000-0000-00008B010000}"/>
    <cellStyle name="20% - Accent2 2 4_Halifax Health Behavioral Serivces - Monthly Invoice (2013-2014)" xfId="5613" xr:uid="{00000000-0005-0000-0000-00008C010000}"/>
    <cellStyle name="20% - Accent2 2 5" xfId="135" xr:uid="{00000000-0005-0000-0000-00008D010000}"/>
    <cellStyle name="20% - Accent2 2 5 2" xfId="5614" xr:uid="{00000000-0005-0000-0000-00008E010000}"/>
    <cellStyle name="20% - Accent2 2 6" xfId="136" xr:uid="{00000000-0005-0000-0000-00008F010000}"/>
    <cellStyle name="20% - Accent2 2 6 2" xfId="5615" xr:uid="{00000000-0005-0000-0000-000090010000}"/>
    <cellStyle name="20% - Accent2 2 7" xfId="137" xr:uid="{00000000-0005-0000-0000-000091010000}"/>
    <cellStyle name="20% - Accent2 2 7 2" xfId="5616" xr:uid="{00000000-0005-0000-0000-000092010000}"/>
    <cellStyle name="20% - Accent2 2 8" xfId="138" xr:uid="{00000000-0005-0000-0000-000093010000}"/>
    <cellStyle name="20% - Accent2 2 8 2" xfId="5617" xr:uid="{00000000-0005-0000-0000-000094010000}"/>
    <cellStyle name="20% - Accent2 2 9" xfId="121" xr:uid="{00000000-0005-0000-0000-000095010000}"/>
    <cellStyle name="20% - Accent2 2 9 2" xfId="5618" xr:uid="{00000000-0005-0000-0000-000096010000}"/>
    <cellStyle name="20% - Accent2 3" xfId="139" xr:uid="{00000000-0005-0000-0000-000097010000}"/>
    <cellStyle name="20% - Accent2 3 2" xfId="140" xr:uid="{00000000-0005-0000-0000-000098010000}"/>
    <cellStyle name="20% - Accent2 3 2 2" xfId="2768" xr:uid="{00000000-0005-0000-0000-000099010000}"/>
    <cellStyle name="20% - Accent2 3 2 2 2" xfId="5619" xr:uid="{00000000-0005-0000-0000-00009A010000}"/>
    <cellStyle name="20% - Accent2 3 2 3" xfId="2767" xr:uid="{00000000-0005-0000-0000-00009B010000}"/>
    <cellStyle name="20% - Accent2 3 2 3 2" xfId="5620" xr:uid="{00000000-0005-0000-0000-00009C010000}"/>
    <cellStyle name="20% - Accent2 3 2 4" xfId="5621" xr:uid="{00000000-0005-0000-0000-00009D010000}"/>
    <cellStyle name="20% - Accent2 3 3" xfId="5622" xr:uid="{00000000-0005-0000-0000-00009E010000}"/>
    <cellStyle name="20% - Accent2 3 3 2" xfId="27911" xr:uid="{00000000-0005-0000-0000-00009F010000}"/>
    <cellStyle name="20% - Accent2 3 3 2 2" xfId="30070" xr:uid="{00000000-0005-0000-0000-0000A0010000}"/>
    <cellStyle name="20% - Accent2 3_Halifax Health Behavioral Serivces - Monthly Invoice (2013-2014)" xfId="5623" xr:uid="{00000000-0005-0000-0000-0000A1010000}"/>
    <cellStyle name="20% - Accent2 4" xfId="141" xr:uid="{00000000-0005-0000-0000-0000A2010000}"/>
    <cellStyle name="20% - Accent2 4 2" xfId="142" xr:uid="{00000000-0005-0000-0000-0000A3010000}"/>
    <cellStyle name="20% - Accent2 4 2 2" xfId="5624" xr:uid="{00000000-0005-0000-0000-0000A4010000}"/>
    <cellStyle name="20% - Accent2 4 3" xfId="5625" xr:uid="{00000000-0005-0000-0000-0000A5010000}"/>
    <cellStyle name="20% - Accent2 4 3 2" xfId="27940" xr:uid="{00000000-0005-0000-0000-0000A6010000}"/>
    <cellStyle name="20% - Accent2 4 3 2 2" xfId="30071" xr:uid="{00000000-0005-0000-0000-0000A7010000}"/>
    <cellStyle name="20% - Accent2 4_Halifax Health Behavioral Serivces - Monthly Invoice (2013-2014)" xfId="5626" xr:uid="{00000000-0005-0000-0000-0000A8010000}"/>
    <cellStyle name="20% - Accent2 5" xfId="143" xr:uid="{00000000-0005-0000-0000-0000A9010000}"/>
    <cellStyle name="20% - Accent2 5 2" xfId="5627" xr:uid="{00000000-0005-0000-0000-0000AA010000}"/>
    <cellStyle name="20% - Accent2 5 2 2" xfId="27953" xr:uid="{00000000-0005-0000-0000-0000AB010000}"/>
    <cellStyle name="20% - Accent2 5 2 2 2" xfId="30072" xr:uid="{00000000-0005-0000-0000-0000AC010000}"/>
    <cellStyle name="20% - Accent2 6" xfId="144" xr:uid="{00000000-0005-0000-0000-0000AD010000}"/>
    <cellStyle name="20% - Accent2 6 2" xfId="5628" xr:uid="{00000000-0005-0000-0000-0000AE010000}"/>
    <cellStyle name="20% - Accent2 6 2 2" xfId="5629" xr:uid="{00000000-0005-0000-0000-0000AF010000}"/>
    <cellStyle name="20% - Accent2 6 2 3" xfId="5630" xr:uid="{00000000-0005-0000-0000-0000B0010000}"/>
    <cellStyle name="20% - Accent2 7" xfId="145" xr:uid="{00000000-0005-0000-0000-0000B1010000}"/>
    <cellStyle name="20% - Accent2 7 2" xfId="2953" xr:uid="{00000000-0005-0000-0000-0000B2010000}"/>
    <cellStyle name="20% - Accent2 7 2 2" xfId="2954" xr:uid="{00000000-0005-0000-0000-0000B3010000}"/>
    <cellStyle name="20% - Accent2 7 2 2 2" xfId="2955" xr:uid="{00000000-0005-0000-0000-0000B4010000}"/>
    <cellStyle name="20% - Accent2 7 2 2 2 2" xfId="30073" xr:uid="{00000000-0005-0000-0000-0000B5010000}"/>
    <cellStyle name="20% - Accent2 7 2 2 3" xfId="30074" xr:uid="{00000000-0005-0000-0000-0000B6010000}"/>
    <cellStyle name="20% - Accent2 7 2 3" xfId="2956" xr:uid="{00000000-0005-0000-0000-0000B7010000}"/>
    <cellStyle name="20% - Accent2 7 2 3 2" xfId="5631" xr:uid="{00000000-0005-0000-0000-0000B8010000}"/>
    <cellStyle name="20% - Accent2 7 2 3 2 2" xfId="30075" xr:uid="{00000000-0005-0000-0000-0000B9010000}"/>
    <cellStyle name="20% - Accent2 7 2 3 3" xfId="30076" xr:uid="{00000000-0005-0000-0000-0000BA010000}"/>
    <cellStyle name="20% - Accent2 7 2 4" xfId="5632" xr:uid="{00000000-0005-0000-0000-0000BB010000}"/>
    <cellStyle name="20% - Accent2 7 2 4 2" xfId="30077" xr:uid="{00000000-0005-0000-0000-0000BC010000}"/>
    <cellStyle name="20% - Accent2 7 2 5" xfId="5633" xr:uid="{00000000-0005-0000-0000-0000BD010000}"/>
    <cellStyle name="20% - Accent2 7 2 5 2" xfId="30078" xr:uid="{00000000-0005-0000-0000-0000BE010000}"/>
    <cellStyle name="20% - Accent2 7 2 6" xfId="5634" xr:uid="{00000000-0005-0000-0000-0000BF010000}"/>
    <cellStyle name="20% - Accent2 7 2 6 2" xfId="30079" xr:uid="{00000000-0005-0000-0000-0000C0010000}"/>
    <cellStyle name="20% - Accent2 7 2 7" xfId="5635" xr:uid="{00000000-0005-0000-0000-0000C1010000}"/>
    <cellStyle name="20% - Accent2 7 2 8" xfId="30080" xr:uid="{00000000-0005-0000-0000-0000C2010000}"/>
    <cellStyle name="20% - Accent2 7 3" xfId="2957" xr:uid="{00000000-0005-0000-0000-0000C3010000}"/>
    <cellStyle name="20% - Accent2 7 3 2" xfId="2958" xr:uid="{00000000-0005-0000-0000-0000C4010000}"/>
    <cellStyle name="20% - Accent2 7 3 2 2" xfId="2959" xr:uid="{00000000-0005-0000-0000-0000C5010000}"/>
    <cellStyle name="20% - Accent2 7 3 2 2 2" xfId="30081" xr:uid="{00000000-0005-0000-0000-0000C6010000}"/>
    <cellStyle name="20% - Accent2 7 3 2 3" xfId="30082" xr:uid="{00000000-0005-0000-0000-0000C7010000}"/>
    <cellStyle name="20% - Accent2 7 3 3" xfId="2960" xr:uid="{00000000-0005-0000-0000-0000C8010000}"/>
    <cellStyle name="20% - Accent2 7 3 3 2" xfId="30083" xr:uid="{00000000-0005-0000-0000-0000C9010000}"/>
    <cellStyle name="20% - Accent2 7 3 4" xfId="30084" xr:uid="{00000000-0005-0000-0000-0000CA010000}"/>
    <cellStyle name="20% - Accent2 7 4" xfId="2961" xr:uid="{00000000-0005-0000-0000-0000CB010000}"/>
    <cellStyle name="20% - Accent2 7 4 2" xfId="2962" xr:uid="{00000000-0005-0000-0000-0000CC010000}"/>
    <cellStyle name="20% - Accent2 7 4 2 2" xfId="30085" xr:uid="{00000000-0005-0000-0000-0000CD010000}"/>
    <cellStyle name="20% - Accent2 7 4 3" xfId="30086" xr:uid="{00000000-0005-0000-0000-0000CE010000}"/>
    <cellStyle name="20% - Accent2 7 5" xfId="2963" xr:uid="{00000000-0005-0000-0000-0000CF010000}"/>
    <cellStyle name="20% - Accent2 7 5 2" xfId="2964" xr:uid="{00000000-0005-0000-0000-0000D0010000}"/>
    <cellStyle name="20% - Accent2 7 5 2 2" xfId="30087" xr:uid="{00000000-0005-0000-0000-0000D1010000}"/>
    <cellStyle name="20% - Accent2 7 5 3" xfId="30088" xr:uid="{00000000-0005-0000-0000-0000D2010000}"/>
    <cellStyle name="20% - Accent2 7 6" xfId="2965" xr:uid="{00000000-0005-0000-0000-0000D3010000}"/>
    <cellStyle name="20% - Accent2 7 6 2" xfId="30089" xr:uid="{00000000-0005-0000-0000-0000D4010000}"/>
    <cellStyle name="20% - Accent2 7 7" xfId="30090" xr:uid="{00000000-0005-0000-0000-0000D5010000}"/>
    <cellStyle name="20% - Accent2 8" xfId="2658" xr:uid="{00000000-0005-0000-0000-0000D6010000}"/>
    <cellStyle name="20% - Accent2 8 2" xfId="2966" xr:uid="{00000000-0005-0000-0000-0000D7010000}"/>
    <cellStyle name="20% - Accent2 8 2 2" xfId="2967" xr:uid="{00000000-0005-0000-0000-0000D8010000}"/>
    <cellStyle name="20% - Accent2 8 2 2 2" xfId="5636" xr:uid="{00000000-0005-0000-0000-0000D9010000}"/>
    <cellStyle name="20% - Accent2 8 2 2 2 2" xfId="30091" xr:uid="{00000000-0005-0000-0000-0000DA010000}"/>
    <cellStyle name="20% - Accent2 8 2 2 3" xfId="30092" xr:uid="{00000000-0005-0000-0000-0000DB010000}"/>
    <cellStyle name="20% - Accent2 8 2 3" xfId="5637" xr:uid="{00000000-0005-0000-0000-0000DC010000}"/>
    <cellStyle name="20% - Accent2 8 2 3 2" xfId="30093" xr:uid="{00000000-0005-0000-0000-0000DD010000}"/>
    <cellStyle name="20% - Accent2 8 2 4" xfId="5638" xr:uid="{00000000-0005-0000-0000-0000DE010000}"/>
    <cellStyle name="20% - Accent2 8 2 4 2" xfId="30094" xr:uid="{00000000-0005-0000-0000-0000DF010000}"/>
    <cellStyle name="20% - Accent2 8 2 5" xfId="5639" xr:uid="{00000000-0005-0000-0000-0000E0010000}"/>
    <cellStyle name="20% - Accent2 8 2 5 2" xfId="30095" xr:uid="{00000000-0005-0000-0000-0000E1010000}"/>
    <cellStyle name="20% - Accent2 8 2 6" xfId="5640" xr:uid="{00000000-0005-0000-0000-0000E2010000}"/>
    <cellStyle name="20% - Accent2 8 2 7" xfId="30096" xr:uid="{00000000-0005-0000-0000-0000E3010000}"/>
    <cellStyle name="20% - Accent2 8 3" xfId="2968" xr:uid="{00000000-0005-0000-0000-0000E4010000}"/>
    <cellStyle name="20% - Accent2 8 3 2" xfId="30097" xr:uid="{00000000-0005-0000-0000-0000E5010000}"/>
    <cellStyle name="20% - Accent2 8 4" xfId="5641" xr:uid="{00000000-0005-0000-0000-0000E6010000}"/>
    <cellStyle name="20% - Accent2 8 4 2" xfId="30098" xr:uid="{00000000-0005-0000-0000-0000E7010000}"/>
    <cellStyle name="20% - Accent2 8 5" xfId="30099" xr:uid="{00000000-0005-0000-0000-0000E8010000}"/>
    <cellStyle name="20% - Accent2 9" xfId="2700" xr:uid="{00000000-0005-0000-0000-0000E9010000}"/>
    <cellStyle name="20% - Accent2 9 2" xfId="2969" xr:uid="{00000000-0005-0000-0000-0000EA010000}"/>
    <cellStyle name="20% - Accent2 9 2 2" xfId="2970" xr:uid="{00000000-0005-0000-0000-0000EB010000}"/>
    <cellStyle name="20% - Accent2 9 2 3" xfId="5642" xr:uid="{00000000-0005-0000-0000-0000EC010000}"/>
    <cellStyle name="20% - Accent2 9 3" xfId="2971" xr:uid="{00000000-0005-0000-0000-0000ED010000}"/>
    <cellStyle name="20% - Accent2 9 3 2" xfId="2972" xr:uid="{00000000-0005-0000-0000-0000EE010000}"/>
    <cellStyle name="20% - Accent2 9 3 2 2" xfId="30100" xr:uid="{00000000-0005-0000-0000-0000EF010000}"/>
    <cellStyle name="20% - Accent2 9 3 3" xfId="2973" xr:uid="{00000000-0005-0000-0000-0000F0010000}"/>
    <cellStyle name="20% - Accent2 9 3 3 2" xfId="28346" xr:uid="{00000000-0005-0000-0000-0000F1010000}"/>
    <cellStyle name="20% - Accent2 9 3 3 2 2" xfId="30101" xr:uid="{00000000-0005-0000-0000-0000F2010000}"/>
    <cellStyle name="20% - Accent2 9 3 3 3" xfId="30102" xr:uid="{00000000-0005-0000-0000-0000F3010000}"/>
    <cellStyle name="20% - Accent2 9 3 4" xfId="29811" xr:uid="{00000000-0005-0000-0000-0000F4010000}"/>
    <cellStyle name="20% - Accent2 9 3 4 2" xfId="30103" xr:uid="{00000000-0005-0000-0000-0000F5010000}"/>
    <cellStyle name="20% - Accent2 9 3 5" xfId="29926" xr:uid="{00000000-0005-0000-0000-0000F6010000}"/>
    <cellStyle name="20% - Accent2 9 3 5 2" xfId="30104" xr:uid="{00000000-0005-0000-0000-0000F7010000}"/>
    <cellStyle name="20% - Accent2 9 4" xfId="2974" xr:uid="{00000000-0005-0000-0000-0000F8010000}"/>
    <cellStyle name="20% - Accent2 9 4 2" xfId="30105" xr:uid="{00000000-0005-0000-0000-0000F9010000}"/>
    <cellStyle name="20% - Accent2 9 5" xfId="29783" xr:uid="{00000000-0005-0000-0000-0000FA010000}"/>
    <cellStyle name="20% - Accent2 9 5 2" xfId="30106" xr:uid="{00000000-0005-0000-0000-0000FB010000}"/>
    <cellStyle name="20% - Accent2 9 6" xfId="29898" xr:uid="{00000000-0005-0000-0000-0000FC010000}"/>
    <cellStyle name="20% - Accent2 9 6 2" xfId="30107" xr:uid="{00000000-0005-0000-0000-0000FD010000}"/>
    <cellStyle name="20% - Accent3" xfId="28" builtinId="38" customBuiltin="1"/>
    <cellStyle name="20% - Accent3 10" xfId="2976" xr:uid="{00000000-0005-0000-0000-0000FF010000}"/>
    <cellStyle name="20% - Accent3 10 2" xfId="2977" xr:uid="{00000000-0005-0000-0000-000000020000}"/>
    <cellStyle name="20% - Accent3 10 2 2" xfId="5643" xr:uid="{00000000-0005-0000-0000-000001020000}"/>
    <cellStyle name="20% - Accent3 10 2 2 2" xfId="30108" xr:uid="{00000000-0005-0000-0000-000002020000}"/>
    <cellStyle name="20% - Accent3 10 2 3" xfId="30109" xr:uid="{00000000-0005-0000-0000-000003020000}"/>
    <cellStyle name="20% - Accent3 10 3" xfId="5644" xr:uid="{00000000-0005-0000-0000-000004020000}"/>
    <cellStyle name="20% - Accent3 10 3 2" xfId="30110" xr:uid="{00000000-0005-0000-0000-000005020000}"/>
    <cellStyle name="20% - Accent3 10 4" xfId="5645" xr:uid="{00000000-0005-0000-0000-000006020000}"/>
    <cellStyle name="20% - Accent3 10 4 2" xfId="30111" xr:uid="{00000000-0005-0000-0000-000007020000}"/>
    <cellStyle name="20% - Accent3 10 5" xfId="5646" xr:uid="{00000000-0005-0000-0000-000008020000}"/>
    <cellStyle name="20% - Accent3 10 5 2" xfId="30112" xr:uid="{00000000-0005-0000-0000-000009020000}"/>
    <cellStyle name="20% - Accent3 10 6" xfId="5647" xr:uid="{00000000-0005-0000-0000-00000A020000}"/>
    <cellStyle name="20% - Accent3 10 7" xfId="30113" xr:uid="{00000000-0005-0000-0000-00000B020000}"/>
    <cellStyle name="20% - Accent3 11" xfId="2978" xr:uid="{00000000-0005-0000-0000-00000C020000}"/>
    <cellStyle name="20% - Accent3 11 2" xfId="2979" xr:uid="{00000000-0005-0000-0000-00000D020000}"/>
    <cellStyle name="20% - Accent3 11 2 2" xfId="30114" xr:uid="{00000000-0005-0000-0000-00000E020000}"/>
    <cellStyle name="20% - Accent3 11 3" xfId="30115" xr:uid="{00000000-0005-0000-0000-00000F020000}"/>
    <cellStyle name="20% - Accent3 12" xfId="2980" xr:uid="{00000000-0005-0000-0000-000010020000}"/>
    <cellStyle name="20% - Accent3 12 2" xfId="30116" xr:uid="{00000000-0005-0000-0000-000011020000}"/>
    <cellStyle name="20% - Accent3 13" xfId="2981" xr:uid="{00000000-0005-0000-0000-000012020000}"/>
    <cellStyle name="20% - Accent3 13 2" xfId="30117" xr:uid="{00000000-0005-0000-0000-000013020000}"/>
    <cellStyle name="20% - Accent3 14" xfId="2975" xr:uid="{00000000-0005-0000-0000-000014020000}"/>
    <cellStyle name="20% - Accent3 14 2" xfId="30118" xr:uid="{00000000-0005-0000-0000-000015020000}"/>
    <cellStyle name="20% - Accent3 2" xfId="75" xr:uid="{00000000-0005-0000-0000-000016020000}"/>
    <cellStyle name="20% - Accent3 2 10" xfId="2982" xr:uid="{00000000-0005-0000-0000-000017020000}"/>
    <cellStyle name="20% - Accent3 2 10 2" xfId="5648" xr:uid="{00000000-0005-0000-0000-000018020000}"/>
    <cellStyle name="20% - Accent3 2 10 2 2" xfId="5649" xr:uid="{00000000-0005-0000-0000-000019020000}"/>
    <cellStyle name="20% - Accent3 2 10 2 3" xfId="5650" xr:uid="{00000000-0005-0000-0000-00001A020000}"/>
    <cellStyle name="20% - Accent3 2 11" xfId="5651" xr:uid="{00000000-0005-0000-0000-00001B020000}"/>
    <cellStyle name="20% - Accent3 2 11 2" xfId="5652" xr:uid="{00000000-0005-0000-0000-00001C020000}"/>
    <cellStyle name="20% - Accent3 2 11 3" xfId="5653" xr:uid="{00000000-0005-0000-0000-00001D020000}"/>
    <cellStyle name="20% - Accent3 2 12" xfId="29733" xr:uid="{00000000-0005-0000-0000-00001E020000}"/>
    <cellStyle name="20% - Accent3 2 13" xfId="29848" xr:uid="{00000000-0005-0000-0000-00001F020000}"/>
    <cellStyle name="20% - Accent3 2 2" xfId="147" xr:uid="{00000000-0005-0000-0000-000020020000}"/>
    <cellStyle name="20% - Accent3 2 2 2" xfId="148" xr:uid="{00000000-0005-0000-0000-000021020000}"/>
    <cellStyle name="20% - Accent3 2 2 2 2" xfId="2769" xr:uid="{00000000-0005-0000-0000-000022020000}"/>
    <cellStyle name="20% - Accent3 2 2 2 2 2" xfId="5654" xr:uid="{00000000-0005-0000-0000-000023020000}"/>
    <cellStyle name="20% - Accent3 2 2 2 3" xfId="5655" xr:uid="{00000000-0005-0000-0000-000024020000}"/>
    <cellStyle name="20% - Accent3 2 2 2_Halifax Health Behavioral Serivces - Monthly Invoice (2013-2014)" xfId="5656" xr:uid="{00000000-0005-0000-0000-000025020000}"/>
    <cellStyle name="20% - Accent3 2 2 3" xfId="149" xr:uid="{00000000-0005-0000-0000-000026020000}"/>
    <cellStyle name="20% - Accent3 2 2 3 2" xfId="150" xr:uid="{00000000-0005-0000-0000-000027020000}"/>
    <cellStyle name="20% - Accent3 2 2 3 2 2" xfId="2770" xr:uid="{00000000-0005-0000-0000-000028020000}"/>
    <cellStyle name="20% - Accent3 2 2 3 2 2 2" xfId="5657" xr:uid="{00000000-0005-0000-0000-000029020000}"/>
    <cellStyle name="20% - Accent3 2 2 3 2 3" xfId="2722" xr:uid="{00000000-0005-0000-0000-00002A020000}"/>
    <cellStyle name="20% - Accent3 2 2 3 2 3 2" xfId="5658" xr:uid="{00000000-0005-0000-0000-00002B020000}"/>
    <cellStyle name="20% - Accent3 2 2 3 2 4" xfId="5659" xr:uid="{00000000-0005-0000-0000-00002C020000}"/>
    <cellStyle name="20% - Accent3 2 2 3 2_Halifax Health Behavioral Serivces - Monthly Invoice (2013-2014)" xfId="5660" xr:uid="{00000000-0005-0000-0000-00002D020000}"/>
    <cellStyle name="20% - Accent3 2 2 3 3" xfId="5661" xr:uid="{00000000-0005-0000-0000-00002E020000}"/>
    <cellStyle name="20% - Accent3 2 2 3_Halifax Health Behavioral Serivces - Monthly Invoice (2013-2014)" xfId="5662" xr:uid="{00000000-0005-0000-0000-00002F020000}"/>
    <cellStyle name="20% - Accent3 2 2 4" xfId="151" xr:uid="{00000000-0005-0000-0000-000030020000}"/>
    <cellStyle name="20% - Accent3 2 2 4 2" xfId="2772" xr:uid="{00000000-0005-0000-0000-000031020000}"/>
    <cellStyle name="20% - Accent3 2 2 4 2 2" xfId="5663" xr:uid="{00000000-0005-0000-0000-000032020000}"/>
    <cellStyle name="20% - Accent3 2 2 4 3" xfId="2771" xr:uid="{00000000-0005-0000-0000-000033020000}"/>
    <cellStyle name="20% - Accent3 2 2 4 3 2" xfId="5664" xr:uid="{00000000-0005-0000-0000-000034020000}"/>
    <cellStyle name="20% - Accent3 2 2 4 4" xfId="5665" xr:uid="{00000000-0005-0000-0000-000035020000}"/>
    <cellStyle name="20% - Accent3 2 2 5" xfId="5666" xr:uid="{00000000-0005-0000-0000-000036020000}"/>
    <cellStyle name="20% - Accent3 2 2 5 2" xfId="27927" xr:uid="{00000000-0005-0000-0000-000037020000}"/>
    <cellStyle name="20% - Accent3 2 2 5 2 2" xfId="30119" xr:uid="{00000000-0005-0000-0000-000038020000}"/>
    <cellStyle name="20% - Accent3 2 2_Halifax Health Behavioral Serivces - Monthly Invoice (2013-2014)" xfId="5667" xr:uid="{00000000-0005-0000-0000-000039020000}"/>
    <cellStyle name="20% - Accent3 2 3" xfId="152" xr:uid="{00000000-0005-0000-0000-00003A020000}"/>
    <cellStyle name="20% - Accent3 2 3 2" xfId="153" xr:uid="{00000000-0005-0000-0000-00003B020000}"/>
    <cellStyle name="20% - Accent3 2 3 2 2" xfId="154" xr:uid="{00000000-0005-0000-0000-00003C020000}"/>
    <cellStyle name="20% - Accent3 2 3 2 2 2" xfId="2774" xr:uid="{00000000-0005-0000-0000-00003D020000}"/>
    <cellStyle name="20% - Accent3 2 3 2 2 2 2" xfId="5668" xr:uid="{00000000-0005-0000-0000-00003E020000}"/>
    <cellStyle name="20% - Accent3 2 3 2 2 3" xfId="2773" xr:uid="{00000000-0005-0000-0000-00003F020000}"/>
    <cellStyle name="20% - Accent3 2 3 2 2 3 2" xfId="5669" xr:uid="{00000000-0005-0000-0000-000040020000}"/>
    <cellStyle name="20% - Accent3 2 3 2 2 4" xfId="5670" xr:uid="{00000000-0005-0000-0000-000041020000}"/>
    <cellStyle name="20% - Accent3 2 3 2 2_Halifax Health Behavioral Serivces - Monthly Invoice (2013-2014)" xfId="5671" xr:uid="{00000000-0005-0000-0000-000042020000}"/>
    <cellStyle name="20% - Accent3 2 3 2 3" xfId="5672" xr:uid="{00000000-0005-0000-0000-000043020000}"/>
    <cellStyle name="20% - Accent3 2 3 2_Halifax Health Behavioral Serivces - Monthly Invoice (2013-2014)" xfId="5673" xr:uid="{00000000-0005-0000-0000-000044020000}"/>
    <cellStyle name="20% - Accent3 2 3 3" xfId="155" xr:uid="{00000000-0005-0000-0000-000045020000}"/>
    <cellStyle name="20% - Accent3 2 3 3 2" xfId="156" xr:uid="{00000000-0005-0000-0000-000046020000}"/>
    <cellStyle name="20% - Accent3 2 3 3 2 2" xfId="2776" xr:uid="{00000000-0005-0000-0000-000047020000}"/>
    <cellStyle name="20% - Accent3 2 3 3 2 2 2" xfId="5674" xr:uid="{00000000-0005-0000-0000-000048020000}"/>
    <cellStyle name="20% - Accent3 2 3 3 2 3" xfId="2775" xr:uid="{00000000-0005-0000-0000-000049020000}"/>
    <cellStyle name="20% - Accent3 2 3 3 2 3 2" xfId="5675" xr:uid="{00000000-0005-0000-0000-00004A020000}"/>
    <cellStyle name="20% - Accent3 2 3 3 2 4" xfId="5676" xr:uid="{00000000-0005-0000-0000-00004B020000}"/>
    <cellStyle name="20% - Accent3 2 3 3 2_Halifax Health Behavioral Serivces - Monthly Invoice (2013-2014)" xfId="5677" xr:uid="{00000000-0005-0000-0000-00004C020000}"/>
    <cellStyle name="20% - Accent3 2 3 3 3" xfId="5678" xr:uid="{00000000-0005-0000-0000-00004D020000}"/>
    <cellStyle name="20% - Accent3 2 3 3_Halifax Health Behavioral Serivces - Monthly Invoice (2013-2014)" xfId="5679" xr:uid="{00000000-0005-0000-0000-00004E020000}"/>
    <cellStyle name="20% - Accent3 2 3 4" xfId="157" xr:uid="{00000000-0005-0000-0000-00004F020000}"/>
    <cellStyle name="20% - Accent3 2 3 4 2" xfId="5680" xr:uid="{00000000-0005-0000-0000-000050020000}"/>
    <cellStyle name="20% - Accent3 2 3 5" xfId="158" xr:uid="{00000000-0005-0000-0000-000051020000}"/>
    <cellStyle name="20% - Accent3 2 3 5 2" xfId="5681" xr:uid="{00000000-0005-0000-0000-000052020000}"/>
    <cellStyle name="20% - Accent3 2 3 6" xfId="5682" xr:uid="{00000000-0005-0000-0000-000053020000}"/>
    <cellStyle name="20% - Accent3 2 3_Halifax Health Behavioral Serivces - Monthly Invoice (2013-2014)" xfId="5683" xr:uid="{00000000-0005-0000-0000-000054020000}"/>
    <cellStyle name="20% - Accent3 2 4" xfId="159" xr:uid="{00000000-0005-0000-0000-000055020000}"/>
    <cellStyle name="20% - Accent3 2 4 2" xfId="2778" xr:uid="{00000000-0005-0000-0000-000056020000}"/>
    <cellStyle name="20% - Accent3 2 4 2 2" xfId="2983" xr:uid="{00000000-0005-0000-0000-000057020000}"/>
    <cellStyle name="20% - Accent3 2 4 2 2 2" xfId="2984" xr:uid="{00000000-0005-0000-0000-000058020000}"/>
    <cellStyle name="20% - Accent3 2 4 2 2 2 2" xfId="5684" xr:uid="{00000000-0005-0000-0000-000059020000}"/>
    <cellStyle name="20% - Accent3 2 4 2 2 2 2 2" xfId="30120" xr:uid="{00000000-0005-0000-0000-00005A020000}"/>
    <cellStyle name="20% - Accent3 2 4 2 2 2 3" xfId="30121" xr:uid="{00000000-0005-0000-0000-00005B020000}"/>
    <cellStyle name="20% - Accent3 2 4 2 2 3" xfId="5685" xr:uid="{00000000-0005-0000-0000-00005C020000}"/>
    <cellStyle name="20% - Accent3 2 4 2 2 3 2" xfId="30122" xr:uid="{00000000-0005-0000-0000-00005D020000}"/>
    <cellStyle name="20% - Accent3 2 4 2 2 4" xfId="5686" xr:uid="{00000000-0005-0000-0000-00005E020000}"/>
    <cellStyle name="20% - Accent3 2 4 2 2 4 2" xfId="30123" xr:uid="{00000000-0005-0000-0000-00005F020000}"/>
    <cellStyle name="20% - Accent3 2 4 2 2 5" xfId="5687" xr:uid="{00000000-0005-0000-0000-000060020000}"/>
    <cellStyle name="20% - Accent3 2 4 2 2 5 2" xfId="30124" xr:uid="{00000000-0005-0000-0000-000061020000}"/>
    <cellStyle name="20% - Accent3 2 4 2 2 6" xfId="5688" xr:uid="{00000000-0005-0000-0000-000062020000}"/>
    <cellStyle name="20% - Accent3 2 4 2 2 7" xfId="30125" xr:uid="{00000000-0005-0000-0000-000063020000}"/>
    <cellStyle name="20% - Accent3 2 4 2 3" xfId="2985" xr:uid="{00000000-0005-0000-0000-000064020000}"/>
    <cellStyle name="20% - Accent3 2 4 2 3 2" xfId="30126" xr:uid="{00000000-0005-0000-0000-000065020000}"/>
    <cellStyle name="20% - Accent3 2 4 2 4" xfId="5689" xr:uid="{00000000-0005-0000-0000-000066020000}"/>
    <cellStyle name="20% - Accent3 2 4 2 4 2" xfId="30127" xr:uid="{00000000-0005-0000-0000-000067020000}"/>
    <cellStyle name="20% - Accent3 2 4 2 5" xfId="30128" xr:uid="{00000000-0005-0000-0000-000068020000}"/>
    <cellStyle name="20% - Accent3 2 4 3" xfId="2777" xr:uid="{00000000-0005-0000-0000-000069020000}"/>
    <cellStyle name="20% - Accent3 2 4 3 2" xfId="2986" xr:uid="{00000000-0005-0000-0000-00006A020000}"/>
    <cellStyle name="20% - Accent3 2 4 3 2 2" xfId="5690" xr:uid="{00000000-0005-0000-0000-00006B020000}"/>
    <cellStyle name="20% - Accent3 2 4 3 2 3" xfId="5691" xr:uid="{00000000-0005-0000-0000-00006C020000}"/>
    <cellStyle name="20% - Accent3 2 4 3 3" xfId="2987" xr:uid="{00000000-0005-0000-0000-00006D020000}"/>
    <cellStyle name="20% - Accent3 2 4 3 3 2" xfId="2988" xr:uid="{00000000-0005-0000-0000-00006E020000}"/>
    <cellStyle name="20% - Accent3 2 4 3 3 2 2" xfId="30129" xr:uid="{00000000-0005-0000-0000-00006F020000}"/>
    <cellStyle name="20% - Accent3 2 4 3 3 3" xfId="30130" xr:uid="{00000000-0005-0000-0000-000070020000}"/>
    <cellStyle name="20% - Accent3 2 4 3 4" xfId="2989" xr:uid="{00000000-0005-0000-0000-000071020000}"/>
    <cellStyle name="20% - Accent3 2 4 3 4 2" xfId="30131" xr:uid="{00000000-0005-0000-0000-000072020000}"/>
    <cellStyle name="20% - Accent3 2 4 3 5" xfId="29796" xr:uid="{00000000-0005-0000-0000-000073020000}"/>
    <cellStyle name="20% - Accent3 2 4 3 5 2" xfId="30132" xr:uid="{00000000-0005-0000-0000-000074020000}"/>
    <cellStyle name="20% - Accent3 2 4 3 6" xfId="29911" xr:uid="{00000000-0005-0000-0000-000075020000}"/>
    <cellStyle name="20% - Accent3 2 4 3 6 2" xfId="30133" xr:uid="{00000000-0005-0000-0000-000076020000}"/>
    <cellStyle name="20% - Accent3 2 4 4" xfId="2990" xr:uid="{00000000-0005-0000-0000-000077020000}"/>
    <cellStyle name="20% - Accent3 2 4 4 2" xfId="2991" xr:uid="{00000000-0005-0000-0000-000078020000}"/>
    <cellStyle name="20% - Accent3 2 4 4 2 2" xfId="5692" xr:uid="{00000000-0005-0000-0000-000079020000}"/>
    <cellStyle name="20% - Accent3 2 4 4 2 2 2" xfId="30134" xr:uid="{00000000-0005-0000-0000-00007A020000}"/>
    <cellStyle name="20% - Accent3 2 4 4 2 3" xfId="30135" xr:uid="{00000000-0005-0000-0000-00007B020000}"/>
    <cellStyle name="20% - Accent3 2 4 4 3" xfId="5693" xr:uid="{00000000-0005-0000-0000-00007C020000}"/>
    <cellStyle name="20% - Accent3 2 4 4 3 2" xfId="30136" xr:uid="{00000000-0005-0000-0000-00007D020000}"/>
    <cellStyle name="20% - Accent3 2 4 4 4" xfId="5694" xr:uid="{00000000-0005-0000-0000-00007E020000}"/>
    <cellStyle name="20% - Accent3 2 4 4 4 2" xfId="30137" xr:uid="{00000000-0005-0000-0000-00007F020000}"/>
    <cellStyle name="20% - Accent3 2 4 4 5" xfId="5695" xr:uid="{00000000-0005-0000-0000-000080020000}"/>
    <cellStyle name="20% - Accent3 2 4 4 5 2" xfId="30138" xr:uid="{00000000-0005-0000-0000-000081020000}"/>
    <cellStyle name="20% - Accent3 2 4 4 6" xfId="5696" xr:uid="{00000000-0005-0000-0000-000082020000}"/>
    <cellStyle name="20% - Accent3 2 4 4 7" xfId="30139" xr:uid="{00000000-0005-0000-0000-000083020000}"/>
    <cellStyle name="20% - Accent3 2 4 5" xfId="2992" xr:uid="{00000000-0005-0000-0000-000084020000}"/>
    <cellStyle name="20% - Accent3 2 4 5 2" xfId="2993" xr:uid="{00000000-0005-0000-0000-000085020000}"/>
    <cellStyle name="20% - Accent3 2 4 5 2 2" xfId="30140" xr:uid="{00000000-0005-0000-0000-000086020000}"/>
    <cellStyle name="20% - Accent3 2 4 5 3" xfId="30141" xr:uid="{00000000-0005-0000-0000-000087020000}"/>
    <cellStyle name="20% - Accent3 2 4 6" xfId="2994" xr:uid="{00000000-0005-0000-0000-000088020000}"/>
    <cellStyle name="20% - Accent3 2 4 6 2" xfId="30142" xr:uid="{00000000-0005-0000-0000-000089020000}"/>
    <cellStyle name="20% - Accent3 2 4 7" xfId="30143" xr:uid="{00000000-0005-0000-0000-00008A020000}"/>
    <cellStyle name="20% - Accent3 2 4_Halifax Health Behavioral Serivces - Monthly Invoice (2013-2014)" xfId="5697" xr:uid="{00000000-0005-0000-0000-00008B020000}"/>
    <cellStyle name="20% - Accent3 2 5" xfId="160" xr:uid="{00000000-0005-0000-0000-00008C020000}"/>
    <cellStyle name="20% - Accent3 2 5 2" xfId="5698" xr:uid="{00000000-0005-0000-0000-00008D020000}"/>
    <cellStyle name="20% - Accent3 2 6" xfId="161" xr:uid="{00000000-0005-0000-0000-00008E020000}"/>
    <cellStyle name="20% - Accent3 2 6 2" xfId="5699" xr:uid="{00000000-0005-0000-0000-00008F020000}"/>
    <cellStyle name="20% - Accent3 2 7" xfId="162" xr:uid="{00000000-0005-0000-0000-000090020000}"/>
    <cellStyle name="20% - Accent3 2 7 2" xfId="5700" xr:uid="{00000000-0005-0000-0000-000091020000}"/>
    <cellStyle name="20% - Accent3 2 8" xfId="163" xr:uid="{00000000-0005-0000-0000-000092020000}"/>
    <cellStyle name="20% - Accent3 2 8 2" xfId="5701" xr:uid="{00000000-0005-0000-0000-000093020000}"/>
    <cellStyle name="20% - Accent3 2 9" xfId="146" xr:uid="{00000000-0005-0000-0000-000094020000}"/>
    <cellStyle name="20% - Accent3 2 9 2" xfId="5702" xr:uid="{00000000-0005-0000-0000-000095020000}"/>
    <cellStyle name="20% - Accent3 3" xfId="164" xr:uid="{00000000-0005-0000-0000-000096020000}"/>
    <cellStyle name="20% - Accent3 3 2" xfId="165" xr:uid="{00000000-0005-0000-0000-000097020000}"/>
    <cellStyle name="20% - Accent3 3 2 2" xfId="2780" xr:uid="{00000000-0005-0000-0000-000098020000}"/>
    <cellStyle name="20% - Accent3 3 2 2 2" xfId="5703" xr:uid="{00000000-0005-0000-0000-000099020000}"/>
    <cellStyle name="20% - Accent3 3 2 3" xfId="2779" xr:uid="{00000000-0005-0000-0000-00009A020000}"/>
    <cellStyle name="20% - Accent3 3 2 3 2" xfId="5704" xr:uid="{00000000-0005-0000-0000-00009B020000}"/>
    <cellStyle name="20% - Accent3 3 2 4" xfId="5705" xr:uid="{00000000-0005-0000-0000-00009C020000}"/>
    <cellStyle name="20% - Accent3 3 3" xfId="5706" xr:uid="{00000000-0005-0000-0000-00009D020000}"/>
    <cellStyle name="20% - Accent3 3 3 2" xfId="27913" xr:uid="{00000000-0005-0000-0000-00009E020000}"/>
    <cellStyle name="20% - Accent3 3 3 2 2" xfId="30144" xr:uid="{00000000-0005-0000-0000-00009F020000}"/>
    <cellStyle name="20% - Accent3 3_Halifax Health Behavioral Serivces - Monthly Invoice (2013-2014)" xfId="5707" xr:uid="{00000000-0005-0000-0000-0000A0020000}"/>
    <cellStyle name="20% - Accent3 4" xfId="166" xr:uid="{00000000-0005-0000-0000-0000A1020000}"/>
    <cellStyle name="20% - Accent3 4 2" xfId="167" xr:uid="{00000000-0005-0000-0000-0000A2020000}"/>
    <cellStyle name="20% - Accent3 4 2 2" xfId="5708" xr:uid="{00000000-0005-0000-0000-0000A3020000}"/>
    <cellStyle name="20% - Accent3 4 3" xfId="5709" xr:uid="{00000000-0005-0000-0000-0000A4020000}"/>
    <cellStyle name="20% - Accent3 4 3 2" xfId="27942" xr:uid="{00000000-0005-0000-0000-0000A5020000}"/>
    <cellStyle name="20% - Accent3 4 3 2 2" xfId="30145" xr:uid="{00000000-0005-0000-0000-0000A6020000}"/>
    <cellStyle name="20% - Accent3 4_Halifax Health Behavioral Serivces - Monthly Invoice (2013-2014)" xfId="5710" xr:uid="{00000000-0005-0000-0000-0000A7020000}"/>
    <cellStyle name="20% - Accent3 5" xfId="168" xr:uid="{00000000-0005-0000-0000-0000A8020000}"/>
    <cellStyle name="20% - Accent3 5 2" xfId="5711" xr:uid="{00000000-0005-0000-0000-0000A9020000}"/>
    <cellStyle name="20% - Accent3 5 2 2" xfId="27955" xr:uid="{00000000-0005-0000-0000-0000AA020000}"/>
    <cellStyle name="20% - Accent3 5 2 2 2" xfId="30146" xr:uid="{00000000-0005-0000-0000-0000AB020000}"/>
    <cellStyle name="20% - Accent3 6" xfId="169" xr:uid="{00000000-0005-0000-0000-0000AC020000}"/>
    <cellStyle name="20% - Accent3 6 2" xfId="5712" xr:uid="{00000000-0005-0000-0000-0000AD020000}"/>
    <cellStyle name="20% - Accent3 6 2 2" xfId="5713" xr:uid="{00000000-0005-0000-0000-0000AE020000}"/>
    <cellStyle name="20% - Accent3 6 2 3" xfId="5714" xr:uid="{00000000-0005-0000-0000-0000AF020000}"/>
    <cellStyle name="20% - Accent3 7" xfId="170" xr:uid="{00000000-0005-0000-0000-0000B0020000}"/>
    <cellStyle name="20% - Accent3 7 2" xfId="2995" xr:uid="{00000000-0005-0000-0000-0000B1020000}"/>
    <cellStyle name="20% - Accent3 7 2 2" xfId="2996" xr:uid="{00000000-0005-0000-0000-0000B2020000}"/>
    <cellStyle name="20% - Accent3 7 2 2 2" xfId="2997" xr:uid="{00000000-0005-0000-0000-0000B3020000}"/>
    <cellStyle name="20% - Accent3 7 2 2 2 2" xfId="30147" xr:uid="{00000000-0005-0000-0000-0000B4020000}"/>
    <cellStyle name="20% - Accent3 7 2 2 3" xfId="30148" xr:uid="{00000000-0005-0000-0000-0000B5020000}"/>
    <cellStyle name="20% - Accent3 7 2 3" xfId="2998" xr:uid="{00000000-0005-0000-0000-0000B6020000}"/>
    <cellStyle name="20% - Accent3 7 2 3 2" xfId="5715" xr:uid="{00000000-0005-0000-0000-0000B7020000}"/>
    <cellStyle name="20% - Accent3 7 2 3 2 2" xfId="30149" xr:uid="{00000000-0005-0000-0000-0000B8020000}"/>
    <cellStyle name="20% - Accent3 7 2 3 3" xfId="30150" xr:uid="{00000000-0005-0000-0000-0000B9020000}"/>
    <cellStyle name="20% - Accent3 7 2 4" xfId="5716" xr:uid="{00000000-0005-0000-0000-0000BA020000}"/>
    <cellStyle name="20% - Accent3 7 2 4 2" xfId="30151" xr:uid="{00000000-0005-0000-0000-0000BB020000}"/>
    <cellStyle name="20% - Accent3 7 2 5" xfId="5717" xr:uid="{00000000-0005-0000-0000-0000BC020000}"/>
    <cellStyle name="20% - Accent3 7 2 5 2" xfId="30152" xr:uid="{00000000-0005-0000-0000-0000BD020000}"/>
    <cellStyle name="20% - Accent3 7 2 6" xfId="5718" xr:uid="{00000000-0005-0000-0000-0000BE020000}"/>
    <cellStyle name="20% - Accent3 7 2 6 2" xfId="30153" xr:uid="{00000000-0005-0000-0000-0000BF020000}"/>
    <cellStyle name="20% - Accent3 7 2 7" xfId="5719" xr:uid="{00000000-0005-0000-0000-0000C0020000}"/>
    <cellStyle name="20% - Accent3 7 2 8" xfId="30154" xr:uid="{00000000-0005-0000-0000-0000C1020000}"/>
    <cellStyle name="20% - Accent3 7 3" xfId="2999" xr:uid="{00000000-0005-0000-0000-0000C2020000}"/>
    <cellStyle name="20% - Accent3 7 3 2" xfId="3000" xr:uid="{00000000-0005-0000-0000-0000C3020000}"/>
    <cellStyle name="20% - Accent3 7 3 2 2" xfId="3001" xr:uid="{00000000-0005-0000-0000-0000C4020000}"/>
    <cellStyle name="20% - Accent3 7 3 2 2 2" xfId="30155" xr:uid="{00000000-0005-0000-0000-0000C5020000}"/>
    <cellStyle name="20% - Accent3 7 3 2 3" xfId="30156" xr:uid="{00000000-0005-0000-0000-0000C6020000}"/>
    <cellStyle name="20% - Accent3 7 3 3" xfId="3002" xr:uid="{00000000-0005-0000-0000-0000C7020000}"/>
    <cellStyle name="20% - Accent3 7 3 3 2" xfId="30157" xr:uid="{00000000-0005-0000-0000-0000C8020000}"/>
    <cellStyle name="20% - Accent3 7 3 4" xfId="30158" xr:uid="{00000000-0005-0000-0000-0000C9020000}"/>
    <cellStyle name="20% - Accent3 7 4" xfId="3003" xr:uid="{00000000-0005-0000-0000-0000CA020000}"/>
    <cellStyle name="20% - Accent3 7 4 2" xfId="3004" xr:uid="{00000000-0005-0000-0000-0000CB020000}"/>
    <cellStyle name="20% - Accent3 7 4 2 2" xfId="30159" xr:uid="{00000000-0005-0000-0000-0000CC020000}"/>
    <cellStyle name="20% - Accent3 7 4 3" xfId="30160" xr:uid="{00000000-0005-0000-0000-0000CD020000}"/>
    <cellStyle name="20% - Accent3 7 5" xfId="3005" xr:uid="{00000000-0005-0000-0000-0000CE020000}"/>
    <cellStyle name="20% - Accent3 7 5 2" xfId="3006" xr:uid="{00000000-0005-0000-0000-0000CF020000}"/>
    <cellStyle name="20% - Accent3 7 5 2 2" xfId="30161" xr:uid="{00000000-0005-0000-0000-0000D0020000}"/>
    <cellStyle name="20% - Accent3 7 5 3" xfId="30162" xr:uid="{00000000-0005-0000-0000-0000D1020000}"/>
    <cellStyle name="20% - Accent3 7 6" xfId="3007" xr:uid="{00000000-0005-0000-0000-0000D2020000}"/>
    <cellStyle name="20% - Accent3 7 6 2" xfId="30163" xr:uid="{00000000-0005-0000-0000-0000D3020000}"/>
    <cellStyle name="20% - Accent3 7 7" xfId="30164" xr:uid="{00000000-0005-0000-0000-0000D4020000}"/>
    <cellStyle name="20% - Accent3 8" xfId="2709" xr:uid="{00000000-0005-0000-0000-0000D5020000}"/>
    <cellStyle name="20% - Accent3 8 2" xfId="3008" xr:uid="{00000000-0005-0000-0000-0000D6020000}"/>
    <cellStyle name="20% - Accent3 8 2 2" xfId="3009" xr:uid="{00000000-0005-0000-0000-0000D7020000}"/>
    <cellStyle name="20% - Accent3 8 2 2 2" xfId="5720" xr:uid="{00000000-0005-0000-0000-0000D8020000}"/>
    <cellStyle name="20% - Accent3 8 2 2 2 2" xfId="30165" xr:uid="{00000000-0005-0000-0000-0000D9020000}"/>
    <cellStyle name="20% - Accent3 8 2 2 3" xfId="30166" xr:uid="{00000000-0005-0000-0000-0000DA020000}"/>
    <cellStyle name="20% - Accent3 8 2 3" xfId="5721" xr:uid="{00000000-0005-0000-0000-0000DB020000}"/>
    <cellStyle name="20% - Accent3 8 2 3 2" xfId="30167" xr:uid="{00000000-0005-0000-0000-0000DC020000}"/>
    <cellStyle name="20% - Accent3 8 2 4" xfId="5722" xr:uid="{00000000-0005-0000-0000-0000DD020000}"/>
    <cellStyle name="20% - Accent3 8 2 4 2" xfId="30168" xr:uid="{00000000-0005-0000-0000-0000DE020000}"/>
    <cellStyle name="20% - Accent3 8 2 5" xfId="5723" xr:uid="{00000000-0005-0000-0000-0000DF020000}"/>
    <cellStyle name="20% - Accent3 8 2 5 2" xfId="30169" xr:uid="{00000000-0005-0000-0000-0000E0020000}"/>
    <cellStyle name="20% - Accent3 8 2 6" xfId="5724" xr:uid="{00000000-0005-0000-0000-0000E1020000}"/>
    <cellStyle name="20% - Accent3 8 2 7" xfId="30170" xr:uid="{00000000-0005-0000-0000-0000E2020000}"/>
    <cellStyle name="20% - Accent3 8 3" xfId="3010" xr:uid="{00000000-0005-0000-0000-0000E3020000}"/>
    <cellStyle name="20% - Accent3 8 3 2" xfId="30171" xr:uid="{00000000-0005-0000-0000-0000E4020000}"/>
    <cellStyle name="20% - Accent3 8 4" xfId="5725" xr:uid="{00000000-0005-0000-0000-0000E5020000}"/>
    <cellStyle name="20% - Accent3 8 4 2" xfId="30172" xr:uid="{00000000-0005-0000-0000-0000E6020000}"/>
    <cellStyle name="20% - Accent3 8 5" xfId="30173" xr:uid="{00000000-0005-0000-0000-0000E7020000}"/>
    <cellStyle name="20% - Accent3 9" xfId="2699" xr:uid="{00000000-0005-0000-0000-0000E8020000}"/>
    <cellStyle name="20% - Accent3 9 2" xfId="3011" xr:uid="{00000000-0005-0000-0000-0000E9020000}"/>
    <cellStyle name="20% - Accent3 9 2 2" xfId="3012" xr:uid="{00000000-0005-0000-0000-0000EA020000}"/>
    <cellStyle name="20% - Accent3 9 2 3" xfId="5726" xr:uid="{00000000-0005-0000-0000-0000EB020000}"/>
    <cellStyle name="20% - Accent3 9 3" xfId="3013" xr:uid="{00000000-0005-0000-0000-0000EC020000}"/>
    <cellStyle name="20% - Accent3 9 3 2" xfId="3014" xr:uid="{00000000-0005-0000-0000-0000ED020000}"/>
    <cellStyle name="20% - Accent3 9 3 2 2" xfId="30174" xr:uid="{00000000-0005-0000-0000-0000EE020000}"/>
    <cellStyle name="20% - Accent3 9 3 3" xfId="3015" xr:uid="{00000000-0005-0000-0000-0000EF020000}"/>
    <cellStyle name="20% - Accent3 9 3 3 2" xfId="28225" xr:uid="{00000000-0005-0000-0000-0000F0020000}"/>
    <cellStyle name="20% - Accent3 9 3 3 2 2" xfId="30175" xr:uid="{00000000-0005-0000-0000-0000F1020000}"/>
    <cellStyle name="20% - Accent3 9 3 3 3" xfId="30176" xr:uid="{00000000-0005-0000-0000-0000F2020000}"/>
    <cellStyle name="20% - Accent3 9 3 4" xfId="29812" xr:uid="{00000000-0005-0000-0000-0000F3020000}"/>
    <cellStyle name="20% - Accent3 9 3 4 2" xfId="30177" xr:uid="{00000000-0005-0000-0000-0000F4020000}"/>
    <cellStyle name="20% - Accent3 9 3 5" xfId="29927" xr:uid="{00000000-0005-0000-0000-0000F5020000}"/>
    <cellStyle name="20% - Accent3 9 3 5 2" xfId="30178" xr:uid="{00000000-0005-0000-0000-0000F6020000}"/>
    <cellStyle name="20% - Accent3 9 4" xfId="3016" xr:uid="{00000000-0005-0000-0000-0000F7020000}"/>
    <cellStyle name="20% - Accent3 9 4 2" xfId="30179" xr:uid="{00000000-0005-0000-0000-0000F8020000}"/>
    <cellStyle name="20% - Accent3 9 5" xfId="29785" xr:uid="{00000000-0005-0000-0000-0000F9020000}"/>
    <cellStyle name="20% - Accent3 9 5 2" xfId="30180" xr:uid="{00000000-0005-0000-0000-0000FA020000}"/>
    <cellStyle name="20% - Accent3 9 6" xfId="29900" xr:uid="{00000000-0005-0000-0000-0000FB020000}"/>
    <cellStyle name="20% - Accent3 9 6 2" xfId="30181" xr:uid="{00000000-0005-0000-0000-0000FC020000}"/>
    <cellStyle name="20% - Accent4" xfId="32" builtinId="42" customBuiltin="1"/>
    <cellStyle name="20% - Accent4 10" xfId="3018" xr:uid="{00000000-0005-0000-0000-0000FE020000}"/>
    <cellStyle name="20% - Accent4 10 2" xfId="3019" xr:uid="{00000000-0005-0000-0000-0000FF020000}"/>
    <cellStyle name="20% - Accent4 10 2 2" xfId="5727" xr:uid="{00000000-0005-0000-0000-000000030000}"/>
    <cellStyle name="20% - Accent4 10 2 2 2" xfId="30182" xr:uid="{00000000-0005-0000-0000-000001030000}"/>
    <cellStyle name="20% - Accent4 10 2 3" xfId="30183" xr:uid="{00000000-0005-0000-0000-000002030000}"/>
    <cellStyle name="20% - Accent4 10 3" xfId="5728" xr:uid="{00000000-0005-0000-0000-000003030000}"/>
    <cellStyle name="20% - Accent4 10 3 2" xfId="30184" xr:uid="{00000000-0005-0000-0000-000004030000}"/>
    <cellStyle name="20% - Accent4 10 4" xfId="5729" xr:uid="{00000000-0005-0000-0000-000005030000}"/>
    <cellStyle name="20% - Accent4 10 4 2" xfId="30185" xr:uid="{00000000-0005-0000-0000-000006030000}"/>
    <cellStyle name="20% - Accent4 10 5" xfId="5730" xr:uid="{00000000-0005-0000-0000-000007030000}"/>
    <cellStyle name="20% - Accent4 10 5 2" xfId="30186" xr:uid="{00000000-0005-0000-0000-000008030000}"/>
    <cellStyle name="20% - Accent4 10 6" xfId="5731" xr:uid="{00000000-0005-0000-0000-000009030000}"/>
    <cellStyle name="20% - Accent4 10 7" xfId="30187" xr:uid="{00000000-0005-0000-0000-00000A030000}"/>
    <cellStyle name="20% - Accent4 11" xfId="3020" xr:uid="{00000000-0005-0000-0000-00000B030000}"/>
    <cellStyle name="20% - Accent4 11 2" xfId="3021" xr:uid="{00000000-0005-0000-0000-00000C030000}"/>
    <cellStyle name="20% - Accent4 11 2 2" xfId="30188" xr:uid="{00000000-0005-0000-0000-00000D030000}"/>
    <cellStyle name="20% - Accent4 11 3" xfId="30189" xr:uid="{00000000-0005-0000-0000-00000E030000}"/>
    <cellStyle name="20% - Accent4 12" xfId="3022" xr:uid="{00000000-0005-0000-0000-00000F030000}"/>
    <cellStyle name="20% - Accent4 12 2" xfId="30190" xr:uid="{00000000-0005-0000-0000-000010030000}"/>
    <cellStyle name="20% - Accent4 13" xfId="3023" xr:uid="{00000000-0005-0000-0000-000011030000}"/>
    <cellStyle name="20% - Accent4 13 2" xfId="30191" xr:uid="{00000000-0005-0000-0000-000012030000}"/>
    <cellStyle name="20% - Accent4 14" xfId="3017" xr:uid="{00000000-0005-0000-0000-000013030000}"/>
    <cellStyle name="20% - Accent4 14 2" xfId="30192" xr:uid="{00000000-0005-0000-0000-000014030000}"/>
    <cellStyle name="20% - Accent4 2" xfId="79" xr:uid="{00000000-0005-0000-0000-000015030000}"/>
    <cellStyle name="20% - Accent4 2 10" xfId="3024" xr:uid="{00000000-0005-0000-0000-000016030000}"/>
    <cellStyle name="20% - Accent4 2 10 2" xfId="5732" xr:uid="{00000000-0005-0000-0000-000017030000}"/>
    <cellStyle name="20% - Accent4 2 10 2 2" xfId="5733" xr:uid="{00000000-0005-0000-0000-000018030000}"/>
    <cellStyle name="20% - Accent4 2 10 2 3" xfId="5734" xr:uid="{00000000-0005-0000-0000-000019030000}"/>
    <cellStyle name="20% - Accent4 2 11" xfId="5735" xr:uid="{00000000-0005-0000-0000-00001A030000}"/>
    <cellStyle name="20% - Accent4 2 11 2" xfId="5736" xr:uid="{00000000-0005-0000-0000-00001B030000}"/>
    <cellStyle name="20% - Accent4 2 11 3" xfId="5737" xr:uid="{00000000-0005-0000-0000-00001C030000}"/>
    <cellStyle name="20% - Accent4 2 11 4" xfId="27908" xr:uid="{00000000-0005-0000-0000-00001D030000}"/>
    <cellStyle name="20% - Accent4 2 11 4 2" xfId="30193" xr:uid="{00000000-0005-0000-0000-00001E030000}"/>
    <cellStyle name="20% - Accent4 2 12" xfId="29734" xr:uid="{00000000-0005-0000-0000-00001F030000}"/>
    <cellStyle name="20% - Accent4 2 13" xfId="29849" xr:uid="{00000000-0005-0000-0000-000020030000}"/>
    <cellStyle name="20% - Accent4 2 2" xfId="172" xr:uid="{00000000-0005-0000-0000-000021030000}"/>
    <cellStyle name="20% - Accent4 2 2 2" xfId="173" xr:uid="{00000000-0005-0000-0000-000022030000}"/>
    <cellStyle name="20% - Accent4 2 2 2 2" xfId="2781" xr:uid="{00000000-0005-0000-0000-000023030000}"/>
    <cellStyle name="20% - Accent4 2 2 2 2 2" xfId="5738" xr:uid="{00000000-0005-0000-0000-000024030000}"/>
    <cellStyle name="20% - Accent4 2 2 2 3" xfId="5739" xr:uid="{00000000-0005-0000-0000-000025030000}"/>
    <cellStyle name="20% - Accent4 2 2 2_Halifax Health Behavioral Serivces - Monthly Invoice (2013-2014)" xfId="5740" xr:uid="{00000000-0005-0000-0000-000026030000}"/>
    <cellStyle name="20% - Accent4 2 2 3" xfId="174" xr:uid="{00000000-0005-0000-0000-000027030000}"/>
    <cellStyle name="20% - Accent4 2 2 3 2" xfId="175" xr:uid="{00000000-0005-0000-0000-000028030000}"/>
    <cellStyle name="20% - Accent4 2 2 3 2 2" xfId="2783" xr:uid="{00000000-0005-0000-0000-000029030000}"/>
    <cellStyle name="20% - Accent4 2 2 3 2 2 2" xfId="5741" xr:uid="{00000000-0005-0000-0000-00002A030000}"/>
    <cellStyle name="20% - Accent4 2 2 3 2 3" xfId="2782" xr:uid="{00000000-0005-0000-0000-00002B030000}"/>
    <cellStyle name="20% - Accent4 2 2 3 2 3 2" xfId="5742" xr:uid="{00000000-0005-0000-0000-00002C030000}"/>
    <cellStyle name="20% - Accent4 2 2 3 2 4" xfId="5743" xr:uid="{00000000-0005-0000-0000-00002D030000}"/>
    <cellStyle name="20% - Accent4 2 2 3 2_Halifax Health Behavioral Serivces - Monthly Invoice (2013-2014)" xfId="5744" xr:uid="{00000000-0005-0000-0000-00002E030000}"/>
    <cellStyle name="20% - Accent4 2 2 3 3" xfId="5745" xr:uid="{00000000-0005-0000-0000-00002F030000}"/>
    <cellStyle name="20% - Accent4 2 2 3_Halifax Health Behavioral Serivces - Monthly Invoice (2013-2014)" xfId="5746" xr:uid="{00000000-0005-0000-0000-000030030000}"/>
    <cellStyle name="20% - Accent4 2 2 4" xfId="176" xr:uid="{00000000-0005-0000-0000-000031030000}"/>
    <cellStyle name="20% - Accent4 2 2 4 2" xfId="2785" xr:uid="{00000000-0005-0000-0000-000032030000}"/>
    <cellStyle name="20% - Accent4 2 2 4 2 2" xfId="5747" xr:uid="{00000000-0005-0000-0000-000033030000}"/>
    <cellStyle name="20% - Accent4 2 2 4 3" xfId="2784" xr:uid="{00000000-0005-0000-0000-000034030000}"/>
    <cellStyle name="20% - Accent4 2 2 4 3 2" xfId="5748" xr:uid="{00000000-0005-0000-0000-000035030000}"/>
    <cellStyle name="20% - Accent4 2 2 4 4" xfId="5749" xr:uid="{00000000-0005-0000-0000-000036030000}"/>
    <cellStyle name="20% - Accent4 2 2 5" xfId="5750" xr:uid="{00000000-0005-0000-0000-000037030000}"/>
    <cellStyle name="20% - Accent4 2 2 5 2" xfId="27929" xr:uid="{00000000-0005-0000-0000-000038030000}"/>
    <cellStyle name="20% - Accent4 2 2 5 2 2" xfId="30194" xr:uid="{00000000-0005-0000-0000-000039030000}"/>
    <cellStyle name="20% - Accent4 2 2_Halifax Health Behavioral Serivces - Monthly Invoice (2013-2014)" xfId="5751" xr:uid="{00000000-0005-0000-0000-00003A030000}"/>
    <cellStyle name="20% - Accent4 2 3" xfId="177" xr:uid="{00000000-0005-0000-0000-00003B030000}"/>
    <cellStyle name="20% - Accent4 2 3 2" xfId="178" xr:uid="{00000000-0005-0000-0000-00003C030000}"/>
    <cellStyle name="20% - Accent4 2 3 2 2" xfId="179" xr:uid="{00000000-0005-0000-0000-00003D030000}"/>
    <cellStyle name="20% - Accent4 2 3 2 2 2" xfId="2787" xr:uid="{00000000-0005-0000-0000-00003E030000}"/>
    <cellStyle name="20% - Accent4 2 3 2 2 2 2" xfId="5752" xr:uid="{00000000-0005-0000-0000-00003F030000}"/>
    <cellStyle name="20% - Accent4 2 3 2 2 3" xfId="2786" xr:uid="{00000000-0005-0000-0000-000040030000}"/>
    <cellStyle name="20% - Accent4 2 3 2 2 3 2" xfId="5753" xr:uid="{00000000-0005-0000-0000-000041030000}"/>
    <cellStyle name="20% - Accent4 2 3 2 2 4" xfId="5754" xr:uid="{00000000-0005-0000-0000-000042030000}"/>
    <cellStyle name="20% - Accent4 2 3 2 2_Halifax Health Behavioral Serivces - Monthly Invoice (2013-2014)" xfId="5755" xr:uid="{00000000-0005-0000-0000-000043030000}"/>
    <cellStyle name="20% - Accent4 2 3 2 3" xfId="5756" xr:uid="{00000000-0005-0000-0000-000044030000}"/>
    <cellStyle name="20% - Accent4 2 3 2_Halifax Health Behavioral Serivces - Monthly Invoice (2013-2014)" xfId="5757" xr:uid="{00000000-0005-0000-0000-000045030000}"/>
    <cellStyle name="20% - Accent4 2 3 3" xfId="180" xr:uid="{00000000-0005-0000-0000-000046030000}"/>
    <cellStyle name="20% - Accent4 2 3 3 2" xfId="181" xr:uid="{00000000-0005-0000-0000-000047030000}"/>
    <cellStyle name="20% - Accent4 2 3 3 2 2" xfId="2788" xr:uid="{00000000-0005-0000-0000-000048030000}"/>
    <cellStyle name="20% - Accent4 2 3 3 2 2 2" xfId="5758" xr:uid="{00000000-0005-0000-0000-000049030000}"/>
    <cellStyle name="20% - Accent4 2 3 3 2 3" xfId="2731" xr:uid="{00000000-0005-0000-0000-00004A030000}"/>
    <cellStyle name="20% - Accent4 2 3 3 2 3 2" xfId="5759" xr:uid="{00000000-0005-0000-0000-00004B030000}"/>
    <cellStyle name="20% - Accent4 2 3 3 2 4" xfId="5760" xr:uid="{00000000-0005-0000-0000-00004C030000}"/>
    <cellStyle name="20% - Accent4 2 3 3 2_Halifax Health Behavioral Serivces - Monthly Invoice (2013-2014)" xfId="5761" xr:uid="{00000000-0005-0000-0000-00004D030000}"/>
    <cellStyle name="20% - Accent4 2 3 3 3" xfId="5762" xr:uid="{00000000-0005-0000-0000-00004E030000}"/>
    <cellStyle name="20% - Accent4 2 3 3_Halifax Health Behavioral Serivces - Monthly Invoice (2013-2014)" xfId="5763" xr:uid="{00000000-0005-0000-0000-00004F030000}"/>
    <cellStyle name="20% - Accent4 2 3 4" xfId="182" xr:uid="{00000000-0005-0000-0000-000050030000}"/>
    <cellStyle name="20% - Accent4 2 3 4 2" xfId="5764" xr:uid="{00000000-0005-0000-0000-000051030000}"/>
    <cellStyle name="20% - Accent4 2 3 5" xfId="183" xr:uid="{00000000-0005-0000-0000-000052030000}"/>
    <cellStyle name="20% - Accent4 2 3 5 2" xfId="5765" xr:uid="{00000000-0005-0000-0000-000053030000}"/>
    <cellStyle name="20% - Accent4 2 3 6" xfId="5766" xr:uid="{00000000-0005-0000-0000-000054030000}"/>
    <cellStyle name="20% - Accent4 2 3_Halifax Health Behavioral Serivces - Monthly Invoice (2013-2014)" xfId="5767" xr:uid="{00000000-0005-0000-0000-000055030000}"/>
    <cellStyle name="20% - Accent4 2 4" xfId="184" xr:uid="{00000000-0005-0000-0000-000056030000}"/>
    <cellStyle name="20% - Accent4 2 4 2" xfId="2790" xr:uid="{00000000-0005-0000-0000-000057030000}"/>
    <cellStyle name="20% - Accent4 2 4 2 2" xfId="3025" xr:uid="{00000000-0005-0000-0000-000058030000}"/>
    <cellStyle name="20% - Accent4 2 4 2 2 2" xfId="3026" xr:uid="{00000000-0005-0000-0000-000059030000}"/>
    <cellStyle name="20% - Accent4 2 4 2 2 2 2" xfId="30195" xr:uid="{00000000-0005-0000-0000-00005A030000}"/>
    <cellStyle name="20% - Accent4 2 4 2 2 3" xfId="5768" xr:uid="{00000000-0005-0000-0000-00005B030000}"/>
    <cellStyle name="20% - Accent4 2 4 2 2 3 2" xfId="30196" xr:uid="{00000000-0005-0000-0000-00005C030000}"/>
    <cellStyle name="20% - Accent4 2 4 2 2 4" xfId="5769" xr:uid="{00000000-0005-0000-0000-00005D030000}"/>
    <cellStyle name="20% - Accent4 2 4 2 2 5" xfId="30197" xr:uid="{00000000-0005-0000-0000-00005E030000}"/>
    <cellStyle name="20% - Accent4 2 4 2 3" xfId="3027" xr:uid="{00000000-0005-0000-0000-00005F030000}"/>
    <cellStyle name="20% - Accent4 2 4 2 3 2" xfId="30198" xr:uid="{00000000-0005-0000-0000-000060030000}"/>
    <cellStyle name="20% - Accent4 2 4 2 4" xfId="5770" xr:uid="{00000000-0005-0000-0000-000061030000}"/>
    <cellStyle name="20% - Accent4 2 4 2 4 2" xfId="30199" xr:uid="{00000000-0005-0000-0000-000062030000}"/>
    <cellStyle name="20% - Accent4 2 4 2 5" xfId="30200" xr:uid="{00000000-0005-0000-0000-000063030000}"/>
    <cellStyle name="20% - Accent4 2 4 3" xfId="2789" xr:uid="{00000000-0005-0000-0000-000064030000}"/>
    <cellStyle name="20% - Accent4 2 4 3 2" xfId="3028" xr:uid="{00000000-0005-0000-0000-000065030000}"/>
    <cellStyle name="20% - Accent4 2 4 3 2 2" xfId="5771" xr:uid="{00000000-0005-0000-0000-000066030000}"/>
    <cellStyle name="20% - Accent4 2 4 3 2 3" xfId="5772" xr:uid="{00000000-0005-0000-0000-000067030000}"/>
    <cellStyle name="20% - Accent4 2 4 3 3" xfId="3029" xr:uid="{00000000-0005-0000-0000-000068030000}"/>
    <cellStyle name="20% - Accent4 2 4 3 3 2" xfId="3030" xr:uid="{00000000-0005-0000-0000-000069030000}"/>
    <cellStyle name="20% - Accent4 2 4 3 3 2 2" xfId="30201" xr:uid="{00000000-0005-0000-0000-00006A030000}"/>
    <cellStyle name="20% - Accent4 2 4 3 3 3" xfId="30202" xr:uid="{00000000-0005-0000-0000-00006B030000}"/>
    <cellStyle name="20% - Accent4 2 4 3 4" xfId="3031" xr:uid="{00000000-0005-0000-0000-00006C030000}"/>
    <cellStyle name="20% - Accent4 2 4 3 4 2" xfId="30203" xr:uid="{00000000-0005-0000-0000-00006D030000}"/>
    <cellStyle name="20% - Accent4 2 4 3 5" xfId="29797" xr:uid="{00000000-0005-0000-0000-00006E030000}"/>
    <cellStyle name="20% - Accent4 2 4 3 5 2" xfId="30204" xr:uid="{00000000-0005-0000-0000-00006F030000}"/>
    <cellStyle name="20% - Accent4 2 4 3 6" xfId="29912" xr:uid="{00000000-0005-0000-0000-000070030000}"/>
    <cellStyle name="20% - Accent4 2 4 3 6 2" xfId="30205" xr:uid="{00000000-0005-0000-0000-000071030000}"/>
    <cellStyle name="20% - Accent4 2 4 4" xfId="3032" xr:uid="{00000000-0005-0000-0000-000072030000}"/>
    <cellStyle name="20% - Accent4 2 4 4 2" xfId="3033" xr:uid="{00000000-0005-0000-0000-000073030000}"/>
    <cellStyle name="20% - Accent4 2 4 4 2 2" xfId="30206" xr:uid="{00000000-0005-0000-0000-000074030000}"/>
    <cellStyle name="20% - Accent4 2 4 4 3" xfId="5773" xr:uid="{00000000-0005-0000-0000-000075030000}"/>
    <cellStyle name="20% - Accent4 2 4 4 3 2" xfId="30207" xr:uid="{00000000-0005-0000-0000-000076030000}"/>
    <cellStyle name="20% - Accent4 2 4 4 4" xfId="5774" xr:uid="{00000000-0005-0000-0000-000077030000}"/>
    <cellStyle name="20% - Accent4 2 4 4 5" xfId="30208" xr:uid="{00000000-0005-0000-0000-000078030000}"/>
    <cellStyle name="20% - Accent4 2 4 5" xfId="3034" xr:uid="{00000000-0005-0000-0000-000079030000}"/>
    <cellStyle name="20% - Accent4 2 4 5 2" xfId="3035" xr:uid="{00000000-0005-0000-0000-00007A030000}"/>
    <cellStyle name="20% - Accent4 2 4 5 2 2" xfId="30209" xr:uid="{00000000-0005-0000-0000-00007B030000}"/>
    <cellStyle name="20% - Accent4 2 4 5 3" xfId="30210" xr:uid="{00000000-0005-0000-0000-00007C030000}"/>
    <cellStyle name="20% - Accent4 2 4 6" xfId="3036" xr:uid="{00000000-0005-0000-0000-00007D030000}"/>
    <cellStyle name="20% - Accent4 2 4 6 2" xfId="30211" xr:uid="{00000000-0005-0000-0000-00007E030000}"/>
    <cellStyle name="20% - Accent4 2 4 7" xfId="30212" xr:uid="{00000000-0005-0000-0000-00007F030000}"/>
    <cellStyle name="20% - Accent4 2 4_Halifax Health Behavioral Serivces - Monthly Invoice (2013-2014)" xfId="5775" xr:uid="{00000000-0005-0000-0000-000080030000}"/>
    <cellStyle name="20% - Accent4 2 5" xfId="185" xr:uid="{00000000-0005-0000-0000-000081030000}"/>
    <cellStyle name="20% - Accent4 2 5 2" xfId="5776" xr:uid="{00000000-0005-0000-0000-000082030000}"/>
    <cellStyle name="20% - Accent4 2 6" xfId="186" xr:uid="{00000000-0005-0000-0000-000083030000}"/>
    <cellStyle name="20% - Accent4 2 6 2" xfId="5777" xr:uid="{00000000-0005-0000-0000-000084030000}"/>
    <cellStyle name="20% - Accent4 2 7" xfId="187" xr:uid="{00000000-0005-0000-0000-000085030000}"/>
    <cellStyle name="20% - Accent4 2 7 2" xfId="5778" xr:uid="{00000000-0005-0000-0000-000086030000}"/>
    <cellStyle name="20% - Accent4 2 8" xfId="188" xr:uid="{00000000-0005-0000-0000-000087030000}"/>
    <cellStyle name="20% - Accent4 2 8 2" xfId="5779" xr:uid="{00000000-0005-0000-0000-000088030000}"/>
    <cellStyle name="20% - Accent4 2 9" xfId="171" xr:uid="{00000000-0005-0000-0000-000089030000}"/>
    <cellStyle name="20% - Accent4 2 9 2" xfId="5780" xr:uid="{00000000-0005-0000-0000-00008A030000}"/>
    <cellStyle name="20% - Accent4 3" xfId="189" xr:uid="{00000000-0005-0000-0000-00008B030000}"/>
    <cellStyle name="20% - Accent4 3 2" xfId="190" xr:uid="{00000000-0005-0000-0000-00008C030000}"/>
    <cellStyle name="20% - Accent4 3 2 2" xfId="2792" xr:uid="{00000000-0005-0000-0000-00008D030000}"/>
    <cellStyle name="20% - Accent4 3 2 2 2" xfId="5781" xr:uid="{00000000-0005-0000-0000-00008E030000}"/>
    <cellStyle name="20% - Accent4 3 2 3" xfId="2791" xr:uid="{00000000-0005-0000-0000-00008F030000}"/>
    <cellStyle name="20% - Accent4 3 2 3 2" xfId="5782" xr:uid="{00000000-0005-0000-0000-000090030000}"/>
    <cellStyle name="20% - Accent4 3 2 4" xfId="5783" xr:uid="{00000000-0005-0000-0000-000091030000}"/>
    <cellStyle name="20% - Accent4 3 3" xfId="191" xr:uid="{00000000-0005-0000-0000-000092030000}"/>
    <cellStyle name="20% - Accent4 3 3 2" xfId="3037" xr:uid="{00000000-0005-0000-0000-000093030000}"/>
    <cellStyle name="20% - Accent4 3 3 2 2" xfId="3038" xr:uid="{00000000-0005-0000-0000-000094030000}"/>
    <cellStyle name="20% - Accent4 3 3 2 2 2" xfId="3039" xr:uid="{00000000-0005-0000-0000-000095030000}"/>
    <cellStyle name="20% - Accent4 3 3 2 2 2 2" xfId="30213" xr:uid="{00000000-0005-0000-0000-000096030000}"/>
    <cellStyle name="20% - Accent4 3 3 2 2 3" xfId="30214" xr:uid="{00000000-0005-0000-0000-000097030000}"/>
    <cellStyle name="20% - Accent4 3 3 2 3" xfId="3040" xr:uid="{00000000-0005-0000-0000-000098030000}"/>
    <cellStyle name="20% - Accent4 3 3 2 3 2" xfId="5784" xr:uid="{00000000-0005-0000-0000-000099030000}"/>
    <cellStyle name="20% - Accent4 3 3 2 3 2 2" xfId="30215" xr:uid="{00000000-0005-0000-0000-00009A030000}"/>
    <cellStyle name="20% - Accent4 3 3 2 3 3" xfId="30216" xr:uid="{00000000-0005-0000-0000-00009B030000}"/>
    <cellStyle name="20% - Accent4 3 3 2 4" xfId="5785" xr:uid="{00000000-0005-0000-0000-00009C030000}"/>
    <cellStyle name="20% - Accent4 3 3 2 4 2" xfId="30217" xr:uid="{00000000-0005-0000-0000-00009D030000}"/>
    <cellStyle name="20% - Accent4 3 3 2 5" xfId="5786" xr:uid="{00000000-0005-0000-0000-00009E030000}"/>
    <cellStyle name="20% - Accent4 3 3 2 5 2" xfId="30218" xr:uid="{00000000-0005-0000-0000-00009F030000}"/>
    <cellStyle name="20% - Accent4 3 3 2 6" xfId="5787" xr:uid="{00000000-0005-0000-0000-0000A0030000}"/>
    <cellStyle name="20% - Accent4 3 3 2 6 2" xfId="30219" xr:uid="{00000000-0005-0000-0000-0000A1030000}"/>
    <cellStyle name="20% - Accent4 3 3 2 7" xfId="5788" xr:uid="{00000000-0005-0000-0000-0000A2030000}"/>
    <cellStyle name="20% - Accent4 3 3 2 8" xfId="30220" xr:uid="{00000000-0005-0000-0000-0000A3030000}"/>
    <cellStyle name="20% - Accent4 3 3 3" xfId="3041" xr:uid="{00000000-0005-0000-0000-0000A4030000}"/>
    <cellStyle name="20% - Accent4 3 3 3 2" xfId="3042" xr:uid="{00000000-0005-0000-0000-0000A5030000}"/>
    <cellStyle name="20% - Accent4 3 3 3 2 2" xfId="3043" xr:uid="{00000000-0005-0000-0000-0000A6030000}"/>
    <cellStyle name="20% - Accent4 3 3 3 2 2 2" xfId="30221" xr:uid="{00000000-0005-0000-0000-0000A7030000}"/>
    <cellStyle name="20% - Accent4 3 3 3 2 3" xfId="30222" xr:uid="{00000000-0005-0000-0000-0000A8030000}"/>
    <cellStyle name="20% - Accent4 3 3 3 3" xfId="3044" xr:uid="{00000000-0005-0000-0000-0000A9030000}"/>
    <cellStyle name="20% - Accent4 3 3 3 3 2" xfId="30223" xr:uid="{00000000-0005-0000-0000-0000AA030000}"/>
    <cellStyle name="20% - Accent4 3 3 3 4" xfId="30224" xr:uid="{00000000-0005-0000-0000-0000AB030000}"/>
    <cellStyle name="20% - Accent4 3 3 4" xfId="3045" xr:uid="{00000000-0005-0000-0000-0000AC030000}"/>
    <cellStyle name="20% - Accent4 3 3 4 2" xfId="3046" xr:uid="{00000000-0005-0000-0000-0000AD030000}"/>
    <cellStyle name="20% - Accent4 3 3 4 2 2" xfId="30225" xr:uid="{00000000-0005-0000-0000-0000AE030000}"/>
    <cellStyle name="20% - Accent4 3 3 4 3" xfId="30226" xr:uid="{00000000-0005-0000-0000-0000AF030000}"/>
    <cellStyle name="20% - Accent4 3 3 5" xfId="3047" xr:uid="{00000000-0005-0000-0000-0000B0030000}"/>
    <cellStyle name="20% - Accent4 3 3 5 2" xfId="3048" xr:uid="{00000000-0005-0000-0000-0000B1030000}"/>
    <cellStyle name="20% - Accent4 3 3 5 2 2" xfId="30227" xr:uid="{00000000-0005-0000-0000-0000B2030000}"/>
    <cellStyle name="20% - Accent4 3 3 5 3" xfId="30228" xr:uid="{00000000-0005-0000-0000-0000B3030000}"/>
    <cellStyle name="20% - Accent4 3 3 6" xfId="3049" xr:uid="{00000000-0005-0000-0000-0000B4030000}"/>
    <cellStyle name="20% - Accent4 3 3 6 2" xfId="30229" xr:uid="{00000000-0005-0000-0000-0000B5030000}"/>
    <cellStyle name="20% - Accent4 3 3 7" xfId="30230" xr:uid="{00000000-0005-0000-0000-0000B6030000}"/>
    <cellStyle name="20% - Accent4 3 4" xfId="192" xr:uid="{00000000-0005-0000-0000-0000B7030000}"/>
    <cellStyle name="20% - Accent4 3 4 2" xfId="3050" xr:uid="{00000000-0005-0000-0000-0000B8030000}"/>
    <cellStyle name="20% - Accent4 3 4 2 2" xfId="3051" xr:uid="{00000000-0005-0000-0000-0000B9030000}"/>
    <cellStyle name="20% - Accent4 3 4 2 2 2" xfId="3052" xr:uid="{00000000-0005-0000-0000-0000BA030000}"/>
    <cellStyle name="20% - Accent4 3 4 2 2 2 2" xfId="30231" xr:uid="{00000000-0005-0000-0000-0000BB030000}"/>
    <cellStyle name="20% - Accent4 3 4 2 2 3" xfId="30232" xr:uid="{00000000-0005-0000-0000-0000BC030000}"/>
    <cellStyle name="20% - Accent4 3 4 2 3" xfId="3053" xr:uid="{00000000-0005-0000-0000-0000BD030000}"/>
    <cellStyle name="20% - Accent4 3 4 2 3 2" xfId="30233" xr:uid="{00000000-0005-0000-0000-0000BE030000}"/>
    <cellStyle name="20% - Accent4 3 4 2 4" xfId="5789" xr:uid="{00000000-0005-0000-0000-0000BF030000}"/>
    <cellStyle name="20% - Accent4 3 4 2 4 2" xfId="30234" xr:uid="{00000000-0005-0000-0000-0000C0030000}"/>
    <cellStyle name="20% - Accent4 3 4 2 5" xfId="5790" xr:uid="{00000000-0005-0000-0000-0000C1030000}"/>
    <cellStyle name="20% - Accent4 3 4 2 6" xfId="30235" xr:uid="{00000000-0005-0000-0000-0000C2030000}"/>
    <cellStyle name="20% - Accent4 3 4 3" xfId="3054" xr:uid="{00000000-0005-0000-0000-0000C3030000}"/>
    <cellStyle name="20% - Accent4 3 4 3 2" xfId="3055" xr:uid="{00000000-0005-0000-0000-0000C4030000}"/>
    <cellStyle name="20% - Accent4 3 4 3 2 2" xfId="3056" xr:uid="{00000000-0005-0000-0000-0000C5030000}"/>
    <cellStyle name="20% - Accent4 3 4 3 2 2 2" xfId="30236" xr:uid="{00000000-0005-0000-0000-0000C6030000}"/>
    <cellStyle name="20% - Accent4 3 4 3 2 3" xfId="30237" xr:uid="{00000000-0005-0000-0000-0000C7030000}"/>
    <cellStyle name="20% - Accent4 3 4 3 3" xfId="3057" xr:uid="{00000000-0005-0000-0000-0000C8030000}"/>
    <cellStyle name="20% - Accent4 3 4 3 3 2" xfId="30238" xr:uid="{00000000-0005-0000-0000-0000C9030000}"/>
    <cellStyle name="20% - Accent4 3 4 3 4" xfId="30239" xr:uid="{00000000-0005-0000-0000-0000CA030000}"/>
    <cellStyle name="20% - Accent4 3 4 4" xfId="3058" xr:uid="{00000000-0005-0000-0000-0000CB030000}"/>
    <cellStyle name="20% - Accent4 3 4 4 2" xfId="3059" xr:uid="{00000000-0005-0000-0000-0000CC030000}"/>
    <cellStyle name="20% - Accent4 3 4 4 2 2" xfId="30240" xr:uid="{00000000-0005-0000-0000-0000CD030000}"/>
    <cellStyle name="20% - Accent4 3 4 4 3" xfId="30241" xr:uid="{00000000-0005-0000-0000-0000CE030000}"/>
    <cellStyle name="20% - Accent4 3 4 5" xfId="3060" xr:uid="{00000000-0005-0000-0000-0000CF030000}"/>
    <cellStyle name="20% - Accent4 3 4 5 2" xfId="3061" xr:uid="{00000000-0005-0000-0000-0000D0030000}"/>
    <cellStyle name="20% - Accent4 3 4 5 2 2" xfId="30242" xr:uid="{00000000-0005-0000-0000-0000D1030000}"/>
    <cellStyle name="20% - Accent4 3 4 5 3" xfId="30243" xr:uid="{00000000-0005-0000-0000-0000D2030000}"/>
    <cellStyle name="20% - Accent4 3 4 6" xfId="3062" xr:uid="{00000000-0005-0000-0000-0000D3030000}"/>
    <cellStyle name="20% - Accent4 3 4 6 2" xfId="30244" xr:uid="{00000000-0005-0000-0000-0000D4030000}"/>
    <cellStyle name="20% - Accent4 3 4 7" xfId="30245" xr:uid="{00000000-0005-0000-0000-0000D5030000}"/>
    <cellStyle name="20% - Accent4 3 5" xfId="5791" xr:uid="{00000000-0005-0000-0000-0000D6030000}"/>
    <cellStyle name="20% - Accent4 3_Halifax Health Behavioral Serivces - Monthly Invoice (2013-2014)" xfId="5792" xr:uid="{00000000-0005-0000-0000-0000D7030000}"/>
    <cellStyle name="20% - Accent4 4" xfId="193" xr:uid="{00000000-0005-0000-0000-0000D8030000}"/>
    <cellStyle name="20% - Accent4 4 2" xfId="194" xr:uid="{00000000-0005-0000-0000-0000D9030000}"/>
    <cellStyle name="20% - Accent4 4 2 2" xfId="5793" xr:uid="{00000000-0005-0000-0000-0000DA030000}"/>
    <cellStyle name="20% - Accent4 4 3" xfId="5794" xr:uid="{00000000-0005-0000-0000-0000DB030000}"/>
    <cellStyle name="20% - Accent4 4 3 2" xfId="27944" xr:uid="{00000000-0005-0000-0000-0000DC030000}"/>
    <cellStyle name="20% - Accent4 4 3 2 2" xfId="30246" xr:uid="{00000000-0005-0000-0000-0000DD030000}"/>
    <cellStyle name="20% - Accent4 4_Halifax Health Behavioral Serivces - Monthly Invoice (2013-2014)" xfId="5795" xr:uid="{00000000-0005-0000-0000-0000DE030000}"/>
    <cellStyle name="20% - Accent4 5" xfId="195" xr:uid="{00000000-0005-0000-0000-0000DF030000}"/>
    <cellStyle name="20% - Accent4 5 2" xfId="5796" xr:uid="{00000000-0005-0000-0000-0000E0030000}"/>
    <cellStyle name="20% - Accent4 5 2 2" xfId="27957" xr:uid="{00000000-0005-0000-0000-0000E1030000}"/>
    <cellStyle name="20% - Accent4 5 2 2 2" xfId="30247" xr:uid="{00000000-0005-0000-0000-0000E2030000}"/>
    <cellStyle name="20% - Accent4 6" xfId="196" xr:uid="{00000000-0005-0000-0000-0000E3030000}"/>
    <cellStyle name="20% - Accent4 6 2" xfId="5797" xr:uid="{00000000-0005-0000-0000-0000E4030000}"/>
    <cellStyle name="20% - Accent4 6 2 2" xfId="5798" xr:uid="{00000000-0005-0000-0000-0000E5030000}"/>
    <cellStyle name="20% - Accent4 6 2 3" xfId="5799" xr:uid="{00000000-0005-0000-0000-0000E6030000}"/>
    <cellStyle name="20% - Accent4 7" xfId="197" xr:uid="{00000000-0005-0000-0000-0000E7030000}"/>
    <cellStyle name="20% - Accent4 7 2" xfId="3063" xr:uid="{00000000-0005-0000-0000-0000E8030000}"/>
    <cellStyle name="20% - Accent4 7 2 2" xfId="3064" xr:uid="{00000000-0005-0000-0000-0000E9030000}"/>
    <cellStyle name="20% - Accent4 7 2 2 2" xfId="3065" xr:uid="{00000000-0005-0000-0000-0000EA030000}"/>
    <cellStyle name="20% - Accent4 7 2 2 2 2" xfId="30248" xr:uid="{00000000-0005-0000-0000-0000EB030000}"/>
    <cellStyle name="20% - Accent4 7 2 2 3" xfId="30249" xr:uid="{00000000-0005-0000-0000-0000EC030000}"/>
    <cellStyle name="20% - Accent4 7 2 3" xfId="3066" xr:uid="{00000000-0005-0000-0000-0000ED030000}"/>
    <cellStyle name="20% - Accent4 7 2 3 2" xfId="5800" xr:uid="{00000000-0005-0000-0000-0000EE030000}"/>
    <cellStyle name="20% - Accent4 7 2 3 2 2" xfId="30250" xr:uid="{00000000-0005-0000-0000-0000EF030000}"/>
    <cellStyle name="20% - Accent4 7 2 3 3" xfId="30251" xr:uid="{00000000-0005-0000-0000-0000F0030000}"/>
    <cellStyle name="20% - Accent4 7 2 4" xfId="5801" xr:uid="{00000000-0005-0000-0000-0000F1030000}"/>
    <cellStyle name="20% - Accent4 7 2 4 2" xfId="30252" xr:uid="{00000000-0005-0000-0000-0000F2030000}"/>
    <cellStyle name="20% - Accent4 7 2 5" xfId="5802" xr:uid="{00000000-0005-0000-0000-0000F3030000}"/>
    <cellStyle name="20% - Accent4 7 2 5 2" xfId="30253" xr:uid="{00000000-0005-0000-0000-0000F4030000}"/>
    <cellStyle name="20% - Accent4 7 2 6" xfId="5803" xr:uid="{00000000-0005-0000-0000-0000F5030000}"/>
    <cellStyle name="20% - Accent4 7 2 6 2" xfId="30254" xr:uid="{00000000-0005-0000-0000-0000F6030000}"/>
    <cellStyle name="20% - Accent4 7 2 7" xfId="5804" xr:uid="{00000000-0005-0000-0000-0000F7030000}"/>
    <cellStyle name="20% - Accent4 7 2 8" xfId="30255" xr:uid="{00000000-0005-0000-0000-0000F8030000}"/>
    <cellStyle name="20% - Accent4 7 3" xfId="3067" xr:uid="{00000000-0005-0000-0000-0000F9030000}"/>
    <cellStyle name="20% - Accent4 7 3 2" xfId="3068" xr:uid="{00000000-0005-0000-0000-0000FA030000}"/>
    <cellStyle name="20% - Accent4 7 3 2 2" xfId="3069" xr:uid="{00000000-0005-0000-0000-0000FB030000}"/>
    <cellStyle name="20% - Accent4 7 3 2 2 2" xfId="30256" xr:uid="{00000000-0005-0000-0000-0000FC030000}"/>
    <cellStyle name="20% - Accent4 7 3 2 3" xfId="30257" xr:uid="{00000000-0005-0000-0000-0000FD030000}"/>
    <cellStyle name="20% - Accent4 7 3 3" xfId="3070" xr:uid="{00000000-0005-0000-0000-0000FE030000}"/>
    <cellStyle name="20% - Accent4 7 3 3 2" xfId="30258" xr:uid="{00000000-0005-0000-0000-0000FF030000}"/>
    <cellStyle name="20% - Accent4 7 3 4" xfId="30259" xr:uid="{00000000-0005-0000-0000-000000040000}"/>
    <cellStyle name="20% - Accent4 7 4" xfId="3071" xr:uid="{00000000-0005-0000-0000-000001040000}"/>
    <cellStyle name="20% - Accent4 7 4 2" xfId="3072" xr:uid="{00000000-0005-0000-0000-000002040000}"/>
    <cellStyle name="20% - Accent4 7 4 2 2" xfId="30260" xr:uid="{00000000-0005-0000-0000-000003040000}"/>
    <cellStyle name="20% - Accent4 7 4 3" xfId="30261" xr:uid="{00000000-0005-0000-0000-000004040000}"/>
    <cellStyle name="20% - Accent4 7 5" xfId="3073" xr:uid="{00000000-0005-0000-0000-000005040000}"/>
    <cellStyle name="20% - Accent4 7 5 2" xfId="3074" xr:uid="{00000000-0005-0000-0000-000006040000}"/>
    <cellStyle name="20% - Accent4 7 5 2 2" xfId="30262" xr:uid="{00000000-0005-0000-0000-000007040000}"/>
    <cellStyle name="20% - Accent4 7 5 3" xfId="30263" xr:uid="{00000000-0005-0000-0000-000008040000}"/>
    <cellStyle name="20% - Accent4 7 6" xfId="3075" xr:uid="{00000000-0005-0000-0000-000009040000}"/>
    <cellStyle name="20% - Accent4 7 6 2" xfId="30264" xr:uid="{00000000-0005-0000-0000-00000A040000}"/>
    <cellStyle name="20% - Accent4 7 7" xfId="30265" xr:uid="{00000000-0005-0000-0000-00000B040000}"/>
    <cellStyle name="20% - Accent4 8" xfId="2652" xr:uid="{00000000-0005-0000-0000-00000C040000}"/>
    <cellStyle name="20% - Accent4 8 2" xfId="3076" xr:uid="{00000000-0005-0000-0000-00000D040000}"/>
    <cellStyle name="20% - Accent4 8 2 2" xfId="3077" xr:uid="{00000000-0005-0000-0000-00000E040000}"/>
    <cellStyle name="20% - Accent4 8 2 2 2" xfId="5805" xr:uid="{00000000-0005-0000-0000-00000F040000}"/>
    <cellStyle name="20% - Accent4 8 2 2 2 2" xfId="30266" xr:uid="{00000000-0005-0000-0000-000010040000}"/>
    <cellStyle name="20% - Accent4 8 2 2 3" xfId="30267" xr:uid="{00000000-0005-0000-0000-000011040000}"/>
    <cellStyle name="20% - Accent4 8 2 3" xfId="5806" xr:uid="{00000000-0005-0000-0000-000012040000}"/>
    <cellStyle name="20% - Accent4 8 2 3 2" xfId="30268" xr:uid="{00000000-0005-0000-0000-000013040000}"/>
    <cellStyle name="20% - Accent4 8 2 4" xfId="5807" xr:uid="{00000000-0005-0000-0000-000014040000}"/>
    <cellStyle name="20% - Accent4 8 2 4 2" xfId="30269" xr:uid="{00000000-0005-0000-0000-000015040000}"/>
    <cellStyle name="20% - Accent4 8 2 5" xfId="5808" xr:uid="{00000000-0005-0000-0000-000016040000}"/>
    <cellStyle name="20% - Accent4 8 2 5 2" xfId="30270" xr:uid="{00000000-0005-0000-0000-000017040000}"/>
    <cellStyle name="20% - Accent4 8 2 6" xfId="5809" xr:uid="{00000000-0005-0000-0000-000018040000}"/>
    <cellStyle name="20% - Accent4 8 2 7" xfId="30271" xr:uid="{00000000-0005-0000-0000-000019040000}"/>
    <cellStyle name="20% - Accent4 8 3" xfId="3078" xr:uid="{00000000-0005-0000-0000-00001A040000}"/>
    <cellStyle name="20% - Accent4 8 3 2" xfId="30272" xr:uid="{00000000-0005-0000-0000-00001B040000}"/>
    <cellStyle name="20% - Accent4 8 4" xfId="5810" xr:uid="{00000000-0005-0000-0000-00001C040000}"/>
    <cellStyle name="20% - Accent4 8 4 2" xfId="30273" xr:uid="{00000000-0005-0000-0000-00001D040000}"/>
    <cellStyle name="20% - Accent4 8 5" xfId="30274" xr:uid="{00000000-0005-0000-0000-00001E040000}"/>
    <cellStyle name="20% - Accent4 9" xfId="2698" xr:uid="{00000000-0005-0000-0000-00001F040000}"/>
    <cellStyle name="20% - Accent4 9 2" xfId="3079" xr:uid="{00000000-0005-0000-0000-000020040000}"/>
    <cellStyle name="20% - Accent4 9 2 2" xfId="3080" xr:uid="{00000000-0005-0000-0000-000021040000}"/>
    <cellStyle name="20% - Accent4 9 2 3" xfId="5811" xr:uid="{00000000-0005-0000-0000-000022040000}"/>
    <cellStyle name="20% - Accent4 9 3" xfId="3081" xr:uid="{00000000-0005-0000-0000-000023040000}"/>
    <cellStyle name="20% - Accent4 9 3 2" xfId="3082" xr:uid="{00000000-0005-0000-0000-000024040000}"/>
    <cellStyle name="20% - Accent4 9 3 2 2" xfId="30275" xr:uid="{00000000-0005-0000-0000-000025040000}"/>
    <cellStyle name="20% - Accent4 9 3 3" xfId="3083" xr:uid="{00000000-0005-0000-0000-000026040000}"/>
    <cellStyle name="20% - Accent4 9 3 3 2" xfId="28347" xr:uid="{00000000-0005-0000-0000-000027040000}"/>
    <cellStyle name="20% - Accent4 9 3 3 2 2" xfId="30276" xr:uid="{00000000-0005-0000-0000-000028040000}"/>
    <cellStyle name="20% - Accent4 9 3 3 3" xfId="30277" xr:uid="{00000000-0005-0000-0000-000029040000}"/>
    <cellStyle name="20% - Accent4 9 3 4" xfId="29813" xr:uid="{00000000-0005-0000-0000-00002A040000}"/>
    <cellStyle name="20% - Accent4 9 3 4 2" xfId="30278" xr:uid="{00000000-0005-0000-0000-00002B040000}"/>
    <cellStyle name="20% - Accent4 9 3 5" xfId="29928" xr:uid="{00000000-0005-0000-0000-00002C040000}"/>
    <cellStyle name="20% - Accent4 9 3 5 2" xfId="30279" xr:uid="{00000000-0005-0000-0000-00002D040000}"/>
    <cellStyle name="20% - Accent4 9 4" xfId="3084" xr:uid="{00000000-0005-0000-0000-00002E040000}"/>
    <cellStyle name="20% - Accent4 9 4 2" xfId="30280" xr:uid="{00000000-0005-0000-0000-00002F040000}"/>
    <cellStyle name="20% - Accent4 9 5" xfId="29787" xr:uid="{00000000-0005-0000-0000-000030040000}"/>
    <cellStyle name="20% - Accent4 9 5 2" xfId="30281" xr:uid="{00000000-0005-0000-0000-000031040000}"/>
    <cellStyle name="20% - Accent4 9 6" xfId="29902" xr:uid="{00000000-0005-0000-0000-000032040000}"/>
    <cellStyle name="20% - Accent4 9 6 2" xfId="30282" xr:uid="{00000000-0005-0000-0000-000033040000}"/>
    <cellStyle name="20% - Accent5" xfId="36" builtinId="46" customBuiltin="1"/>
    <cellStyle name="20% - Accent5 10" xfId="3085" xr:uid="{00000000-0005-0000-0000-000035040000}"/>
    <cellStyle name="20% - Accent5 10 2" xfId="3086" xr:uid="{00000000-0005-0000-0000-000036040000}"/>
    <cellStyle name="20% - Accent5 10 2 2" xfId="30283" xr:uid="{00000000-0005-0000-0000-000037040000}"/>
    <cellStyle name="20% - Accent5 10 3" xfId="30284" xr:uid="{00000000-0005-0000-0000-000038040000}"/>
    <cellStyle name="20% - Accent5 11" xfId="3087" xr:uid="{00000000-0005-0000-0000-000039040000}"/>
    <cellStyle name="20% - Accent5 11 2" xfId="30285" xr:uid="{00000000-0005-0000-0000-00003A040000}"/>
    <cellStyle name="20% - Accent5 12" xfId="3088" xr:uid="{00000000-0005-0000-0000-00003B040000}"/>
    <cellStyle name="20% - Accent5 12 2" xfId="30286" xr:uid="{00000000-0005-0000-0000-00003C040000}"/>
    <cellStyle name="20% - Accent5 2" xfId="83" xr:uid="{00000000-0005-0000-0000-00003D040000}"/>
    <cellStyle name="20% - Accent5 2 10" xfId="29735" xr:uid="{00000000-0005-0000-0000-00003E040000}"/>
    <cellStyle name="20% - Accent5 2 11" xfId="29850" xr:uid="{00000000-0005-0000-0000-00003F040000}"/>
    <cellStyle name="20% - Accent5 2 2" xfId="199" xr:uid="{00000000-0005-0000-0000-000040040000}"/>
    <cellStyle name="20% - Accent5 2 2 2" xfId="200" xr:uid="{00000000-0005-0000-0000-000041040000}"/>
    <cellStyle name="20% - Accent5 2 2 2 2" xfId="2793" xr:uid="{00000000-0005-0000-0000-000042040000}"/>
    <cellStyle name="20% - Accent5 2 2 2 2 2" xfId="5812" xr:uid="{00000000-0005-0000-0000-000043040000}"/>
    <cellStyle name="20% - Accent5 2 2 2 3" xfId="5813" xr:uid="{00000000-0005-0000-0000-000044040000}"/>
    <cellStyle name="20% - Accent5 2 2 2_Halifax Health Behavioral Serivces - Monthly Invoice (2013-2014)" xfId="5814" xr:uid="{00000000-0005-0000-0000-000045040000}"/>
    <cellStyle name="20% - Accent5 2 2 3" xfId="201" xr:uid="{00000000-0005-0000-0000-000046040000}"/>
    <cellStyle name="20% - Accent5 2 2 3 2" xfId="202" xr:uid="{00000000-0005-0000-0000-000047040000}"/>
    <cellStyle name="20% - Accent5 2 2 3 2 2" xfId="2733" xr:uid="{00000000-0005-0000-0000-000048040000}"/>
    <cellStyle name="20% - Accent5 2 2 3 2 2 2" xfId="5815" xr:uid="{00000000-0005-0000-0000-000049040000}"/>
    <cellStyle name="20% - Accent5 2 2 3 2 3" xfId="2794" xr:uid="{00000000-0005-0000-0000-00004A040000}"/>
    <cellStyle name="20% - Accent5 2 2 3 2 3 2" xfId="5816" xr:uid="{00000000-0005-0000-0000-00004B040000}"/>
    <cellStyle name="20% - Accent5 2 2 3 2 4" xfId="5817" xr:uid="{00000000-0005-0000-0000-00004C040000}"/>
    <cellStyle name="20% - Accent5 2 2 3 2_Halifax Health Behavioral Serivces - Monthly Invoice (2013-2014)" xfId="5818" xr:uid="{00000000-0005-0000-0000-00004D040000}"/>
    <cellStyle name="20% - Accent5 2 2 3 3" xfId="5819" xr:uid="{00000000-0005-0000-0000-00004E040000}"/>
    <cellStyle name="20% - Accent5 2 2 3_Halifax Health Behavioral Serivces - Monthly Invoice (2013-2014)" xfId="5820" xr:uid="{00000000-0005-0000-0000-00004F040000}"/>
    <cellStyle name="20% - Accent5 2 2 4" xfId="203" xr:uid="{00000000-0005-0000-0000-000050040000}"/>
    <cellStyle name="20% - Accent5 2 2 4 2" xfId="2880" xr:uid="{00000000-0005-0000-0000-000051040000}"/>
    <cellStyle name="20% - Accent5 2 2 4 2 2" xfId="5821" xr:uid="{00000000-0005-0000-0000-000052040000}"/>
    <cellStyle name="20% - Accent5 2 2 4 3" xfId="2795" xr:uid="{00000000-0005-0000-0000-000053040000}"/>
    <cellStyle name="20% - Accent5 2 2 4 3 2" xfId="5822" xr:uid="{00000000-0005-0000-0000-000054040000}"/>
    <cellStyle name="20% - Accent5 2 2 4 4" xfId="5823" xr:uid="{00000000-0005-0000-0000-000055040000}"/>
    <cellStyle name="20% - Accent5 2 2 5" xfId="5824" xr:uid="{00000000-0005-0000-0000-000056040000}"/>
    <cellStyle name="20% - Accent5 2 2 5 2" xfId="27931" xr:uid="{00000000-0005-0000-0000-000057040000}"/>
    <cellStyle name="20% - Accent5 2 2 5 2 2" xfId="30287" xr:uid="{00000000-0005-0000-0000-000058040000}"/>
    <cellStyle name="20% - Accent5 2 2_Halifax Health Behavioral Serivces - Monthly Invoice (2013-2014)" xfId="5825" xr:uid="{00000000-0005-0000-0000-000059040000}"/>
    <cellStyle name="20% - Accent5 2 3" xfId="204" xr:uid="{00000000-0005-0000-0000-00005A040000}"/>
    <cellStyle name="20% - Accent5 2 3 2" xfId="205" xr:uid="{00000000-0005-0000-0000-00005B040000}"/>
    <cellStyle name="20% - Accent5 2 3 2 2" xfId="2796" xr:uid="{00000000-0005-0000-0000-00005C040000}"/>
    <cellStyle name="20% - Accent5 2 3 2 2 2" xfId="5826" xr:uid="{00000000-0005-0000-0000-00005D040000}"/>
    <cellStyle name="20% - Accent5 2 3 2 3" xfId="5827" xr:uid="{00000000-0005-0000-0000-00005E040000}"/>
    <cellStyle name="20% - Accent5 2 3 2_Halifax Health Behavioral Serivces - Monthly Invoice (2013-2014)" xfId="5828" xr:uid="{00000000-0005-0000-0000-00005F040000}"/>
    <cellStyle name="20% - Accent5 2 3 3" xfId="206" xr:uid="{00000000-0005-0000-0000-000060040000}"/>
    <cellStyle name="20% - Accent5 2 3 3 2" xfId="207" xr:uid="{00000000-0005-0000-0000-000061040000}"/>
    <cellStyle name="20% - Accent5 2 3 3 2 2" xfId="2798" xr:uid="{00000000-0005-0000-0000-000062040000}"/>
    <cellStyle name="20% - Accent5 2 3 3 2 2 2" xfId="5829" xr:uid="{00000000-0005-0000-0000-000063040000}"/>
    <cellStyle name="20% - Accent5 2 3 3 2 3" xfId="2797" xr:uid="{00000000-0005-0000-0000-000064040000}"/>
    <cellStyle name="20% - Accent5 2 3 3 2 3 2" xfId="5830" xr:uid="{00000000-0005-0000-0000-000065040000}"/>
    <cellStyle name="20% - Accent5 2 3 3 2 4" xfId="5831" xr:uid="{00000000-0005-0000-0000-000066040000}"/>
    <cellStyle name="20% - Accent5 2 3 3 2_Halifax Health Behavioral Serivces - Monthly Invoice (2013-2014)" xfId="5832" xr:uid="{00000000-0005-0000-0000-000067040000}"/>
    <cellStyle name="20% - Accent5 2 3 3 3" xfId="5833" xr:uid="{00000000-0005-0000-0000-000068040000}"/>
    <cellStyle name="20% - Accent5 2 3 3_Halifax Health Behavioral Serivces - Monthly Invoice (2013-2014)" xfId="5834" xr:uid="{00000000-0005-0000-0000-000069040000}"/>
    <cellStyle name="20% - Accent5 2 3 4" xfId="2799" xr:uid="{00000000-0005-0000-0000-00006A040000}"/>
    <cellStyle name="20% - Accent5 2 3 4 2" xfId="5835" xr:uid="{00000000-0005-0000-0000-00006B040000}"/>
    <cellStyle name="20% - Accent5 2 3 5" xfId="5836" xr:uid="{00000000-0005-0000-0000-00006C040000}"/>
    <cellStyle name="20% - Accent5 2 3_Halifax Health Behavioral Serivces - Monthly Invoice (2013-2014)" xfId="5837" xr:uid="{00000000-0005-0000-0000-00006D040000}"/>
    <cellStyle name="20% - Accent5 2 4" xfId="208" xr:uid="{00000000-0005-0000-0000-00006E040000}"/>
    <cellStyle name="20% - Accent5 2 4 2" xfId="2725" xr:uid="{00000000-0005-0000-0000-00006F040000}"/>
    <cellStyle name="20% - Accent5 2 4 2 2" xfId="3089" xr:uid="{00000000-0005-0000-0000-000070040000}"/>
    <cellStyle name="20% - Accent5 2 4 2 2 2" xfId="3090" xr:uid="{00000000-0005-0000-0000-000071040000}"/>
    <cellStyle name="20% - Accent5 2 4 2 2 2 2" xfId="30288" xr:uid="{00000000-0005-0000-0000-000072040000}"/>
    <cellStyle name="20% - Accent5 2 4 2 2 3" xfId="5838" xr:uid="{00000000-0005-0000-0000-000073040000}"/>
    <cellStyle name="20% - Accent5 2 4 2 2 3 2" xfId="30289" xr:uid="{00000000-0005-0000-0000-000074040000}"/>
    <cellStyle name="20% - Accent5 2 4 2 2 4" xfId="5839" xr:uid="{00000000-0005-0000-0000-000075040000}"/>
    <cellStyle name="20% - Accent5 2 4 2 2 5" xfId="30290" xr:uid="{00000000-0005-0000-0000-000076040000}"/>
    <cellStyle name="20% - Accent5 2 4 2 3" xfId="3091" xr:uid="{00000000-0005-0000-0000-000077040000}"/>
    <cellStyle name="20% - Accent5 2 4 2 3 2" xfId="30291" xr:uid="{00000000-0005-0000-0000-000078040000}"/>
    <cellStyle name="20% - Accent5 2 4 2 4" xfId="5840" xr:uid="{00000000-0005-0000-0000-000079040000}"/>
    <cellStyle name="20% - Accent5 2 4 2 4 2" xfId="30292" xr:uid="{00000000-0005-0000-0000-00007A040000}"/>
    <cellStyle name="20% - Accent5 2 4 2 5" xfId="30293" xr:uid="{00000000-0005-0000-0000-00007B040000}"/>
    <cellStyle name="20% - Accent5 2 4 3" xfId="2800" xr:uid="{00000000-0005-0000-0000-00007C040000}"/>
    <cellStyle name="20% - Accent5 2 4 3 2" xfId="3092" xr:uid="{00000000-0005-0000-0000-00007D040000}"/>
    <cellStyle name="20% - Accent5 2 4 3 2 2" xfId="5841" xr:uid="{00000000-0005-0000-0000-00007E040000}"/>
    <cellStyle name="20% - Accent5 2 4 3 2 3" xfId="5842" xr:uid="{00000000-0005-0000-0000-00007F040000}"/>
    <cellStyle name="20% - Accent5 2 4 3 3" xfId="3093" xr:uid="{00000000-0005-0000-0000-000080040000}"/>
    <cellStyle name="20% - Accent5 2 4 3 3 2" xfId="3094" xr:uid="{00000000-0005-0000-0000-000081040000}"/>
    <cellStyle name="20% - Accent5 2 4 3 3 2 2" xfId="30294" xr:uid="{00000000-0005-0000-0000-000082040000}"/>
    <cellStyle name="20% - Accent5 2 4 3 3 3" xfId="30295" xr:uid="{00000000-0005-0000-0000-000083040000}"/>
    <cellStyle name="20% - Accent5 2 4 3 4" xfId="3095" xr:uid="{00000000-0005-0000-0000-000084040000}"/>
    <cellStyle name="20% - Accent5 2 4 3 4 2" xfId="30296" xr:uid="{00000000-0005-0000-0000-000085040000}"/>
    <cellStyle name="20% - Accent5 2 4 3 5" xfId="29798" xr:uid="{00000000-0005-0000-0000-000086040000}"/>
    <cellStyle name="20% - Accent5 2 4 3 5 2" xfId="30297" xr:uid="{00000000-0005-0000-0000-000087040000}"/>
    <cellStyle name="20% - Accent5 2 4 3 6" xfId="29913" xr:uid="{00000000-0005-0000-0000-000088040000}"/>
    <cellStyle name="20% - Accent5 2 4 3 6 2" xfId="30298" xr:uid="{00000000-0005-0000-0000-000089040000}"/>
    <cellStyle name="20% - Accent5 2 4 4" xfId="3096" xr:uid="{00000000-0005-0000-0000-00008A040000}"/>
    <cellStyle name="20% - Accent5 2 4 4 2" xfId="3097" xr:uid="{00000000-0005-0000-0000-00008B040000}"/>
    <cellStyle name="20% - Accent5 2 4 4 2 2" xfId="30299" xr:uid="{00000000-0005-0000-0000-00008C040000}"/>
    <cellStyle name="20% - Accent5 2 4 4 3" xfId="5843" xr:uid="{00000000-0005-0000-0000-00008D040000}"/>
    <cellStyle name="20% - Accent5 2 4 4 3 2" xfId="30300" xr:uid="{00000000-0005-0000-0000-00008E040000}"/>
    <cellStyle name="20% - Accent5 2 4 4 4" xfId="5844" xr:uid="{00000000-0005-0000-0000-00008F040000}"/>
    <cellStyle name="20% - Accent5 2 4 4 5" xfId="30301" xr:uid="{00000000-0005-0000-0000-000090040000}"/>
    <cellStyle name="20% - Accent5 2 4 5" xfId="3098" xr:uid="{00000000-0005-0000-0000-000091040000}"/>
    <cellStyle name="20% - Accent5 2 4 5 2" xfId="3099" xr:uid="{00000000-0005-0000-0000-000092040000}"/>
    <cellStyle name="20% - Accent5 2 4 5 2 2" xfId="30302" xr:uid="{00000000-0005-0000-0000-000093040000}"/>
    <cellStyle name="20% - Accent5 2 4 5 3" xfId="30303" xr:uid="{00000000-0005-0000-0000-000094040000}"/>
    <cellStyle name="20% - Accent5 2 4 6" xfId="3100" xr:uid="{00000000-0005-0000-0000-000095040000}"/>
    <cellStyle name="20% - Accent5 2 4 6 2" xfId="30304" xr:uid="{00000000-0005-0000-0000-000096040000}"/>
    <cellStyle name="20% - Accent5 2 4 7" xfId="30305" xr:uid="{00000000-0005-0000-0000-000097040000}"/>
    <cellStyle name="20% - Accent5 2 4_Halifax Health Behavioral Serivces - Monthly Invoice (2013-2014)" xfId="5845" xr:uid="{00000000-0005-0000-0000-000098040000}"/>
    <cellStyle name="20% - Accent5 2 5" xfId="209" xr:uid="{00000000-0005-0000-0000-000099040000}"/>
    <cellStyle name="20% - Accent5 2 5 2" xfId="5846" xr:uid="{00000000-0005-0000-0000-00009A040000}"/>
    <cellStyle name="20% - Accent5 2 6" xfId="210" xr:uid="{00000000-0005-0000-0000-00009B040000}"/>
    <cellStyle name="20% - Accent5 2 6 2" xfId="5847" xr:uid="{00000000-0005-0000-0000-00009C040000}"/>
    <cellStyle name="20% - Accent5 2 7" xfId="198" xr:uid="{00000000-0005-0000-0000-00009D040000}"/>
    <cellStyle name="20% - Accent5 2 7 2" xfId="5848" xr:uid="{00000000-0005-0000-0000-00009E040000}"/>
    <cellStyle name="20% - Accent5 2 8" xfId="3101" xr:uid="{00000000-0005-0000-0000-00009F040000}"/>
    <cellStyle name="20% - Accent5 2 8 2" xfId="5849" xr:uid="{00000000-0005-0000-0000-0000A0040000}"/>
    <cellStyle name="20% - Accent5 2 9" xfId="5850" xr:uid="{00000000-0005-0000-0000-0000A1040000}"/>
    <cellStyle name="20% - Accent5 3" xfId="211" xr:uid="{00000000-0005-0000-0000-0000A2040000}"/>
    <cellStyle name="20% - Accent5 3 2" xfId="5851" xr:uid="{00000000-0005-0000-0000-0000A3040000}"/>
    <cellStyle name="20% - Accent5 3 2 2" xfId="27916" xr:uid="{00000000-0005-0000-0000-0000A4040000}"/>
    <cellStyle name="20% - Accent5 3 2 2 2" xfId="30306" xr:uid="{00000000-0005-0000-0000-0000A5040000}"/>
    <cellStyle name="20% - Accent5 4" xfId="212" xr:uid="{00000000-0005-0000-0000-0000A6040000}"/>
    <cellStyle name="20% - Accent5 4 2" xfId="213" xr:uid="{00000000-0005-0000-0000-0000A7040000}"/>
    <cellStyle name="20% - Accent5 4 2 2" xfId="5852" xr:uid="{00000000-0005-0000-0000-0000A8040000}"/>
    <cellStyle name="20% - Accent5 4 3" xfId="5853" xr:uid="{00000000-0005-0000-0000-0000A9040000}"/>
    <cellStyle name="20% - Accent5 4 3 2" xfId="27946" xr:uid="{00000000-0005-0000-0000-0000AA040000}"/>
    <cellStyle name="20% - Accent5 4 3 2 2" xfId="30307" xr:uid="{00000000-0005-0000-0000-0000AB040000}"/>
    <cellStyle name="20% - Accent5 4_Halifax Health Behavioral Serivces - Monthly Invoice (2013-2014)" xfId="5854" xr:uid="{00000000-0005-0000-0000-0000AC040000}"/>
    <cellStyle name="20% - Accent5 5" xfId="214" xr:uid="{00000000-0005-0000-0000-0000AD040000}"/>
    <cellStyle name="20% - Accent5 5 2" xfId="5855" xr:uid="{00000000-0005-0000-0000-0000AE040000}"/>
    <cellStyle name="20% - Accent5 5 2 2" xfId="27959" xr:uid="{00000000-0005-0000-0000-0000AF040000}"/>
    <cellStyle name="20% - Accent5 5 2 2 2" xfId="30308" xr:uid="{00000000-0005-0000-0000-0000B0040000}"/>
    <cellStyle name="20% - Accent5 6" xfId="215" xr:uid="{00000000-0005-0000-0000-0000B1040000}"/>
    <cellStyle name="20% - Accent5 6 2" xfId="3102" xr:uid="{00000000-0005-0000-0000-0000B2040000}"/>
    <cellStyle name="20% - Accent5 6 2 2" xfId="3103" xr:uid="{00000000-0005-0000-0000-0000B3040000}"/>
    <cellStyle name="20% - Accent5 6 2 2 2" xfId="3104" xr:uid="{00000000-0005-0000-0000-0000B4040000}"/>
    <cellStyle name="20% - Accent5 6 2 2 2 2" xfId="30309" xr:uid="{00000000-0005-0000-0000-0000B5040000}"/>
    <cellStyle name="20% - Accent5 6 2 2 3" xfId="30310" xr:uid="{00000000-0005-0000-0000-0000B6040000}"/>
    <cellStyle name="20% - Accent5 6 2 3" xfId="3105" xr:uid="{00000000-0005-0000-0000-0000B7040000}"/>
    <cellStyle name="20% - Accent5 6 2 3 2" xfId="30311" xr:uid="{00000000-0005-0000-0000-0000B8040000}"/>
    <cellStyle name="20% - Accent5 6 2 4" xfId="5856" xr:uid="{00000000-0005-0000-0000-0000B9040000}"/>
    <cellStyle name="20% - Accent5 6 2 4 2" xfId="30312" xr:uid="{00000000-0005-0000-0000-0000BA040000}"/>
    <cellStyle name="20% - Accent5 6 2 5" xfId="5857" xr:uid="{00000000-0005-0000-0000-0000BB040000}"/>
    <cellStyle name="20% - Accent5 6 2 6" xfId="30313" xr:uid="{00000000-0005-0000-0000-0000BC040000}"/>
    <cellStyle name="20% - Accent5 6 3" xfId="3106" xr:uid="{00000000-0005-0000-0000-0000BD040000}"/>
    <cellStyle name="20% - Accent5 6 3 2" xfId="3107" xr:uid="{00000000-0005-0000-0000-0000BE040000}"/>
    <cellStyle name="20% - Accent5 6 3 2 2" xfId="3108" xr:uid="{00000000-0005-0000-0000-0000BF040000}"/>
    <cellStyle name="20% - Accent5 6 3 2 2 2" xfId="30314" xr:uid="{00000000-0005-0000-0000-0000C0040000}"/>
    <cellStyle name="20% - Accent5 6 3 2 3" xfId="30315" xr:uid="{00000000-0005-0000-0000-0000C1040000}"/>
    <cellStyle name="20% - Accent5 6 3 3" xfId="3109" xr:uid="{00000000-0005-0000-0000-0000C2040000}"/>
    <cellStyle name="20% - Accent5 6 3 3 2" xfId="30316" xr:uid="{00000000-0005-0000-0000-0000C3040000}"/>
    <cellStyle name="20% - Accent5 6 3 4" xfId="30317" xr:uid="{00000000-0005-0000-0000-0000C4040000}"/>
    <cellStyle name="20% - Accent5 6 4" xfId="3110" xr:uid="{00000000-0005-0000-0000-0000C5040000}"/>
    <cellStyle name="20% - Accent5 6 4 2" xfId="3111" xr:uid="{00000000-0005-0000-0000-0000C6040000}"/>
    <cellStyle name="20% - Accent5 6 4 2 2" xfId="30318" xr:uid="{00000000-0005-0000-0000-0000C7040000}"/>
    <cellStyle name="20% - Accent5 6 4 3" xfId="30319" xr:uid="{00000000-0005-0000-0000-0000C8040000}"/>
    <cellStyle name="20% - Accent5 6 5" xfId="3112" xr:uid="{00000000-0005-0000-0000-0000C9040000}"/>
    <cellStyle name="20% - Accent5 6 5 2" xfId="3113" xr:uid="{00000000-0005-0000-0000-0000CA040000}"/>
    <cellStyle name="20% - Accent5 6 5 2 2" xfId="30320" xr:uid="{00000000-0005-0000-0000-0000CB040000}"/>
    <cellStyle name="20% - Accent5 6 5 3" xfId="30321" xr:uid="{00000000-0005-0000-0000-0000CC040000}"/>
    <cellStyle name="20% - Accent5 6 6" xfId="3114" xr:uid="{00000000-0005-0000-0000-0000CD040000}"/>
    <cellStyle name="20% - Accent5 6 6 2" xfId="30322" xr:uid="{00000000-0005-0000-0000-0000CE040000}"/>
    <cellStyle name="20% - Accent5 6 7" xfId="30323" xr:uid="{00000000-0005-0000-0000-0000CF040000}"/>
    <cellStyle name="20% - Accent5 7" xfId="2663" xr:uid="{00000000-0005-0000-0000-0000D0040000}"/>
    <cellStyle name="20% - Accent5 7 2" xfId="3115" xr:uid="{00000000-0005-0000-0000-0000D1040000}"/>
    <cellStyle name="20% - Accent5 7 2 2" xfId="3116" xr:uid="{00000000-0005-0000-0000-0000D2040000}"/>
    <cellStyle name="20% - Accent5 7 2 2 2" xfId="30324" xr:uid="{00000000-0005-0000-0000-0000D3040000}"/>
    <cellStyle name="20% - Accent5 7 2 3" xfId="5858" xr:uid="{00000000-0005-0000-0000-0000D4040000}"/>
    <cellStyle name="20% - Accent5 7 2 3 2" xfId="30325" xr:uid="{00000000-0005-0000-0000-0000D5040000}"/>
    <cellStyle name="20% - Accent5 7 2 4" xfId="5859" xr:uid="{00000000-0005-0000-0000-0000D6040000}"/>
    <cellStyle name="20% - Accent5 7 2 5" xfId="30326" xr:uid="{00000000-0005-0000-0000-0000D7040000}"/>
    <cellStyle name="20% - Accent5 7 3" xfId="3117" xr:uid="{00000000-0005-0000-0000-0000D8040000}"/>
    <cellStyle name="20% - Accent5 7 3 2" xfId="30327" xr:uid="{00000000-0005-0000-0000-0000D9040000}"/>
    <cellStyle name="20% - Accent5 7 4" xfId="5860" xr:uid="{00000000-0005-0000-0000-0000DA040000}"/>
    <cellStyle name="20% - Accent5 7 4 2" xfId="30328" xr:uid="{00000000-0005-0000-0000-0000DB040000}"/>
    <cellStyle name="20% - Accent5 7 5" xfId="30329" xr:uid="{00000000-0005-0000-0000-0000DC040000}"/>
    <cellStyle name="20% - Accent5 8" xfId="2697" xr:uid="{00000000-0005-0000-0000-0000DD040000}"/>
    <cellStyle name="20% - Accent5 8 2" xfId="3118" xr:uid="{00000000-0005-0000-0000-0000DE040000}"/>
    <cellStyle name="20% - Accent5 8 2 2" xfId="3119" xr:uid="{00000000-0005-0000-0000-0000DF040000}"/>
    <cellStyle name="20% - Accent5 8 2 3" xfId="5861" xr:uid="{00000000-0005-0000-0000-0000E0040000}"/>
    <cellStyle name="20% - Accent5 8 3" xfId="3120" xr:uid="{00000000-0005-0000-0000-0000E1040000}"/>
    <cellStyle name="20% - Accent5 8 3 2" xfId="3121" xr:uid="{00000000-0005-0000-0000-0000E2040000}"/>
    <cellStyle name="20% - Accent5 8 3 2 2" xfId="30330" xr:uid="{00000000-0005-0000-0000-0000E3040000}"/>
    <cellStyle name="20% - Accent5 8 3 3" xfId="3122" xr:uid="{00000000-0005-0000-0000-0000E4040000}"/>
    <cellStyle name="20% - Accent5 8 3 3 2" xfId="28249" xr:uid="{00000000-0005-0000-0000-0000E5040000}"/>
    <cellStyle name="20% - Accent5 8 3 3 2 2" xfId="30331" xr:uid="{00000000-0005-0000-0000-0000E6040000}"/>
    <cellStyle name="20% - Accent5 8 3 3 3" xfId="30332" xr:uid="{00000000-0005-0000-0000-0000E7040000}"/>
    <cellStyle name="20% - Accent5 8 3 4" xfId="29814" xr:uid="{00000000-0005-0000-0000-0000E8040000}"/>
    <cellStyle name="20% - Accent5 8 3 4 2" xfId="30333" xr:uid="{00000000-0005-0000-0000-0000E9040000}"/>
    <cellStyle name="20% - Accent5 8 3 5" xfId="29929" xr:uid="{00000000-0005-0000-0000-0000EA040000}"/>
    <cellStyle name="20% - Accent5 8 3 5 2" xfId="30334" xr:uid="{00000000-0005-0000-0000-0000EB040000}"/>
    <cellStyle name="20% - Accent5 8 4" xfId="3123" xr:uid="{00000000-0005-0000-0000-0000EC040000}"/>
    <cellStyle name="20% - Accent5 8 4 2" xfId="30335" xr:uid="{00000000-0005-0000-0000-0000ED040000}"/>
    <cellStyle name="20% - Accent5 8 5" xfId="29789" xr:uid="{00000000-0005-0000-0000-0000EE040000}"/>
    <cellStyle name="20% - Accent5 8 5 2" xfId="30336" xr:uid="{00000000-0005-0000-0000-0000EF040000}"/>
    <cellStyle name="20% - Accent5 8 6" xfId="29904" xr:uid="{00000000-0005-0000-0000-0000F0040000}"/>
    <cellStyle name="20% - Accent5 8 6 2" xfId="30337" xr:uid="{00000000-0005-0000-0000-0000F1040000}"/>
    <cellStyle name="20% - Accent5 9" xfId="3124" xr:uid="{00000000-0005-0000-0000-0000F2040000}"/>
    <cellStyle name="20% - Accent5 9 2" xfId="3125" xr:uid="{00000000-0005-0000-0000-0000F3040000}"/>
    <cellStyle name="20% - Accent5 9 2 2" xfId="30338" xr:uid="{00000000-0005-0000-0000-0000F4040000}"/>
    <cellStyle name="20% - Accent5 9 3" xfId="5862" xr:uid="{00000000-0005-0000-0000-0000F5040000}"/>
    <cellStyle name="20% - Accent5 9 3 2" xfId="30339" xr:uid="{00000000-0005-0000-0000-0000F6040000}"/>
    <cellStyle name="20% - Accent5 9 4" xfId="5863" xr:uid="{00000000-0005-0000-0000-0000F7040000}"/>
    <cellStyle name="20% - Accent5 9 5" xfId="30340" xr:uid="{00000000-0005-0000-0000-0000F8040000}"/>
    <cellStyle name="20% - Accent6" xfId="40" builtinId="50" customBuiltin="1"/>
    <cellStyle name="20% - Accent6 10" xfId="3126" xr:uid="{00000000-0005-0000-0000-0000FA040000}"/>
    <cellStyle name="20% - Accent6 10 2" xfId="3127" xr:uid="{00000000-0005-0000-0000-0000FB040000}"/>
    <cellStyle name="20% - Accent6 10 2 2" xfId="30341" xr:uid="{00000000-0005-0000-0000-0000FC040000}"/>
    <cellStyle name="20% - Accent6 10 3" xfId="5864" xr:uid="{00000000-0005-0000-0000-0000FD040000}"/>
    <cellStyle name="20% - Accent6 10 3 2" xfId="30342" xr:uid="{00000000-0005-0000-0000-0000FE040000}"/>
    <cellStyle name="20% - Accent6 10 4" xfId="5865" xr:uid="{00000000-0005-0000-0000-0000FF040000}"/>
    <cellStyle name="20% - Accent6 10 5" xfId="30343" xr:uid="{00000000-0005-0000-0000-000000050000}"/>
    <cellStyle name="20% - Accent6 11" xfId="3128" xr:uid="{00000000-0005-0000-0000-000001050000}"/>
    <cellStyle name="20% - Accent6 11 2" xfId="3129" xr:uid="{00000000-0005-0000-0000-000002050000}"/>
    <cellStyle name="20% - Accent6 11 2 2" xfId="30344" xr:uid="{00000000-0005-0000-0000-000003050000}"/>
    <cellStyle name="20% - Accent6 11 3" xfId="30345" xr:uid="{00000000-0005-0000-0000-000004050000}"/>
    <cellStyle name="20% - Accent6 12" xfId="3130" xr:uid="{00000000-0005-0000-0000-000005050000}"/>
    <cellStyle name="20% - Accent6 12 2" xfId="30346" xr:uid="{00000000-0005-0000-0000-000006050000}"/>
    <cellStyle name="20% - Accent6 13" xfId="3131" xr:uid="{00000000-0005-0000-0000-000007050000}"/>
    <cellStyle name="20% - Accent6 13 2" xfId="30347" xr:uid="{00000000-0005-0000-0000-000008050000}"/>
    <cellStyle name="20% - Accent6 2" xfId="87" xr:uid="{00000000-0005-0000-0000-000009050000}"/>
    <cellStyle name="20% - Accent6 2 10" xfId="3132" xr:uid="{00000000-0005-0000-0000-00000A050000}"/>
    <cellStyle name="20% - Accent6 2 10 2" xfId="5866" xr:uid="{00000000-0005-0000-0000-00000B050000}"/>
    <cellStyle name="20% - Accent6 2 11" xfId="5867" xr:uid="{00000000-0005-0000-0000-00000C050000}"/>
    <cellStyle name="20% - Accent6 2 12" xfId="29736" xr:uid="{00000000-0005-0000-0000-00000D050000}"/>
    <cellStyle name="20% - Accent6 2 13" xfId="29851" xr:uid="{00000000-0005-0000-0000-00000E050000}"/>
    <cellStyle name="20% - Accent6 2 2" xfId="217" xr:uid="{00000000-0005-0000-0000-00000F050000}"/>
    <cellStyle name="20% - Accent6 2 2 2" xfId="218" xr:uid="{00000000-0005-0000-0000-000010050000}"/>
    <cellStyle name="20% - Accent6 2 2 2 2" xfId="2801" xr:uid="{00000000-0005-0000-0000-000011050000}"/>
    <cellStyle name="20% - Accent6 2 2 2 2 2" xfId="5868" xr:uid="{00000000-0005-0000-0000-000012050000}"/>
    <cellStyle name="20% - Accent6 2 2 2 3" xfId="5869" xr:uid="{00000000-0005-0000-0000-000013050000}"/>
    <cellStyle name="20% - Accent6 2 2 2_Halifax Health Behavioral Serivces - Monthly Invoice (2013-2014)" xfId="5870" xr:uid="{00000000-0005-0000-0000-000014050000}"/>
    <cellStyle name="20% - Accent6 2 2 3" xfId="219" xr:uid="{00000000-0005-0000-0000-000015050000}"/>
    <cellStyle name="20% - Accent6 2 2 3 2" xfId="220" xr:uid="{00000000-0005-0000-0000-000016050000}"/>
    <cellStyle name="20% - Accent6 2 2 3 2 2" xfId="2803" xr:uid="{00000000-0005-0000-0000-000017050000}"/>
    <cellStyle name="20% - Accent6 2 2 3 2 2 2" xfId="5871" xr:uid="{00000000-0005-0000-0000-000018050000}"/>
    <cellStyle name="20% - Accent6 2 2 3 2 3" xfId="2802" xr:uid="{00000000-0005-0000-0000-000019050000}"/>
    <cellStyle name="20% - Accent6 2 2 3 2 3 2" xfId="5872" xr:uid="{00000000-0005-0000-0000-00001A050000}"/>
    <cellStyle name="20% - Accent6 2 2 3 2 4" xfId="5873" xr:uid="{00000000-0005-0000-0000-00001B050000}"/>
    <cellStyle name="20% - Accent6 2 2 3 2_Halifax Health Behavioral Serivces - Monthly Invoice (2013-2014)" xfId="5874" xr:uid="{00000000-0005-0000-0000-00001C050000}"/>
    <cellStyle name="20% - Accent6 2 2 3 3" xfId="5875" xr:uid="{00000000-0005-0000-0000-00001D050000}"/>
    <cellStyle name="20% - Accent6 2 2 3_Halifax Health Behavioral Serivces - Monthly Invoice (2013-2014)" xfId="5876" xr:uid="{00000000-0005-0000-0000-00001E050000}"/>
    <cellStyle name="20% - Accent6 2 2 4" xfId="221" xr:uid="{00000000-0005-0000-0000-00001F050000}"/>
    <cellStyle name="20% - Accent6 2 2 4 2" xfId="2804" xr:uid="{00000000-0005-0000-0000-000020050000}"/>
    <cellStyle name="20% - Accent6 2 2 4 2 2" xfId="5877" xr:uid="{00000000-0005-0000-0000-000021050000}"/>
    <cellStyle name="20% - Accent6 2 2 4 3" xfId="2736" xr:uid="{00000000-0005-0000-0000-000022050000}"/>
    <cellStyle name="20% - Accent6 2 2 4 3 2" xfId="5878" xr:uid="{00000000-0005-0000-0000-000023050000}"/>
    <cellStyle name="20% - Accent6 2 2 4 4" xfId="5879" xr:uid="{00000000-0005-0000-0000-000024050000}"/>
    <cellStyle name="20% - Accent6 2 2 5" xfId="5880" xr:uid="{00000000-0005-0000-0000-000025050000}"/>
    <cellStyle name="20% - Accent6 2 2 5 2" xfId="27933" xr:uid="{00000000-0005-0000-0000-000026050000}"/>
    <cellStyle name="20% - Accent6 2 2 5 2 2" xfId="30348" xr:uid="{00000000-0005-0000-0000-000027050000}"/>
    <cellStyle name="20% - Accent6 2 2_Halifax Health Behavioral Serivces - Monthly Invoice (2013-2014)" xfId="5881" xr:uid="{00000000-0005-0000-0000-000028050000}"/>
    <cellStyle name="20% - Accent6 2 3" xfId="222" xr:uid="{00000000-0005-0000-0000-000029050000}"/>
    <cellStyle name="20% - Accent6 2 3 2" xfId="223" xr:uid="{00000000-0005-0000-0000-00002A050000}"/>
    <cellStyle name="20% - Accent6 2 3 2 2" xfId="224" xr:uid="{00000000-0005-0000-0000-00002B050000}"/>
    <cellStyle name="20% - Accent6 2 3 2 2 2" xfId="2806" xr:uid="{00000000-0005-0000-0000-00002C050000}"/>
    <cellStyle name="20% - Accent6 2 3 2 2 2 2" xfId="5882" xr:uid="{00000000-0005-0000-0000-00002D050000}"/>
    <cellStyle name="20% - Accent6 2 3 2 2 3" xfId="2805" xr:uid="{00000000-0005-0000-0000-00002E050000}"/>
    <cellStyle name="20% - Accent6 2 3 2 2 3 2" xfId="5883" xr:uid="{00000000-0005-0000-0000-00002F050000}"/>
    <cellStyle name="20% - Accent6 2 3 2 2 4" xfId="5884" xr:uid="{00000000-0005-0000-0000-000030050000}"/>
    <cellStyle name="20% - Accent6 2 3 2 2_Halifax Health Behavioral Serivces - Monthly Invoice (2013-2014)" xfId="5885" xr:uid="{00000000-0005-0000-0000-000031050000}"/>
    <cellStyle name="20% - Accent6 2 3 2 3" xfId="5886" xr:uid="{00000000-0005-0000-0000-000032050000}"/>
    <cellStyle name="20% - Accent6 2 3 2_Halifax Health Behavioral Serivces - Monthly Invoice (2013-2014)" xfId="5887" xr:uid="{00000000-0005-0000-0000-000033050000}"/>
    <cellStyle name="20% - Accent6 2 3 3" xfId="225" xr:uid="{00000000-0005-0000-0000-000034050000}"/>
    <cellStyle name="20% - Accent6 2 3 3 2" xfId="226" xr:uid="{00000000-0005-0000-0000-000035050000}"/>
    <cellStyle name="20% - Accent6 2 3 3 2 2" xfId="2808" xr:uid="{00000000-0005-0000-0000-000036050000}"/>
    <cellStyle name="20% - Accent6 2 3 3 2 2 2" xfId="5888" xr:uid="{00000000-0005-0000-0000-000037050000}"/>
    <cellStyle name="20% - Accent6 2 3 3 2 3" xfId="2807" xr:uid="{00000000-0005-0000-0000-000038050000}"/>
    <cellStyle name="20% - Accent6 2 3 3 2 3 2" xfId="5889" xr:uid="{00000000-0005-0000-0000-000039050000}"/>
    <cellStyle name="20% - Accent6 2 3 3 2 4" xfId="5890" xr:uid="{00000000-0005-0000-0000-00003A050000}"/>
    <cellStyle name="20% - Accent6 2 3 3 2_Halifax Health Behavioral Serivces - Monthly Invoice (2013-2014)" xfId="5891" xr:uid="{00000000-0005-0000-0000-00003B050000}"/>
    <cellStyle name="20% - Accent6 2 3 3 3" xfId="5892" xr:uid="{00000000-0005-0000-0000-00003C050000}"/>
    <cellStyle name="20% - Accent6 2 3 3_Halifax Health Behavioral Serivces - Monthly Invoice (2013-2014)" xfId="5893" xr:uid="{00000000-0005-0000-0000-00003D050000}"/>
    <cellStyle name="20% - Accent6 2 3 4" xfId="227" xr:uid="{00000000-0005-0000-0000-00003E050000}"/>
    <cellStyle name="20% - Accent6 2 3 4 2" xfId="5894" xr:uid="{00000000-0005-0000-0000-00003F050000}"/>
    <cellStyle name="20% - Accent6 2 3 5" xfId="228" xr:uid="{00000000-0005-0000-0000-000040050000}"/>
    <cellStyle name="20% - Accent6 2 3 5 2" xfId="5895" xr:uid="{00000000-0005-0000-0000-000041050000}"/>
    <cellStyle name="20% - Accent6 2 3 6" xfId="5896" xr:uid="{00000000-0005-0000-0000-000042050000}"/>
    <cellStyle name="20% - Accent6 2 3_Halifax Health Behavioral Serivces - Monthly Invoice (2013-2014)" xfId="5897" xr:uid="{00000000-0005-0000-0000-000043050000}"/>
    <cellStyle name="20% - Accent6 2 4" xfId="229" xr:uid="{00000000-0005-0000-0000-000044050000}"/>
    <cellStyle name="20% - Accent6 2 4 2" xfId="2741" xr:uid="{00000000-0005-0000-0000-000045050000}"/>
    <cellStyle name="20% - Accent6 2 4 2 2" xfId="3133" xr:uid="{00000000-0005-0000-0000-000046050000}"/>
    <cellStyle name="20% - Accent6 2 4 2 2 2" xfId="3134" xr:uid="{00000000-0005-0000-0000-000047050000}"/>
    <cellStyle name="20% - Accent6 2 4 2 2 2 2" xfId="30349" xr:uid="{00000000-0005-0000-0000-000048050000}"/>
    <cellStyle name="20% - Accent6 2 4 2 2 3" xfId="5898" xr:uid="{00000000-0005-0000-0000-000049050000}"/>
    <cellStyle name="20% - Accent6 2 4 2 2 3 2" xfId="30350" xr:uid="{00000000-0005-0000-0000-00004A050000}"/>
    <cellStyle name="20% - Accent6 2 4 2 2 4" xfId="5899" xr:uid="{00000000-0005-0000-0000-00004B050000}"/>
    <cellStyle name="20% - Accent6 2 4 2 2 5" xfId="30351" xr:uid="{00000000-0005-0000-0000-00004C050000}"/>
    <cellStyle name="20% - Accent6 2 4 2 3" xfId="3135" xr:uid="{00000000-0005-0000-0000-00004D050000}"/>
    <cellStyle name="20% - Accent6 2 4 2 3 2" xfId="30352" xr:uid="{00000000-0005-0000-0000-00004E050000}"/>
    <cellStyle name="20% - Accent6 2 4 2 4" xfId="5900" xr:uid="{00000000-0005-0000-0000-00004F050000}"/>
    <cellStyle name="20% - Accent6 2 4 2 4 2" xfId="30353" xr:uid="{00000000-0005-0000-0000-000050050000}"/>
    <cellStyle name="20% - Accent6 2 4 2 5" xfId="30354" xr:uid="{00000000-0005-0000-0000-000051050000}"/>
    <cellStyle name="20% - Accent6 2 4 3" xfId="2809" xr:uid="{00000000-0005-0000-0000-000052050000}"/>
    <cellStyle name="20% - Accent6 2 4 3 2" xfId="3136" xr:uid="{00000000-0005-0000-0000-000053050000}"/>
    <cellStyle name="20% - Accent6 2 4 3 2 2" xfId="5901" xr:uid="{00000000-0005-0000-0000-000054050000}"/>
    <cellStyle name="20% - Accent6 2 4 3 2 3" xfId="5902" xr:uid="{00000000-0005-0000-0000-000055050000}"/>
    <cellStyle name="20% - Accent6 2 4 3 3" xfId="3137" xr:uid="{00000000-0005-0000-0000-000056050000}"/>
    <cellStyle name="20% - Accent6 2 4 3 3 2" xfId="3138" xr:uid="{00000000-0005-0000-0000-000057050000}"/>
    <cellStyle name="20% - Accent6 2 4 3 3 2 2" xfId="30355" xr:uid="{00000000-0005-0000-0000-000058050000}"/>
    <cellStyle name="20% - Accent6 2 4 3 3 3" xfId="30356" xr:uid="{00000000-0005-0000-0000-000059050000}"/>
    <cellStyle name="20% - Accent6 2 4 3 4" xfId="3139" xr:uid="{00000000-0005-0000-0000-00005A050000}"/>
    <cellStyle name="20% - Accent6 2 4 3 4 2" xfId="30357" xr:uid="{00000000-0005-0000-0000-00005B050000}"/>
    <cellStyle name="20% - Accent6 2 4 3 5" xfId="29799" xr:uid="{00000000-0005-0000-0000-00005C050000}"/>
    <cellStyle name="20% - Accent6 2 4 3 5 2" xfId="30358" xr:uid="{00000000-0005-0000-0000-00005D050000}"/>
    <cellStyle name="20% - Accent6 2 4 3 6" xfId="29914" xr:uid="{00000000-0005-0000-0000-00005E050000}"/>
    <cellStyle name="20% - Accent6 2 4 3 6 2" xfId="30359" xr:uid="{00000000-0005-0000-0000-00005F050000}"/>
    <cellStyle name="20% - Accent6 2 4 4" xfId="3140" xr:uid="{00000000-0005-0000-0000-000060050000}"/>
    <cellStyle name="20% - Accent6 2 4 4 2" xfId="3141" xr:uid="{00000000-0005-0000-0000-000061050000}"/>
    <cellStyle name="20% - Accent6 2 4 4 2 2" xfId="30360" xr:uid="{00000000-0005-0000-0000-000062050000}"/>
    <cellStyle name="20% - Accent6 2 4 4 3" xfId="5903" xr:uid="{00000000-0005-0000-0000-000063050000}"/>
    <cellStyle name="20% - Accent6 2 4 4 3 2" xfId="30361" xr:uid="{00000000-0005-0000-0000-000064050000}"/>
    <cellStyle name="20% - Accent6 2 4 4 4" xfId="5904" xr:uid="{00000000-0005-0000-0000-000065050000}"/>
    <cellStyle name="20% - Accent6 2 4 4 5" xfId="30362" xr:uid="{00000000-0005-0000-0000-000066050000}"/>
    <cellStyle name="20% - Accent6 2 4 5" xfId="3142" xr:uid="{00000000-0005-0000-0000-000067050000}"/>
    <cellStyle name="20% - Accent6 2 4 5 2" xfId="3143" xr:uid="{00000000-0005-0000-0000-000068050000}"/>
    <cellStyle name="20% - Accent6 2 4 5 2 2" xfId="30363" xr:uid="{00000000-0005-0000-0000-000069050000}"/>
    <cellStyle name="20% - Accent6 2 4 5 3" xfId="30364" xr:uid="{00000000-0005-0000-0000-00006A050000}"/>
    <cellStyle name="20% - Accent6 2 4 6" xfId="3144" xr:uid="{00000000-0005-0000-0000-00006B050000}"/>
    <cellStyle name="20% - Accent6 2 4 6 2" xfId="30365" xr:uid="{00000000-0005-0000-0000-00006C050000}"/>
    <cellStyle name="20% - Accent6 2 4 7" xfId="30366" xr:uid="{00000000-0005-0000-0000-00006D050000}"/>
    <cellStyle name="20% - Accent6 2 4_Halifax Health Behavioral Serivces - Monthly Invoice (2013-2014)" xfId="5905" xr:uid="{00000000-0005-0000-0000-00006E050000}"/>
    <cellStyle name="20% - Accent6 2 5" xfId="230" xr:uid="{00000000-0005-0000-0000-00006F050000}"/>
    <cellStyle name="20% - Accent6 2 5 2" xfId="5906" xr:uid="{00000000-0005-0000-0000-000070050000}"/>
    <cellStyle name="20% - Accent6 2 6" xfId="231" xr:uid="{00000000-0005-0000-0000-000071050000}"/>
    <cellStyle name="20% - Accent6 2 6 2" xfId="5907" xr:uid="{00000000-0005-0000-0000-000072050000}"/>
    <cellStyle name="20% - Accent6 2 7" xfId="232" xr:uid="{00000000-0005-0000-0000-000073050000}"/>
    <cellStyle name="20% - Accent6 2 7 2" xfId="5908" xr:uid="{00000000-0005-0000-0000-000074050000}"/>
    <cellStyle name="20% - Accent6 2 8" xfId="233" xr:uid="{00000000-0005-0000-0000-000075050000}"/>
    <cellStyle name="20% - Accent6 2 8 2" xfId="5909" xr:uid="{00000000-0005-0000-0000-000076050000}"/>
    <cellStyle name="20% - Accent6 2 9" xfId="216" xr:uid="{00000000-0005-0000-0000-000077050000}"/>
    <cellStyle name="20% - Accent6 2 9 2" xfId="5910" xr:uid="{00000000-0005-0000-0000-000078050000}"/>
    <cellStyle name="20% - Accent6 3" xfId="234" xr:uid="{00000000-0005-0000-0000-000079050000}"/>
    <cellStyle name="20% - Accent6 3 2" xfId="235" xr:uid="{00000000-0005-0000-0000-00007A050000}"/>
    <cellStyle name="20% - Accent6 3 2 2" xfId="2810" xr:uid="{00000000-0005-0000-0000-00007B050000}"/>
    <cellStyle name="20% - Accent6 3 2 2 2" xfId="5911" xr:uid="{00000000-0005-0000-0000-00007C050000}"/>
    <cellStyle name="20% - Accent6 3 2 3" xfId="2723" xr:uid="{00000000-0005-0000-0000-00007D050000}"/>
    <cellStyle name="20% - Accent6 3 2 3 2" xfId="5912" xr:uid="{00000000-0005-0000-0000-00007E050000}"/>
    <cellStyle name="20% - Accent6 3 2 4" xfId="5913" xr:uid="{00000000-0005-0000-0000-00007F050000}"/>
    <cellStyle name="20% - Accent6 3 3" xfId="5914" xr:uid="{00000000-0005-0000-0000-000080050000}"/>
    <cellStyle name="20% - Accent6 3 3 2" xfId="27918" xr:uid="{00000000-0005-0000-0000-000081050000}"/>
    <cellStyle name="20% - Accent6 3 3 2 2" xfId="30367" xr:uid="{00000000-0005-0000-0000-000082050000}"/>
    <cellStyle name="20% - Accent6 3_Halifax Health Behavioral Serivces - Monthly Invoice (2013-2014)" xfId="5915" xr:uid="{00000000-0005-0000-0000-000083050000}"/>
    <cellStyle name="20% - Accent6 4" xfId="236" xr:uid="{00000000-0005-0000-0000-000084050000}"/>
    <cellStyle name="20% - Accent6 4 2" xfId="237" xr:uid="{00000000-0005-0000-0000-000085050000}"/>
    <cellStyle name="20% - Accent6 4 2 2" xfId="5916" xr:uid="{00000000-0005-0000-0000-000086050000}"/>
    <cellStyle name="20% - Accent6 4 3" xfId="5917" xr:uid="{00000000-0005-0000-0000-000087050000}"/>
    <cellStyle name="20% - Accent6 4 3 2" xfId="27948" xr:uid="{00000000-0005-0000-0000-000088050000}"/>
    <cellStyle name="20% - Accent6 4 3 2 2" xfId="30368" xr:uid="{00000000-0005-0000-0000-000089050000}"/>
    <cellStyle name="20% - Accent6 4_Halifax Health Behavioral Serivces - Monthly Invoice (2013-2014)" xfId="5918" xr:uid="{00000000-0005-0000-0000-00008A050000}"/>
    <cellStyle name="20% - Accent6 5" xfId="238" xr:uid="{00000000-0005-0000-0000-00008B050000}"/>
    <cellStyle name="20% - Accent6 5 2" xfId="5919" xr:uid="{00000000-0005-0000-0000-00008C050000}"/>
    <cellStyle name="20% - Accent6 5 2 2" xfId="27961" xr:uid="{00000000-0005-0000-0000-00008D050000}"/>
    <cellStyle name="20% - Accent6 5 2 2 2" xfId="30369" xr:uid="{00000000-0005-0000-0000-00008E050000}"/>
    <cellStyle name="20% - Accent6 6" xfId="239" xr:uid="{00000000-0005-0000-0000-00008F050000}"/>
    <cellStyle name="20% - Accent6 6 2" xfId="5920" xr:uid="{00000000-0005-0000-0000-000090050000}"/>
    <cellStyle name="20% - Accent6 7" xfId="240" xr:uid="{00000000-0005-0000-0000-000091050000}"/>
    <cellStyle name="20% - Accent6 7 2" xfId="3145" xr:uid="{00000000-0005-0000-0000-000092050000}"/>
    <cellStyle name="20% - Accent6 7 2 2" xfId="3146" xr:uid="{00000000-0005-0000-0000-000093050000}"/>
    <cellStyle name="20% - Accent6 7 2 2 2" xfId="3147" xr:uid="{00000000-0005-0000-0000-000094050000}"/>
    <cellStyle name="20% - Accent6 7 2 2 2 2" xfId="30370" xr:uid="{00000000-0005-0000-0000-000095050000}"/>
    <cellStyle name="20% - Accent6 7 2 2 3" xfId="30371" xr:uid="{00000000-0005-0000-0000-000096050000}"/>
    <cellStyle name="20% - Accent6 7 2 3" xfId="3148" xr:uid="{00000000-0005-0000-0000-000097050000}"/>
    <cellStyle name="20% - Accent6 7 2 3 2" xfId="30372" xr:uid="{00000000-0005-0000-0000-000098050000}"/>
    <cellStyle name="20% - Accent6 7 2 4" xfId="5921" xr:uid="{00000000-0005-0000-0000-000099050000}"/>
    <cellStyle name="20% - Accent6 7 2 4 2" xfId="30373" xr:uid="{00000000-0005-0000-0000-00009A050000}"/>
    <cellStyle name="20% - Accent6 7 2 5" xfId="5922" xr:uid="{00000000-0005-0000-0000-00009B050000}"/>
    <cellStyle name="20% - Accent6 7 2 6" xfId="30374" xr:uid="{00000000-0005-0000-0000-00009C050000}"/>
    <cellStyle name="20% - Accent6 7 3" xfId="3149" xr:uid="{00000000-0005-0000-0000-00009D050000}"/>
    <cellStyle name="20% - Accent6 7 3 2" xfId="3150" xr:uid="{00000000-0005-0000-0000-00009E050000}"/>
    <cellStyle name="20% - Accent6 7 3 2 2" xfId="3151" xr:uid="{00000000-0005-0000-0000-00009F050000}"/>
    <cellStyle name="20% - Accent6 7 3 2 2 2" xfId="30375" xr:uid="{00000000-0005-0000-0000-0000A0050000}"/>
    <cellStyle name="20% - Accent6 7 3 2 3" xfId="30376" xr:uid="{00000000-0005-0000-0000-0000A1050000}"/>
    <cellStyle name="20% - Accent6 7 3 3" xfId="3152" xr:uid="{00000000-0005-0000-0000-0000A2050000}"/>
    <cellStyle name="20% - Accent6 7 3 3 2" xfId="30377" xr:uid="{00000000-0005-0000-0000-0000A3050000}"/>
    <cellStyle name="20% - Accent6 7 3 4" xfId="30378" xr:uid="{00000000-0005-0000-0000-0000A4050000}"/>
    <cellStyle name="20% - Accent6 7 4" xfId="3153" xr:uid="{00000000-0005-0000-0000-0000A5050000}"/>
    <cellStyle name="20% - Accent6 7 4 2" xfId="3154" xr:uid="{00000000-0005-0000-0000-0000A6050000}"/>
    <cellStyle name="20% - Accent6 7 4 2 2" xfId="30379" xr:uid="{00000000-0005-0000-0000-0000A7050000}"/>
    <cellStyle name="20% - Accent6 7 4 3" xfId="30380" xr:uid="{00000000-0005-0000-0000-0000A8050000}"/>
    <cellStyle name="20% - Accent6 7 5" xfId="3155" xr:uid="{00000000-0005-0000-0000-0000A9050000}"/>
    <cellStyle name="20% - Accent6 7 5 2" xfId="3156" xr:uid="{00000000-0005-0000-0000-0000AA050000}"/>
    <cellStyle name="20% - Accent6 7 5 2 2" xfId="30381" xr:uid="{00000000-0005-0000-0000-0000AB050000}"/>
    <cellStyle name="20% - Accent6 7 5 3" xfId="30382" xr:uid="{00000000-0005-0000-0000-0000AC050000}"/>
    <cellStyle name="20% - Accent6 7 6" xfId="3157" xr:uid="{00000000-0005-0000-0000-0000AD050000}"/>
    <cellStyle name="20% - Accent6 7 6 2" xfId="30383" xr:uid="{00000000-0005-0000-0000-0000AE050000}"/>
    <cellStyle name="20% - Accent6 7 7" xfId="30384" xr:uid="{00000000-0005-0000-0000-0000AF050000}"/>
    <cellStyle name="20% - Accent6 8" xfId="2645" xr:uid="{00000000-0005-0000-0000-0000B0050000}"/>
    <cellStyle name="20% - Accent6 8 2" xfId="3158" xr:uid="{00000000-0005-0000-0000-0000B1050000}"/>
    <cellStyle name="20% - Accent6 8 2 2" xfId="3159" xr:uid="{00000000-0005-0000-0000-0000B2050000}"/>
    <cellStyle name="20% - Accent6 8 2 2 2" xfId="30385" xr:uid="{00000000-0005-0000-0000-0000B3050000}"/>
    <cellStyle name="20% - Accent6 8 2 3" xfId="5923" xr:uid="{00000000-0005-0000-0000-0000B4050000}"/>
    <cellStyle name="20% - Accent6 8 2 3 2" xfId="30386" xr:uid="{00000000-0005-0000-0000-0000B5050000}"/>
    <cellStyle name="20% - Accent6 8 2 4" xfId="5924" xr:uid="{00000000-0005-0000-0000-0000B6050000}"/>
    <cellStyle name="20% - Accent6 8 2 5" xfId="30387" xr:uid="{00000000-0005-0000-0000-0000B7050000}"/>
    <cellStyle name="20% - Accent6 8 3" xfId="3160" xr:uid="{00000000-0005-0000-0000-0000B8050000}"/>
    <cellStyle name="20% - Accent6 8 3 2" xfId="30388" xr:uid="{00000000-0005-0000-0000-0000B9050000}"/>
    <cellStyle name="20% - Accent6 8 4" xfId="5925" xr:uid="{00000000-0005-0000-0000-0000BA050000}"/>
    <cellStyle name="20% - Accent6 8 4 2" xfId="30389" xr:uid="{00000000-0005-0000-0000-0000BB050000}"/>
    <cellStyle name="20% - Accent6 8 5" xfId="30390" xr:uid="{00000000-0005-0000-0000-0000BC050000}"/>
    <cellStyle name="20% - Accent6 9" xfId="2696" xr:uid="{00000000-0005-0000-0000-0000BD050000}"/>
    <cellStyle name="20% - Accent6 9 2" xfId="3161" xr:uid="{00000000-0005-0000-0000-0000BE050000}"/>
    <cellStyle name="20% - Accent6 9 2 2" xfId="3162" xr:uid="{00000000-0005-0000-0000-0000BF050000}"/>
    <cellStyle name="20% - Accent6 9 2 3" xfId="5926" xr:uid="{00000000-0005-0000-0000-0000C0050000}"/>
    <cellStyle name="20% - Accent6 9 3" xfId="3163" xr:uid="{00000000-0005-0000-0000-0000C1050000}"/>
    <cellStyle name="20% - Accent6 9 3 2" xfId="3164" xr:uid="{00000000-0005-0000-0000-0000C2050000}"/>
    <cellStyle name="20% - Accent6 9 3 2 2" xfId="30391" xr:uid="{00000000-0005-0000-0000-0000C3050000}"/>
    <cellStyle name="20% - Accent6 9 3 3" xfId="3165" xr:uid="{00000000-0005-0000-0000-0000C4050000}"/>
    <cellStyle name="20% - Accent6 9 3 3 2" xfId="28250" xr:uid="{00000000-0005-0000-0000-0000C5050000}"/>
    <cellStyle name="20% - Accent6 9 3 3 2 2" xfId="30392" xr:uid="{00000000-0005-0000-0000-0000C6050000}"/>
    <cellStyle name="20% - Accent6 9 3 3 3" xfId="30393" xr:uid="{00000000-0005-0000-0000-0000C7050000}"/>
    <cellStyle name="20% - Accent6 9 3 4" xfId="29815" xr:uid="{00000000-0005-0000-0000-0000C8050000}"/>
    <cellStyle name="20% - Accent6 9 3 4 2" xfId="30394" xr:uid="{00000000-0005-0000-0000-0000C9050000}"/>
    <cellStyle name="20% - Accent6 9 3 5" xfId="29930" xr:uid="{00000000-0005-0000-0000-0000CA050000}"/>
    <cellStyle name="20% - Accent6 9 3 5 2" xfId="30395" xr:uid="{00000000-0005-0000-0000-0000CB050000}"/>
    <cellStyle name="20% - Accent6 9 4" xfId="3166" xr:uid="{00000000-0005-0000-0000-0000CC050000}"/>
    <cellStyle name="20% - Accent6 9 4 2" xfId="30396" xr:uid="{00000000-0005-0000-0000-0000CD050000}"/>
    <cellStyle name="20% - Accent6 9 5" xfId="29791" xr:uid="{00000000-0005-0000-0000-0000CE050000}"/>
    <cellStyle name="20% - Accent6 9 5 2" xfId="30397" xr:uid="{00000000-0005-0000-0000-0000CF050000}"/>
    <cellStyle name="20% - Accent6 9 6" xfId="29906" xr:uid="{00000000-0005-0000-0000-0000D0050000}"/>
    <cellStyle name="20% - Accent6 9 6 2" xfId="30398" xr:uid="{00000000-0005-0000-0000-0000D1050000}"/>
    <cellStyle name="40% - Accent1" xfId="21" builtinId="31" customBuiltin="1"/>
    <cellStyle name="40% - Accent1 10" xfId="3167" xr:uid="{00000000-0005-0000-0000-0000D3050000}"/>
    <cellStyle name="40% - Accent1 10 2" xfId="3168" xr:uid="{00000000-0005-0000-0000-0000D4050000}"/>
    <cellStyle name="40% - Accent1 10 2 2" xfId="30399" xr:uid="{00000000-0005-0000-0000-0000D5050000}"/>
    <cellStyle name="40% - Accent1 10 3" xfId="5927" xr:uid="{00000000-0005-0000-0000-0000D6050000}"/>
    <cellStyle name="40% - Accent1 10 3 2" xfId="30400" xr:uid="{00000000-0005-0000-0000-0000D7050000}"/>
    <cellStyle name="40% - Accent1 10 4" xfId="5928" xr:uid="{00000000-0005-0000-0000-0000D8050000}"/>
    <cellStyle name="40% - Accent1 10 5" xfId="30401" xr:uid="{00000000-0005-0000-0000-0000D9050000}"/>
    <cellStyle name="40% - Accent1 11" xfId="3169" xr:uid="{00000000-0005-0000-0000-0000DA050000}"/>
    <cellStyle name="40% - Accent1 11 2" xfId="3170" xr:uid="{00000000-0005-0000-0000-0000DB050000}"/>
    <cellStyle name="40% - Accent1 11 2 2" xfId="30402" xr:uid="{00000000-0005-0000-0000-0000DC050000}"/>
    <cellStyle name="40% - Accent1 11 3" xfId="30403" xr:uid="{00000000-0005-0000-0000-0000DD050000}"/>
    <cellStyle name="40% - Accent1 12" xfId="3171" xr:uid="{00000000-0005-0000-0000-0000DE050000}"/>
    <cellStyle name="40% - Accent1 12 2" xfId="30404" xr:uid="{00000000-0005-0000-0000-0000DF050000}"/>
    <cellStyle name="40% - Accent1 13" xfId="3172" xr:uid="{00000000-0005-0000-0000-0000E0050000}"/>
    <cellStyle name="40% - Accent1 13 2" xfId="30405" xr:uid="{00000000-0005-0000-0000-0000E1050000}"/>
    <cellStyle name="40% - Accent1 2" xfId="68" xr:uid="{00000000-0005-0000-0000-0000E2050000}"/>
    <cellStyle name="40% - Accent1 2 10" xfId="3173" xr:uid="{00000000-0005-0000-0000-0000E3050000}"/>
    <cellStyle name="40% - Accent1 2 10 2" xfId="5929" xr:uid="{00000000-0005-0000-0000-0000E4050000}"/>
    <cellStyle name="40% - Accent1 2 11" xfId="5930" xr:uid="{00000000-0005-0000-0000-0000E5050000}"/>
    <cellStyle name="40% - Accent1 2 12" xfId="29737" xr:uid="{00000000-0005-0000-0000-0000E6050000}"/>
    <cellStyle name="40% - Accent1 2 13" xfId="29852" xr:uid="{00000000-0005-0000-0000-0000E7050000}"/>
    <cellStyle name="40% - Accent1 2 2" xfId="242" xr:uid="{00000000-0005-0000-0000-0000E8050000}"/>
    <cellStyle name="40% - Accent1 2 2 2" xfId="243" xr:uid="{00000000-0005-0000-0000-0000E9050000}"/>
    <cellStyle name="40% - Accent1 2 2 2 2" xfId="2811" xr:uid="{00000000-0005-0000-0000-0000EA050000}"/>
    <cellStyle name="40% - Accent1 2 2 2 2 2" xfId="5931" xr:uid="{00000000-0005-0000-0000-0000EB050000}"/>
    <cellStyle name="40% - Accent1 2 2 2 3" xfId="5932" xr:uid="{00000000-0005-0000-0000-0000EC050000}"/>
    <cellStyle name="40% - Accent1 2 2 2_Halifax Health Behavioral Serivces - Monthly Invoice (2013-2014)" xfId="5933" xr:uid="{00000000-0005-0000-0000-0000ED050000}"/>
    <cellStyle name="40% - Accent1 2 2 3" xfId="244" xr:uid="{00000000-0005-0000-0000-0000EE050000}"/>
    <cellStyle name="40% - Accent1 2 2 3 2" xfId="245" xr:uid="{00000000-0005-0000-0000-0000EF050000}"/>
    <cellStyle name="40% - Accent1 2 2 3 2 2" xfId="2813" xr:uid="{00000000-0005-0000-0000-0000F0050000}"/>
    <cellStyle name="40% - Accent1 2 2 3 2 2 2" xfId="5934" xr:uid="{00000000-0005-0000-0000-0000F1050000}"/>
    <cellStyle name="40% - Accent1 2 2 3 2 3" xfId="2812" xr:uid="{00000000-0005-0000-0000-0000F2050000}"/>
    <cellStyle name="40% - Accent1 2 2 3 2 3 2" xfId="5935" xr:uid="{00000000-0005-0000-0000-0000F3050000}"/>
    <cellStyle name="40% - Accent1 2 2 3 2 4" xfId="5936" xr:uid="{00000000-0005-0000-0000-0000F4050000}"/>
    <cellStyle name="40% - Accent1 2 2 3 2_Halifax Health Behavioral Serivces - Monthly Invoice (2013-2014)" xfId="5937" xr:uid="{00000000-0005-0000-0000-0000F5050000}"/>
    <cellStyle name="40% - Accent1 2 2 3 3" xfId="5938" xr:uid="{00000000-0005-0000-0000-0000F6050000}"/>
    <cellStyle name="40% - Accent1 2 2 3_Halifax Health Behavioral Serivces - Monthly Invoice (2013-2014)" xfId="5939" xr:uid="{00000000-0005-0000-0000-0000F7050000}"/>
    <cellStyle name="40% - Accent1 2 2 4" xfId="246" xr:uid="{00000000-0005-0000-0000-0000F8050000}"/>
    <cellStyle name="40% - Accent1 2 2 4 2" xfId="2814" xr:uid="{00000000-0005-0000-0000-0000F9050000}"/>
    <cellStyle name="40% - Accent1 2 2 4 2 2" xfId="5940" xr:uid="{00000000-0005-0000-0000-0000FA050000}"/>
    <cellStyle name="40% - Accent1 2 2 4 3" xfId="2721" xr:uid="{00000000-0005-0000-0000-0000FB050000}"/>
    <cellStyle name="40% - Accent1 2 2 4 3 2" xfId="5941" xr:uid="{00000000-0005-0000-0000-0000FC050000}"/>
    <cellStyle name="40% - Accent1 2 2 4 4" xfId="5942" xr:uid="{00000000-0005-0000-0000-0000FD050000}"/>
    <cellStyle name="40% - Accent1 2 2 5" xfId="5943" xr:uid="{00000000-0005-0000-0000-0000FE050000}"/>
    <cellStyle name="40% - Accent1 2 2 5 2" xfId="27924" xr:uid="{00000000-0005-0000-0000-0000FF050000}"/>
    <cellStyle name="40% - Accent1 2 2 5 2 2" xfId="30406" xr:uid="{00000000-0005-0000-0000-000000060000}"/>
    <cellStyle name="40% - Accent1 2 2_Halifax Health Behavioral Serivces - Monthly Invoice (2013-2014)" xfId="5944" xr:uid="{00000000-0005-0000-0000-000001060000}"/>
    <cellStyle name="40% - Accent1 2 3" xfId="247" xr:uid="{00000000-0005-0000-0000-000002060000}"/>
    <cellStyle name="40% - Accent1 2 3 2" xfId="248" xr:uid="{00000000-0005-0000-0000-000003060000}"/>
    <cellStyle name="40% - Accent1 2 3 2 2" xfId="249" xr:uid="{00000000-0005-0000-0000-000004060000}"/>
    <cellStyle name="40% - Accent1 2 3 2 2 2" xfId="2743" xr:uid="{00000000-0005-0000-0000-000005060000}"/>
    <cellStyle name="40% - Accent1 2 3 2 2 2 2" xfId="5945" xr:uid="{00000000-0005-0000-0000-000006060000}"/>
    <cellStyle name="40% - Accent1 2 3 2 2 3" xfId="2815" xr:uid="{00000000-0005-0000-0000-000007060000}"/>
    <cellStyle name="40% - Accent1 2 3 2 2 3 2" xfId="5946" xr:uid="{00000000-0005-0000-0000-000008060000}"/>
    <cellStyle name="40% - Accent1 2 3 2 2 4" xfId="5947" xr:uid="{00000000-0005-0000-0000-000009060000}"/>
    <cellStyle name="40% - Accent1 2 3 2 2_Halifax Health Behavioral Serivces - Monthly Invoice (2013-2014)" xfId="5948" xr:uid="{00000000-0005-0000-0000-00000A060000}"/>
    <cellStyle name="40% - Accent1 2 3 2 3" xfId="5949" xr:uid="{00000000-0005-0000-0000-00000B060000}"/>
    <cellStyle name="40% - Accent1 2 3 2_Halifax Health Behavioral Serivces - Monthly Invoice (2013-2014)" xfId="5950" xr:uid="{00000000-0005-0000-0000-00000C060000}"/>
    <cellStyle name="40% - Accent1 2 3 3" xfId="250" xr:uid="{00000000-0005-0000-0000-00000D060000}"/>
    <cellStyle name="40% - Accent1 2 3 3 2" xfId="251" xr:uid="{00000000-0005-0000-0000-00000E060000}"/>
    <cellStyle name="40% - Accent1 2 3 3 2 2" xfId="2877" xr:uid="{00000000-0005-0000-0000-00000F060000}"/>
    <cellStyle name="40% - Accent1 2 3 3 2 2 2" xfId="5951" xr:uid="{00000000-0005-0000-0000-000010060000}"/>
    <cellStyle name="40% - Accent1 2 3 3 2 3" xfId="2816" xr:uid="{00000000-0005-0000-0000-000011060000}"/>
    <cellStyle name="40% - Accent1 2 3 3 2 3 2" xfId="5952" xr:uid="{00000000-0005-0000-0000-000012060000}"/>
    <cellStyle name="40% - Accent1 2 3 3 2 4" xfId="5953" xr:uid="{00000000-0005-0000-0000-000013060000}"/>
    <cellStyle name="40% - Accent1 2 3 3 2_Halifax Health Behavioral Serivces - Monthly Invoice (2013-2014)" xfId="5954" xr:uid="{00000000-0005-0000-0000-000014060000}"/>
    <cellStyle name="40% - Accent1 2 3 3 3" xfId="5955" xr:uid="{00000000-0005-0000-0000-000015060000}"/>
    <cellStyle name="40% - Accent1 2 3 3_Halifax Health Behavioral Serivces - Monthly Invoice (2013-2014)" xfId="5956" xr:uid="{00000000-0005-0000-0000-000016060000}"/>
    <cellStyle name="40% - Accent1 2 3 4" xfId="252" xr:uid="{00000000-0005-0000-0000-000017060000}"/>
    <cellStyle name="40% - Accent1 2 3 4 2" xfId="5957" xr:uid="{00000000-0005-0000-0000-000018060000}"/>
    <cellStyle name="40% - Accent1 2 3 5" xfId="253" xr:uid="{00000000-0005-0000-0000-000019060000}"/>
    <cellStyle name="40% - Accent1 2 3 5 2" xfId="5958" xr:uid="{00000000-0005-0000-0000-00001A060000}"/>
    <cellStyle name="40% - Accent1 2 3 6" xfId="5959" xr:uid="{00000000-0005-0000-0000-00001B060000}"/>
    <cellStyle name="40% - Accent1 2 3_Halifax Health Behavioral Serivces - Monthly Invoice (2013-2014)" xfId="5960" xr:uid="{00000000-0005-0000-0000-00001C060000}"/>
    <cellStyle name="40% - Accent1 2 4" xfId="254" xr:uid="{00000000-0005-0000-0000-00001D060000}"/>
    <cellStyle name="40% - Accent1 2 4 2" xfId="2818" xr:uid="{00000000-0005-0000-0000-00001E060000}"/>
    <cellStyle name="40% - Accent1 2 4 2 2" xfId="3174" xr:uid="{00000000-0005-0000-0000-00001F060000}"/>
    <cellStyle name="40% - Accent1 2 4 2 2 2" xfId="3175" xr:uid="{00000000-0005-0000-0000-000020060000}"/>
    <cellStyle name="40% - Accent1 2 4 2 2 2 2" xfId="30407" xr:uid="{00000000-0005-0000-0000-000021060000}"/>
    <cellStyle name="40% - Accent1 2 4 2 2 3" xfId="5961" xr:uid="{00000000-0005-0000-0000-000022060000}"/>
    <cellStyle name="40% - Accent1 2 4 2 2 3 2" xfId="30408" xr:uid="{00000000-0005-0000-0000-000023060000}"/>
    <cellStyle name="40% - Accent1 2 4 2 2 4" xfId="5962" xr:uid="{00000000-0005-0000-0000-000024060000}"/>
    <cellStyle name="40% - Accent1 2 4 2 2 5" xfId="30409" xr:uid="{00000000-0005-0000-0000-000025060000}"/>
    <cellStyle name="40% - Accent1 2 4 2 3" xfId="3176" xr:uid="{00000000-0005-0000-0000-000026060000}"/>
    <cellStyle name="40% - Accent1 2 4 2 3 2" xfId="30410" xr:uid="{00000000-0005-0000-0000-000027060000}"/>
    <cellStyle name="40% - Accent1 2 4 2 4" xfId="5963" xr:uid="{00000000-0005-0000-0000-000028060000}"/>
    <cellStyle name="40% - Accent1 2 4 2 4 2" xfId="30411" xr:uid="{00000000-0005-0000-0000-000029060000}"/>
    <cellStyle name="40% - Accent1 2 4 2 5" xfId="30412" xr:uid="{00000000-0005-0000-0000-00002A060000}"/>
    <cellStyle name="40% - Accent1 2 4 3" xfId="2817" xr:uid="{00000000-0005-0000-0000-00002B060000}"/>
    <cellStyle name="40% - Accent1 2 4 3 2" xfId="3177" xr:uid="{00000000-0005-0000-0000-00002C060000}"/>
    <cellStyle name="40% - Accent1 2 4 3 2 2" xfId="5964" xr:uid="{00000000-0005-0000-0000-00002D060000}"/>
    <cellStyle name="40% - Accent1 2 4 3 2 3" xfId="5965" xr:uid="{00000000-0005-0000-0000-00002E060000}"/>
    <cellStyle name="40% - Accent1 2 4 3 3" xfId="3178" xr:uid="{00000000-0005-0000-0000-00002F060000}"/>
    <cellStyle name="40% - Accent1 2 4 3 3 2" xfId="3179" xr:uid="{00000000-0005-0000-0000-000030060000}"/>
    <cellStyle name="40% - Accent1 2 4 3 3 2 2" xfId="30413" xr:uid="{00000000-0005-0000-0000-000031060000}"/>
    <cellStyle name="40% - Accent1 2 4 3 3 3" xfId="30414" xr:uid="{00000000-0005-0000-0000-000032060000}"/>
    <cellStyle name="40% - Accent1 2 4 3 4" xfId="3180" xr:uid="{00000000-0005-0000-0000-000033060000}"/>
    <cellStyle name="40% - Accent1 2 4 3 4 2" xfId="30415" xr:uid="{00000000-0005-0000-0000-000034060000}"/>
    <cellStyle name="40% - Accent1 2 4 3 5" xfId="29800" xr:uid="{00000000-0005-0000-0000-000035060000}"/>
    <cellStyle name="40% - Accent1 2 4 3 5 2" xfId="30416" xr:uid="{00000000-0005-0000-0000-000036060000}"/>
    <cellStyle name="40% - Accent1 2 4 3 6" xfId="29915" xr:uid="{00000000-0005-0000-0000-000037060000}"/>
    <cellStyle name="40% - Accent1 2 4 3 6 2" xfId="30417" xr:uid="{00000000-0005-0000-0000-000038060000}"/>
    <cellStyle name="40% - Accent1 2 4 4" xfId="3181" xr:uid="{00000000-0005-0000-0000-000039060000}"/>
    <cellStyle name="40% - Accent1 2 4 4 2" xfId="3182" xr:uid="{00000000-0005-0000-0000-00003A060000}"/>
    <cellStyle name="40% - Accent1 2 4 4 2 2" xfId="30418" xr:uid="{00000000-0005-0000-0000-00003B060000}"/>
    <cellStyle name="40% - Accent1 2 4 4 3" xfId="5966" xr:uid="{00000000-0005-0000-0000-00003C060000}"/>
    <cellStyle name="40% - Accent1 2 4 4 3 2" xfId="30419" xr:uid="{00000000-0005-0000-0000-00003D060000}"/>
    <cellStyle name="40% - Accent1 2 4 4 4" xfId="5967" xr:uid="{00000000-0005-0000-0000-00003E060000}"/>
    <cellStyle name="40% - Accent1 2 4 4 5" xfId="30420" xr:uid="{00000000-0005-0000-0000-00003F060000}"/>
    <cellStyle name="40% - Accent1 2 4 5" xfId="3183" xr:uid="{00000000-0005-0000-0000-000040060000}"/>
    <cellStyle name="40% - Accent1 2 4 5 2" xfId="3184" xr:uid="{00000000-0005-0000-0000-000041060000}"/>
    <cellStyle name="40% - Accent1 2 4 5 2 2" xfId="30421" xr:uid="{00000000-0005-0000-0000-000042060000}"/>
    <cellStyle name="40% - Accent1 2 4 5 3" xfId="30422" xr:uid="{00000000-0005-0000-0000-000043060000}"/>
    <cellStyle name="40% - Accent1 2 4 6" xfId="3185" xr:uid="{00000000-0005-0000-0000-000044060000}"/>
    <cellStyle name="40% - Accent1 2 4 6 2" xfId="30423" xr:uid="{00000000-0005-0000-0000-000045060000}"/>
    <cellStyle name="40% - Accent1 2 4 7" xfId="30424" xr:uid="{00000000-0005-0000-0000-000046060000}"/>
    <cellStyle name="40% - Accent1 2 4_Halifax Health Behavioral Serivces - Monthly Invoice (2013-2014)" xfId="5968" xr:uid="{00000000-0005-0000-0000-000047060000}"/>
    <cellStyle name="40% - Accent1 2 5" xfId="255" xr:uid="{00000000-0005-0000-0000-000048060000}"/>
    <cellStyle name="40% - Accent1 2 5 2" xfId="5969" xr:uid="{00000000-0005-0000-0000-000049060000}"/>
    <cellStyle name="40% - Accent1 2 6" xfId="256" xr:uid="{00000000-0005-0000-0000-00004A060000}"/>
    <cellStyle name="40% - Accent1 2 6 2" xfId="5970" xr:uid="{00000000-0005-0000-0000-00004B060000}"/>
    <cellStyle name="40% - Accent1 2 7" xfId="257" xr:uid="{00000000-0005-0000-0000-00004C060000}"/>
    <cellStyle name="40% - Accent1 2 7 2" xfId="5971" xr:uid="{00000000-0005-0000-0000-00004D060000}"/>
    <cellStyle name="40% - Accent1 2 8" xfId="258" xr:uid="{00000000-0005-0000-0000-00004E060000}"/>
    <cellStyle name="40% - Accent1 2 8 2" xfId="5972" xr:uid="{00000000-0005-0000-0000-00004F060000}"/>
    <cellStyle name="40% - Accent1 2 9" xfId="241" xr:uid="{00000000-0005-0000-0000-000050060000}"/>
    <cellStyle name="40% - Accent1 2 9 2" xfId="5973" xr:uid="{00000000-0005-0000-0000-000051060000}"/>
    <cellStyle name="40% - Accent1 3" xfId="259" xr:uid="{00000000-0005-0000-0000-000052060000}"/>
    <cellStyle name="40% - Accent1 3 2" xfId="260" xr:uid="{00000000-0005-0000-0000-000053060000}"/>
    <cellStyle name="40% - Accent1 3 2 2" xfId="2720" xr:uid="{00000000-0005-0000-0000-000054060000}"/>
    <cellStyle name="40% - Accent1 3 2 2 2" xfId="5974" xr:uid="{00000000-0005-0000-0000-000055060000}"/>
    <cellStyle name="40% - Accent1 3 2 3" xfId="2878" xr:uid="{00000000-0005-0000-0000-000056060000}"/>
    <cellStyle name="40% - Accent1 3 2 3 2" xfId="5975" xr:uid="{00000000-0005-0000-0000-000057060000}"/>
    <cellStyle name="40% - Accent1 3 2 4" xfId="5976" xr:uid="{00000000-0005-0000-0000-000058060000}"/>
    <cellStyle name="40% - Accent1 3 3" xfId="5977" xr:uid="{00000000-0005-0000-0000-000059060000}"/>
    <cellStyle name="40% - Accent1 3 3 2" xfId="27910" xr:uid="{00000000-0005-0000-0000-00005A060000}"/>
    <cellStyle name="40% - Accent1 3 3 2 2" xfId="30425" xr:uid="{00000000-0005-0000-0000-00005B060000}"/>
    <cellStyle name="40% - Accent1 3_Halifax Health Behavioral Serivces - Monthly Invoice (2013-2014)" xfId="5978" xr:uid="{00000000-0005-0000-0000-00005C060000}"/>
    <cellStyle name="40% - Accent1 4" xfId="261" xr:uid="{00000000-0005-0000-0000-00005D060000}"/>
    <cellStyle name="40% - Accent1 4 2" xfId="262" xr:uid="{00000000-0005-0000-0000-00005E060000}"/>
    <cellStyle name="40% - Accent1 4 2 2" xfId="5979" xr:uid="{00000000-0005-0000-0000-00005F060000}"/>
    <cellStyle name="40% - Accent1 4 3" xfId="5980" xr:uid="{00000000-0005-0000-0000-000060060000}"/>
    <cellStyle name="40% - Accent1 4 3 2" xfId="27939" xr:uid="{00000000-0005-0000-0000-000061060000}"/>
    <cellStyle name="40% - Accent1 4 3 2 2" xfId="30426" xr:uid="{00000000-0005-0000-0000-000062060000}"/>
    <cellStyle name="40% - Accent1 4_Halifax Health Behavioral Serivces - Monthly Invoice (2013-2014)" xfId="5981" xr:uid="{00000000-0005-0000-0000-000063060000}"/>
    <cellStyle name="40% - Accent1 5" xfId="263" xr:uid="{00000000-0005-0000-0000-000064060000}"/>
    <cellStyle name="40% - Accent1 5 2" xfId="5982" xr:uid="{00000000-0005-0000-0000-000065060000}"/>
    <cellStyle name="40% - Accent1 5 2 2" xfId="27952" xr:uid="{00000000-0005-0000-0000-000066060000}"/>
    <cellStyle name="40% - Accent1 5 2 2 2" xfId="30427" xr:uid="{00000000-0005-0000-0000-000067060000}"/>
    <cellStyle name="40% - Accent1 6" xfId="264" xr:uid="{00000000-0005-0000-0000-000068060000}"/>
    <cellStyle name="40% - Accent1 6 2" xfId="5983" xr:uid="{00000000-0005-0000-0000-000069060000}"/>
    <cellStyle name="40% - Accent1 7" xfId="265" xr:uid="{00000000-0005-0000-0000-00006A060000}"/>
    <cellStyle name="40% - Accent1 7 2" xfId="3186" xr:uid="{00000000-0005-0000-0000-00006B060000}"/>
    <cellStyle name="40% - Accent1 7 2 2" xfId="3187" xr:uid="{00000000-0005-0000-0000-00006C060000}"/>
    <cellStyle name="40% - Accent1 7 2 2 2" xfId="3188" xr:uid="{00000000-0005-0000-0000-00006D060000}"/>
    <cellStyle name="40% - Accent1 7 2 2 2 2" xfId="30428" xr:uid="{00000000-0005-0000-0000-00006E060000}"/>
    <cellStyle name="40% - Accent1 7 2 2 3" xfId="30429" xr:uid="{00000000-0005-0000-0000-00006F060000}"/>
    <cellStyle name="40% - Accent1 7 2 3" xfId="3189" xr:uid="{00000000-0005-0000-0000-000070060000}"/>
    <cellStyle name="40% - Accent1 7 2 3 2" xfId="30430" xr:uid="{00000000-0005-0000-0000-000071060000}"/>
    <cellStyle name="40% - Accent1 7 2 4" xfId="5984" xr:uid="{00000000-0005-0000-0000-000072060000}"/>
    <cellStyle name="40% - Accent1 7 2 4 2" xfId="30431" xr:uid="{00000000-0005-0000-0000-000073060000}"/>
    <cellStyle name="40% - Accent1 7 2 5" xfId="5985" xr:uid="{00000000-0005-0000-0000-000074060000}"/>
    <cellStyle name="40% - Accent1 7 2 6" xfId="30432" xr:uid="{00000000-0005-0000-0000-000075060000}"/>
    <cellStyle name="40% - Accent1 7 3" xfId="3190" xr:uid="{00000000-0005-0000-0000-000076060000}"/>
    <cellStyle name="40% - Accent1 7 3 2" xfId="3191" xr:uid="{00000000-0005-0000-0000-000077060000}"/>
    <cellStyle name="40% - Accent1 7 3 2 2" xfId="3192" xr:uid="{00000000-0005-0000-0000-000078060000}"/>
    <cellStyle name="40% - Accent1 7 3 2 2 2" xfId="30433" xr:uid="{00000000-0005-0000-0000-000079060000}"/>
    <cellStyle name="40% - Accent1 7 3 2 3" xfId="30434" xr:uid="{00000000-0005-0000-0000-00007A060000}"/>
    <cellStyle name="40% - Accent1 7 3 3" xfId="3193" xr:uid="{00000000-0005-0000-0000-00007B060000}"/>
    <cellStyle name="40% - Accent1 7 3 3 2" xfId="30435" xr:uid="{00000000-0005-0000-0000-00007C060000}"/>
    <cellStyle name="40% - Accent1 7 3 4" xfId="30436" xr:uid="{00000000-0005-0000-0000-00007D060000}"/>
    <cellStyle name="40% - Accent1 7 4" xfId="3194" xr:uid="{00000000-0005-0000-0000-00007E060000}"/>
    <cellStyle name="40% - Accent1 7 4 2" xfId="3195" xr:uid="{00000000-0005-0000-0000-00007F060000}"/>
    <cellStyle name="40% - Accent1 7 4 2 2" xfId="30437" xr:uid="{00000000-0005-0000-0000-000080060000}"/>
    <cellStyle name="40% - Accent1 7 4 3" xfId="30438" xr:uid="{00000000-0005-0000-0000-000081060000}"/>
    <cellStyle name="40% - Accent1 7 5" xfId="3196" xr:uid="{00000000-0005-0000-0000-000082060000}"/>
    <cellStyle name="40% - Accent1 7 5 2" xfId="3197" xr:uid="{00000000-0005-0000-0000-000083060000}"/>
    <cellStyle name="40% - Accent1 7 5 2 2" xfId="30439" xr:uid="{00000000-0005-0000-0000-000084060000}"/>
    <cellStyle name="40% - Accent1 7 5 3" xfId="30440" xr:uid="{00000000-0005-0000-0000-000085060000}"/>
    <cellStyle name="40% - Accent1 7 6" xfId="3198" xr:uid="{00000000-0005-0000-0000-000086060000}"/>
    <cellStyle name="40% - Accent1 7 6 2" xfId="30441" xr:uid="{00000000-0005-0000-0000-000087060000}"/>
    <cellStyle name="40% - Accent1 7 7" xfId="30442" xr:uid="{00000000-0005-0000-0000-000088060000}"/>
    <cellStyle name="40% - Accent1 8" xfId="2661" xr:uid="{00000000-0005-0000-0000-000089060000}"/>
    <cellStyle name="40% - Accent1 8 2" xfId="3199" xr:uid="{00000000-0005-0000-0000-00008A060000}"/>
    <cellStyle name="40% - Accent1 8 2 2" xfId="3200" xr:uid="{00000000-0005-0000-0000-00008B060000}"/>
    <cellStyle name="40% - Accent1 8 2 2 2" xfId="30443" xr:uid="{00000000-0005-0000-0000-00008C060000}"/>
    <cellStyle name="40% - Accent1 8 2 3" xfId="5986" xr:uid="{00000000-0005-0000-0000-00008D060000}"/>
    <cellStyle name="40% - Accent1 8 2 3 2" xfId="30444" xr:uid="{00000000-0005-0000-0000-00008E060000}"/>
    <cellStyle name="40% - Accent1 8 2 4" xfId="5987" xr:uid="{00000000-0005-0000-0000-00008F060000}"/>
    <cellStyle name="40% - Accent1 8 2 5" xfId="30445" xr:uid="{00000000-0005-0000-0000-000090060000}"/>
    <cellStyle name="40% - Accent1 8 3" xfId="3201" xr:uid="{00000000-0005-0000-0000-000091060000}"/>
    <cellStyle name="40% - Accent1 8 3 2" xfId="30446" xr:uid="{00000000-0005-0000-0000-000092060000}"/>
    <cellStyle name="40% - Accent1 8 4" xfId="5988" xr:uid="{00000000-0005-0000-0000-000093060000}"/>
    <cellStyle name="40% - Accent1 8 4 2" xfId="30447" xr:uid="{00000000-0005-0000-0000-000094060000}"/>
    <cellStyle name="40% - Accent1 8 5" xfId="30448" xr:uid="{00000000-0005-0000-0000-000095060000}"/>
    <cellStyle name="40% - Accent1 9" xfId="2695" xr:uid="{00000000-0005-0000-0000-000096060000}"/>
    <cellStyle name="40% - Accent1 9 2" xfId="3202" xr:uid="{00000000-0005-0000-0000-000097060000}"/>
    <cellStyle name="40% - Accent1 9 2 2" xfId="3203" xr:uid="{00000000-0005-0000-0000-000098060000}"/>
    <cellStyle name="40% - Accent1 9 2 3" xfId="5989" xr:uid="{00000000-0005-0000-0000-000099060000}"/>
    <cellStyle name="40% - Accent1 9 3" xfId="3204" xr:uid="{00000000-0005-0000-0000-00009A060000}"/>
    <cellStyle name="40% - Accent1 9 3 2" xfId="3205" xr:uid="{00000000-0005-0000-0000-00009B060000}"/>
    <cellStyle name="40% - Accent1 9 3 2 2" xfId="30449" xr:uid="{00000000-0005-0000-0000-00009C060000}"/>
    <cellStyle name="40% - Accent1 9 3 3" xfId="3206" xr:uid="{00000000-0005-0000-0000-00009D060000}"/>
    <cellStyle name="40% - Accent1 9 3 3 2" xfId="28348" xr:uid="{00000000-0005-0000-0000-00009E060000}"/>
    <cellStyle name="40% - Accent1 9 3 3 2 2" xfId="30450" xr:uid="{00000000-0005-0000-0000-00009F060000}"/>
    <cellStyle name="40% - Accent1 9 3 3 3" xfId="30451" xr:uid="{00000000-0005-0000-0000-0000A0060000}"/>
    <cellStyle name="40% - Accent1 9 3 4" xfId="29816" xr:uid="{00000000-0005-0000-0000-0000A1060000}"/>
    <cellStyle name="40% - Accent1 9 3 4 2" xfId="30452" xr:uid="{00000000-0005-0000-0000-0000A2060000}"/>
    <cellStyle name="40% - Accent1 9 3 5" xfId="29931" xr:uid="{00000000-0005-0000-0000-0000A3060000}"/>
    <cellStyle name="40% - Accent1 9 3 5 2" xfId="30453" xr:uid="{00000000-0005-0000-0000-0000A4060000}"/>
    <cellStyle name="40% - Accent1 9 4" xfId="3207" xr:uid="{00000000-0005-0000-0000-0000A5060000}"/>
    <cellStyle name="40% - Accent1 9 4 2" xfId="30454" xr:uid="{00000000-0005-0000-0000-0000A6060000}"/>
    <cellStyle name="40% - Accent1 9 5" xfId="29782" xr:uid="{00000000-0005-0000-0000-0000A7060000}"/>
    <cellStyle name="40% - Accent1 9 5 2" xfId="30455" xr:uid="{00000000-0005-0000-0000-0000A8060000}"/>
    <cellStyle name="40% - Accent1 9 6" xfId="29897" xr:uid="{00000000-0005-0000-0000-0000A9060000}"/>
    <cellStyle name="40% - Accent1 9 6 2" xfId="30456" xr:uid="{00000000-0005-0000-0000-0000AA060000}"/>
    <cellStyle name="40% - Accent2" xfId="25" builtinId="35" customBuiltin="1"/>
    <cellStyle name="40% - Accent2 10" xfId="3208" xr:uid="{00000000-0005-0000-0000-0000AC060000}"/>
    <cellStyle name="40% - Accent2 10 2" xfId="3209" xr:uid="{00000000-0005-0000-0000-0000AD060000}"/>
    <cellStyle name="40% - Accent2 10 2 2" xfId="30457" xr:uid="{00000000-0005-0000-0000-0000AE060000}"/>
    <cellStyle name="40% - Accent2 10 3" xfId="30458" xr:uid="{00000000-0005-0000-0000-0000AF060000}"/>
    <cellStyle name="40% - Accent2 11" xfId="3210" xr:uid="{00000000-0005-0000-0000-0000B0060000}"/>
    <cellStyle name="40% - Accent2 11 2" xfId="30459" xr:uid="{00000000-0005-0000-0000-0000B1060000}"/>
    <cellStyle name="40% - Accent2 12" xfId="3211" xr:uid="{00000000-0005-0000-0000-0000B2060000}"/>
    <cellStyle name="40% - Accent2 12 2" xfId="30460" xr:uid="{00000000-0005-0000-0000-0000B3060000}"/>
    <cellStyle name="40% - Accent2 2" xfId="72" xr:uid="{00000000-0005-0000-0000-0000B4060000}"/>
    <cellStyle name="40% - Accent2 2 10" xfId="29738" xr:uid="{00000000-0005-0000-0000-0000B5060000}"/>
    <cellStyle name="40% - Accent2 2 11" xfId="29853" xr:uid="{00000000-0005-0000-0000-0000B6060000}"/>
    <cellStyle name="40% - Accent2 2 2" xfId="267" xr:uid="{00000000-0005-0000-0000-0000B7060000}"/>
    <cellStyle name="40% - Accent2 2 2 2" xfId="268" xr:uid="{00000000-0005-0000-0000-0000B8060000}"/>
    <cellStyle name="40% - Accent2 2 2 2 2" xfId="2819" xr:uid="{00000000-0005-0000-0000-0000B9060000}"/>
    <cellStyle name="40% - Accent2 2 2 2 2 2" xfId="5990" xr:uid="{00000000-0005-0000-0000-0000BA060000}"/>
    <cellStyle name="40% - Accent2 2 2 2 3" xfId="5991" xr:uid="{00000000-0005-0000-0000-0000BB060000}"/>
    <cellStyle name="40% - Accent2 2 2 2_Halifax Health Behavioral Serivces - Monthly Invoice (2013-2014)" xfId="5992" xr:uid="{00000000-0005-0000-0000-0000BC060000}"/>
    <cellStyle name="40% - Accent2 2 2 3" xfId="269" xr:uid="{00000000-0005-0000-0000-0000BD060000}"/>
    <cellStyle name="40% - Accent2 2 2 3 2" xfId="270" xr:uid="{00000000-0005-0000-0000-0000BE060000}"/>
    <cellStyle name="40% - Accent2 2 2 3 2 2" xfId="2821" xr:uid="{00000000-0005-0000-0000-0000BF060000}"/>
    <cellStyle name="40% - Accent2 2 2 3 2 2 2" xfId="5993" xr:uid="{00000000-0005-0000-0000-0000C0060000}"/>
    <cellStyle name="40% - Accent2 2 2 3 2 3" xfId="2820" xr:uid="{00000000-0005-0000-0000-0000C1060000}"/>
    <cellStyle name="40% - Accent2 2 2 3 2 3 2" xfId="5994" xr:uid="{00000000-0005-0000-0000-0000C2060000}"/>
    <cellStyle name="40% - Accent2 2 2 3 2 4" xfId="5995" xr:uid="{00000000-0005-0000-0000-0000C3060000}"/>
    <cellStyle name="40% - Accent2 2 2 3 2_Halifax Health Behavioral Serivces - Monthly Invoice (2013-2014)" xfId="5996" xr:uid="{00000000-0005-0000-0000-0000C4060000}"/>
    <cellStyle name="40% - Accent2 2 2 3 3" xfId="5997" xr:uid="{00000000-0005-0000-0000-0000C5060000}"/>
    <cellStyle name="40% - Accent2 2 2 3_Halifax Health Behavioral Serivces - Monthly Invoice (2013-2014)" xfId="5998" xr:uid="{00000000-0005-0000-0000-0000C6060000}"/>
    <cellStyle name="40% - Accent2 2 2 4" xfId="271" xr:uid="{00000000-0005-0000-0000-0000C7060000}"/>
    <cellStyle name="40% - Accent2 2 2 4 2" xfId="2724" xr:uid="{00000000-0005-0000-0000-0000C8060000}"/>
    <cellStyle name="40% - Accent2 2 2 4 2 2" xfId="5999" xr:uid="{00000000-0005-0000-0000-0000C9060000}"/>
    <cellStyle name="40% - Accent2 2 2 4 3" xfId="2822" xr:uid="{00000000-0005-0000-0000-0000CA060000}"/>
    <cellStyle name="40% - Accent2 2 2 4 3 2" xfId="6000" xr:uid="{00000000-0005-0000-0000-0000CB060000}"/>
    <cellStyle name="40% - Accent2 2 2 4 4" xfId="6001" xr:uid="{00000000-0005-0000-0000-0000CC060000}"/>
    <cellStyle name="40% - Accent2 2 2 5" xfId="6002" xr:uid="{00000000-0005-0000-0000-0000CD060000}"/>
    <cellStyle name="40% - Accent2 2 2 5 2" xfId="27926" xr:uid="{00000000-0005-0000-0000-0000CE060000}"/>
    <cellStyle name="40% - Accent2 2 2 5 2 2" xfId="30461" xr:uid="{00000000-0005-0000-0000-0000CF060000}"/>
    <cellStyle name="40% - Accent2 2 2_Halifax Health Behavioral Serivces - Monthly Invoice (2013-2014)" xfId="6003" xr:uid="{00000000-0005-0000-0000-0000D0060000}"/>
    <cellStyle name="40% - Accent2 2 3" xfId="272" xr:uid="{00000000-0005-0000-0000-0000D1060000}"/>
    <cellStyle name="40% - Accent2 2 3 2" xfId="273" xr:uid="{00000000-0005-0000-0000-0000D2060000}"/>
    <cellStyle name="40% - Accent2 2 3 2 2" xfId="2730" xr:uid="{00000000-0005-0000-0000-0000D3060000}"/>
    <cellStyle name="40% - Accent2 2 3 2 2 2" xfId="6004" xr:uid="{00000000-0005-0000-0000-0000D4060000}"/>
    <cellStyle name="40% - Accent2 2 3 2 3" xfId="6005" xr:uid="{00000000-0005-0000-0000-0000D5060000}"/>
    <cellStyle name="40% - Accent2 2 3 2_Halifax Health Behavioral Serivces - Monthly Invoice (2013-2014)" xfId="6006" xr:uid="{00000000-0005-0000-0000-0000D6060000}"/>
    <cellStyle name="40% - Accent2 2 3 3" xfId="274" xr:uid="{00000000-0005-0000-0000-0000D7060000}"/>
    <cellStyle name="40% - Accent2 2 3 3 2" xfId="275" xr:uid="{00000000-0005-0000-0000-0000D8060000}"/>
    <cellStyle name="40% - Accent2 2 3 3 2 2" xfId="2824" xr:uid="{00000000-0005-0000-0000-0000D9060000}"/>
    <cellStyle name="40% - Accent2 2 3 3 2 2 2" xfId="6007" xr:uid="{00000000-0005-0000-0000-0000DA060000}"/>
    <cellStyle name="40% - Accent2 2 3 3 2 3" xfId="2823" xr:uid="{00000000-0005-0000-0000-0000DB060000}"/>
    <cellStyle name="40% - Accent2 2 3 3 2 3 2" xfId="6008" xr:uid="{00000000-0005-0000-0000-0000DC060000}"/>
    <cellStyle name="40% - Accent2 2 3 3 2 4" xfId="6009" xr:uid="{00000000-0005-0000-0000-0000DD060000}"/>
    <cellStyle name="40% - Accent2 2 3 3 2_Halifax Health Behavioral Serivces - Monthly Invoice (2013-2014)" xfId="6010" xr:uid="{00000000-0005-0000-0000-0000DE060000}"/>
    <cellStyle name="40% - Accent2 2 3 3 3" xfId="6011" xr:uid="{00000000-0005-0000-0000-0000DF060000}"/>
    <cellStyle name="40% - Accent2 2 3 3_Halifax Health Behavioral Serivces - Monthly Invoice (2013-2014)" xfId="6012" xr:uid="{00000000-0005-0000-0000-0000E0060000}"/>
    <cellStyle name="40% - Accent2 2 3 4" xfId="2825" xr:uid="{00000000-0005-0000-0000-0000E1060000}"/>
    <cellStyle name="40% - Accent2 2 3 4 2" xfId="6013" xr:uid="{00000000-0005-0000-0000-0000E2060000}"/>
    <cellStyle name="40% - Accent2 2 3 5" xfId="6014" xr:uid="{00000000-0005-0000-0000-0000E3060000}"/>
    <cellStyle name="40% - Accent2 2 3_Halifax Health Behavioral Serivces - Monthly Invoice (2013-2014)" xfId="6015" xr:uid="{00000000-0005-0000-0000-0000E4060000}"/>
    <cellStyle name="40% - Accent2 2 4" xfId="276" xr:uid="{00000000-0005-0000-0000-0000E5060000}"/>
    <cellStyle name="40% - Accent2 2 4 2" xfId="2827" xr:uid="{00000000-0005-0000-0000-0000E6060000}"/>
    <cellStyle name="40% - Accent2 2 4 2 2" xfId="3212" xr:uid="{00000000-0005-0000-0000-0000E7060000}"/>
    <cellStyle name="40% - Accent2 2 4 2 2 2" xfId="3213" xr:uid="{00000000-0005-0000-0000-0000E8060000}"/>
    <cellStyle name="40% - Accent2 2 4 2 2 2 2" xfId="30462" xr:uid="{00000000-0005-0000-0000-0000E9060000}"/>
    <cellStyle name="40% - Accent2 2 4 2 2 3" xfId="6016" xr:uid="{00000000-0005-0000-0000-0000EA060000}"/>
    <cellStyle name="40% - Accent2 2 4 2 2 3 2" xfId="30463" xr:uid="{00000000-0005-0000-0000-0000EB060000}"/>
    <cellStyle name="40% - Accent2 2 4 2 2 4" xfId="6017" xr:uid="{00000000-0005-0000-0000-0000EC060000}"/>
    <cellStyle name="40% - Accent2 2 4 2 2 5" xfId="30464" xr:uid="{00000000-0005-0000-0000-0000ED060000}"/>
    <cellStyle name="40% - Accent2 2 4 2 3" xfId="3214" xr:uid="{00000000-0005-0000-0000-0000EE060000}"/>
    <cellStyle name="40% - Accent2 2 4 2 3 2" xfId="30465" xr:uid="{00000000-0005-0000-0000-0000EF060000}"/>
    <cellStyle name="40% - Accent2 2 4 2 4" xfId="6018" xr:uid="{00000000-0005-0000-0000-0000F0060000}"/>
    <cellStyle name="40% - Accent2 2 4 2 4 2" xfId="30466" xr:uid="{00000000-0005-0000-0000-0000F1060000}"/>
    <cellStyle name="40% - Accent2 2 4 2 5" xfId="30467" xr:uid="{00000000-0005-0000-0000-0000F2060000}"/>
    <cellStyle name="40% - Accent2 2 4 3" xfId="2826" xr:uid="{00000000-0005-0000-0000-0000F3060000}"/>
    <cellStyle name="40% - Accent2 2 4 3 2" xfId="3215" xr:uid="{00000000-0005-0000-0000-0000F4060000}"/>
    <cellStyle name="40% - Accent2 2 4 3 2 2" xfId="6019" xr:uid="{00000000-0005-0000-0000-0000F5060000}"/>
    <cellStyle name="40% - Accent2 2 4 3 2 3" xfId="6020" xr:uid="{00000000-0005-0000-0000-0000F6060000}"/>
    <cellStyle name="40% - Accent2 2 4 3 3" xfId="3216" xr:uid="{00000000-0005-0000-0000-0000F7060000}"/>
    <cellStyle name="40% - Accent2 2 4 3 3 2" xfId="3217" xr:uid="{00000000-0005-0000-0000-0000F8060000}"/>
    <cellStyle name="40% - Accent2 2 4 3 3 2 2" xfId="30468" xr:uid="{00000000-0005-0000-0000-0000F9060000}"/>
    <cellStyle name="40% - Accent2 2 4 3 3 3" xfId="30469" xr:uid="{00000000-0005-0000-0000-0000FA060000}"/>
    <cellStyle name="40% - Accent2 2 4 3 4" xfId="3218" xr:uid="{00000000-0005-0000-0000-0000FB060000}"/>
    <cellStyle name="40% - Accent2 2 4 3 4 2" xfId="30470" xr:uid="{00000000-0005-0000-0000-0000FC060000}"/>
    <cellStyle name="40% - Accent2 2 4 3 5" xfId="29801" xr:uid="{00000000-0005-0000-0000-0000FD060000}"/>
    <cellStyle name="40% - Accent2 2 4 3 5 2" xfId="30471" xr:uid="{00000000-0005-0000-0000-0000FE060000}"/>
    <cellStyle name="40% - Accent2 2 4 3 6" xfId="29916" xr:uid="{00000000-0005-0000-0000-0000FF060000}"/>
    <cellStyle name="40% - Accent2 2 4 3 6 2" xfId="30472" xr:uid="{00000000-0005-0000-0000-000000070000}"/>
    <cellStyle name="40% - Accent2 2 4 4" xfId="3219" xr:uid="{00000000-0005-0000-0000-000001070000}"/>
    <cellStyle name="40% - Accent2 2 4 4 2" xfId="3220" xr:uid="{00000000-0005-0000-0000-000002070000}"/>
    <cellStyle name="40% - Accent2 2 4 4 2 2" xfId="30473" xr:uid="{00000000-0005-0000-0000-000003070000}"/>
    <cellStyle name="40% - Accent2 2 4 4 3" xfId="6021" xr:uid="{00000000-0005-0000-0000-000004070000}"/>
    <cellStyle name="40% - Accent2 2 4 4 3 2" xfId="30474" xr:uid="{00000000-0005-0000-0000-000005070000}"/>
    <cellStyle name="40% - Accent2 2 4 4 4" xfId="6022" xr:uid="{00000000-0005-0000-0000-000006070000}"/>
    <cellStyle name="40% - Accent2 2 4 4 5" xfId="30475" xr:uid="{00000000-0005-0000-0000-000007070000}"/>
    <cellStyle name="40% - Accent2 2 4 5" xfId="3221" xr:uid="{00000000-0005-0000-0000-000008070000}"/>
    <cellStyle name="40% - Accent2 2 4 5 2" xfId="3222" xr:uid="{00000000-0005-0000-0000-000009070000}"/>
    <cellStyle name="40% - Accent2 2 4 5 2 2" xfId="30476" xr:uid="{00000000-0005-0000-0000-00000A070000}"/>
    <cellStyle name="40% - Accent2 2 4 5 3" xfId="30477" xr:uid="{00000000-0005-0000-0000-00000B070000}"/>
    <cellStyle name="40% - Accent2 2 4 6" xfId="3223" xr:uid="{00000000-0005-0000-0000-00000C070000}"/>
    <cellStyle name="40% - Accent2 2 4 6 2" xfId="30478" xr:uid="{00000000-0005-0000-0000-00000D070000}"/>
    <cellStyle name="40% - Accent2 2 4 7" xfId="30479" xr:uid="{00000000-0005-0000-0000-00000E070000}"/>
    <cellStyle name="40% - Accent2 2 4_Halifax Health Behavioral Serivces - Monthly Invoice (2013-2014)" xfId="6023" xr:uid="{00000000-0005-0000-0000-00000F070000}"/>
    <cellStyle name="40% - Accent2 2 5" xfId="277" xr:uid="{00000000-0005-0000-0000-000010070000}"/>
    <cellStyle name="40% - Accent2 2 5 2" xfId="6024" xr:uid="{00000000-0005-0000-0000-000011070000}"/>
    <cellStyle name="40% - Accent2 2 6" xfId="278" xr:uid="{00000000-0005-0000-0000-000012070000}"/>
    <cellStyle name="40% - Accent2 2 6 2" xfId="6025" xr:uid="{00000000-0005-0000-0000-000013070000}"/>
    <cellStyle name="40% - Accent2 2 7" xfId="266" xr:uid="{00000000-0005-0000-0000-000014070000}"/>
    <cellStyle name="40% - Accent2 2 7 2" xfId="6026" xr:uid="{00000000-0005-0000-0000-000015070000}"/>
    <cellStyle name="40% - Accent2 2 8" xfId="3224" xr:uid="{00000000-0005-0000-0000-000016070000}"/>
    <cellStyle name="40% - Accent2 2 8 2" xfId="6027" xr:uid="{00000000-0005-0000-0000-000017070000}"/>
    <cellStyle name="40% - Accent2 2 9" xfId="6028" xr:uid="{00000000-0005-0000-0000-000018070000}"/>
    <cellStyle name="40% - Accent2 3" xfId="279" xr:uid="{00000000-0005-0000-0000-000019070000}"/>
    <cellStyle name="40% - Accent2 3 2" xfId="6029" xr:uid="{00000000-0005-0000-0000-00001A070000}"/>
    <cellStyle name="40% - Accent2 3 2 2" xfId="27912" xr:uid="{00000000-0005-0000-0000-00001B070000}"/>
    <cellStyle name="40% - Accent2 3 2 2 2" xfId="30480" xr:uid="{00000000-0005-0000-0000-00001C070000}"/>
    <cellStyle name="40% - Accent2 4" xfId="280" xr:uid="{00000000-0005-0000-0000-00001D070000}"/>
    <cellStyle name="40% - Accent2 4 2" xfId="281" xr:uid="{00000000-0005-0000-0000-00001E070000}"/>
    <cellStyle name="40% - Accent2 4 2 2" xfId="6030" xr:uid="{00000000-0005-0000-0000-00001F070000}"/>
    <cellStyle name="40% - Accent2 4 3" xfId="6031" xr:uid="{00000000-0005-0000-0000-000020070000}"/>
    <cellStyle name="40% - Accent2 4 3 2" xfId="27941" xr:uid="{00000000-0005-0000-0000-000021070000}"/>
    <cellStyle name="40% - Accent2 4 3 2 2" xfId="30481" xr:uid="{00000000-0005-0000-0000-000022070000}"/>
    <cellStyle name="40% - Accent2 4_Halifax Health Behavioral Serivces - Monthly Invoice (2013-2014)" xfId="6032" xr:uid="{00000000-0005-0000-0000-000023070000}"/>
    <cellStyle name="40% - Accent2 5" xfId="282" xr:uid="{00000000-0005-0000-0000-000024070000}"/>
    <cellStyle name="40% - Accent2 5 2" xfId="6033" xr:uid="{00000000-0005-0000-0000-000025070000}"/>
    <cellStyle name="40% - Accent2 5 2 2" xfId="27954" xr:uid="{00000000-0005-0000-0000-000026070000}"/>
    <cellStyle name="40% - Accent2 5 2 2 2" xfId="30482" xr:uid="{00000000-0005-0000-0000-000027070000}"/>
    <cellStyle name="40% - Accent2 6" xfId="283" xr:uid="{00000000-0005-0000-0000-000028070000}"/>
    <cellStyle name="40% - Accent2 6 2" xfId="3225" xr:uid="{00000000-0005-0000-0000-000029070000}"/>
    <cellStyle name="40% - Accent2 6 2 2" xfId="3226" xr:uid="{00000000-0005-0000-0000-00002A070000}"/>
    <cellStyle name="40% - Accent2 6 2 2 2" xfId="3227" xr:uid="{00000000-0005-0000-0000-00002B070000}"/>
    <cellStyle name="40% - Accent2 6 2 2 2 2" xfId="30483" xr:uid="{00000000-0005-0000-0000-00002C070000}"/>
    <cellStyle name="40% - Accent2 6 2 2 3" xfId="30484" xr:uid="{00000000-0005-0000-0000-00002D070000}"/>
    <cellStyle name="40% - Accent2 6 2 3" xfId="3228" xr:uid="{00000000-0005-0000-0000-00002E070000}"/>
    <cellStyle name="40% - Accent2 6 2 3 2" xfId="30485" xr:uid="{00000000-0005-0000-0000-00002F070000}"/>
    <cellStyle name="40% - Accent2 6 2 4" xfId="6034" xr:uid="{00000000-0005-0000-0000-000030070000}"/>
    <cellStyle name="40% - Accent2 6 2 4 2" xfId="30486" xr:uid="{00000000-0005-0000-0000-000031070000}"/>
    <cellStyle name="40% - Accent2 6 2 5" xfId="6035" xr:uid="{00000000-0005-0000-0000-000032070000}"/>
    <cellStyle name="40% - Accent2 6 2 6" xfId="30487" xr:uid="{00000000-0005-0000-0000-000033070000}"/>
    <cellStyle name="40% - Accent2 6 3" xfId="3229" xr:uid="{00000000-0005-0000-0000-000034070000}"/>
    <cellStyle name="40% - Accent2 6 3 2" xfId="3230" xr:uid="{00000000-0005-0000-0000-000035070000}"/>
    <cellStyle name="40% - Accent2 6 3 2 2" xfId="3231" xr:uid="{00000000-0005-0000-0000-000036070000}"/>
    <cellStyle name="40% - Accent2 6 3 2 2 2" xfId="30488" xr:uid="{00000000-0005-0000-0000-000037070000}"/>
    <cellStyle name="40% - Accent2 6 3 2 3" xfId="30489" xr:uid="{00000000-0005-0000-0000-000038070000}"/>
    <cellStyle name="40% - Accent2 6 3 3" xfId="3232" xr:uid="{00000000-0005-0000-0000-000039070000}"/>
    <cellStyle name="40% - Accent2 6 3 3 2" xfId="30490" xr:uid="{00000000-0005-0000-0000-00003A070000}"/>
    <cellStyle name="40% - Accent2 6 3 4" xfId="30491" xr:uid="{00000000-0005-0000-0000-00003B070000}"/>
    <cellStyle name="40% - Accent2 6 4" xfId="3233" xr:uid="{00000000-0005-0000-0000-00003C070000}"/>
    <cellStyle name="40% - Accent2 6 4 2" xfId="3234" xr:uid="{00000000-0005-0000-0000-00003D070000}"/>
    <cellStyle name="40% - Accent2 6 4 2 2" xfId="30492" xr:uid="{00000000-0005-0000-0000-00003E070000}"/>
    <cellStyle name="40% - Accent2 6 4 3" xfId="30493" xr:uid="{00000000-0005-0000-0000-00003F070000}"/>
    <cellStyle name="40% - Accent2 6 5" xfId="3235" xr:uid="{00000000-0005-0000-0000-000040070000}"/>
    <cellStyle name="40% - Accent2 6 5 2" xfId="3236" xr:uid="{00000000-0005-0000-0000-000041070000}"/>
    <cellStyle name="40% - Accent2 6 5 2 2" xfId="30494" xr:uid="{00000000-0005-0000-0000-000042070000}"/>
    <cellStyle name="40% - Accent2 6 5 3" xfId="30495" xr:uid="{00000000-0005-0000-0000-000043070000}"/>
    <cellStyle name="40% - Accent2 6 6" xfId="3237" xr:uid="{00000000-0005-0000-0000-000044070000}"/>
    <cellStyle name="40% - Accent2 6 6 2" xfId="30496" xr:uid="{00000000-0005-0000-0000-000045070000}"/>
    <cellStyle name="40% - Accent2 6 7" xfId="30497" xr:uid="{00000000-0005-0000-0000-000046070000}"/>
    <cellStyle name="40% - Accent2 7" xfId="2657" xr:uid="{00000000-0005-0000-0000-000047070000}"/>
    <cellStyle name="40% - Accent2 7 2" xfId="3238" xr:uid="{00000000-0005-0000-0000-000048070000}"/>
    <cellStyle name="40% - Accent2 7 2 2" xfId="3239" xr:uid="{00000000-0005-0000-0000-000049070000}"/>
    <cellStyle name="40% - Accent2 7 2 2 2" xfId="30498" xr:uid="{00000000-0005-0000-0000-00004A070000}"/>
    <cellStyle name="40% - Accent2 7 2 3" xfId="6036" xr:uid="{00000000-0005-0000-0000-00004B070000}"/>
    <cellStyle name="40% - Accent2 7 2 3 2" xfId="30499" xr:uid="{00000000-0005-0000-0000-00004C070000}"/>
    <cellStyle name="40% - Accent2 7 2 4" xfId="6037" xr:uid="{00000000-0005-0000-0000-00004D070000}"/>
    <cellStyle name="40% - Accent2 7 2 5" xfId="30500" xr:uid="{00000000-0005-0000-0000-00004E070000}"/>
    <cellStyle name="40% - Accent2 7 3" xfId="3240" xr:uid="{00000000-0005-0000-0000-00004F070000}"/>
    <cellStyle name="40% - Accent2 7 3 2" xfId="30501" xr:uid="{00000000-0005-0000-0000-000050070000}"/>
    <cellStyle name="40% - Accent2 7 4" xfId="6038" xr:uid="{00000000-0005-0000-0000-000051070000}"/>
    <cellStyle name="40% - Accent2 7 4 2" xfId="30502" xr:uid="{00000000-0005-0000-0000-000052070000}"/>
    <cellStyle name="40% - Accent2 7 5" xfId="30503" xr:uid="{00000000-0005-0000-0000-000053070000}"/>
    <cellStyle name="40% - Accent2 8" xfId="2642" xr:uid="{00000000-0005-0000-0000-000054070000}"/>
    <cellStyle name="40% - Accent2 8 2" xfId="3241" xr:uid="{00000000-0005-0000-0000-000055070000}"/>
    <cellStyle name="40% - Accent2 8 2 2" xfId="3242" xr:uid="{00000000-0005-0000-0000-000056070000}"/>
    <cellStyle name="40% - Accent2 8 2 3" xfId="6039" xr:uid="{00000000-0005-0000-0000-000057070000}"/>
    <cellStyle name="40% - Accent2 8 3" xfId="3243" xr:uid="{00000000-0005-0000-0000-000058070000}"/>
    <cellStyle name="40% - Accent2 8 3 2" xfId="3244" xr:uid="{00000000-0005-0000-0000-000059070000}"/>
    <cellStyle name="40% - Accent2 8 3 2 2" xfId="30504" xr:uid="{00000000-0005-0000-0000-00005A070000}"/>
    <cellStyle name="40% - Accent2 8 3 3" xfId="3245" xr:uid="{00000000-0005-0000-0000-00005B070000}"/>
    <cellStyle name="40% - Accent2 8 3 3 2" xfId="28385" xr:uid="{00000000-0005-0000-0000-00005C070000}"/>
    <cellStyle name="40% - Accent2 8 3 3 2 2" xfId="30505" xr:uid="{00000000-0005-0000-0000-00005D070000}"/>
    <cellStyle name="40% - Accent2 8 3 3 3" xfId="30506" xr:uid="{00000000-0005-0000-0000-00005E070000}"/>
    <cellStyle name="40% - Accent2 8 3 4" xfId="29817" xr:uid="{00000000-0005-0000-0000-00005F070000}"/>
    <cellStyle name="40% - Accent2 8 3 4 2" xfId="30507" xr:uid="{00000000-0005-0000-0000-000060070000}"/>
    <cellStyle name="40% - Accent2 8 3 5" xfId="29932" xr:uid="{00000000-0005-0000-0000-000061070000}"/>
    <cellStyle name="40% - Accent2 8 3 5 2" xfId="30508" xr:uid="{00000000-0005-0000-0000-000062070000}"/>
    <cellStyle name="40% - Accent2 8 4" xfId="3246" xr:uid="{00000000-0005-0000-0000-000063070000}"/>
    <cellStyle name="40% - Accent2 8 4 2" xfId="30509" xr:uid="{00000000-0005-0000-0000-000064070000}"/>
    <cellStyle name="40% - Accent2 8 5" xfId="29784" xr:uid="{00000000-0005-0000-0000-000065070000}"/>
    <cellStyle name="40% - Accent2 8 5 2" xfId="30510" xr:uid="{00000000-0005-0000-0000-000066070000}"/>
    <cellStyle name="40% - Accent2 8 6" xfId="29899" xr:uid="{00000000-0005-0000-0000-000067070000}"/>
    <cellStyle name="40% - Accent2 8 6 2" xfId="30511" xr:uid="{00000000-0005-0000-0000-000068070000}"/>
    <cellStyle name="40% - Accent2 9" xfId="3247" xr:uid="{00000000-0005-0000-0000-000069070000}"/>
    <cellStyle name="40% - Accent2 9 2" xfId="3248" xr:uid="{00000000-0005-0000-0000-00006A070000}"/>
    <cellStyle name="40% - Accent2 9 2 2" xfId="30512" xr:uid="{00000000-0005-0000-0000-00006B070000}"/>
    <cellStyle name="40% - Accent2 9 3" xfId="6040" xr:uid="{00000000-0005-0000-0000-00006C070000}"/>
    <cellStyle name="40% - Accent2 9 3 2" xfId="30513" xr:uid="{00000000-0005-0000-0000-00006D070000}"/>
    <cellStyle name="40% - Accent2 9 4" xfId="6041" xr:uid="{00000000-0005-0000-0000-00006E070000}"/>
    <cellStyle name="40% - Accent2 9 5" xfId="30514" xr:uid="{00000000-0005-0000-0000-00006F070000}"/>
    <cellStyle name="40% - Accent3" xfId="29" builtinId="39" customBuiltin="1"/>
    <cellStyle name="40% - Accent3 10" xfId="3250" xr:uid="{00000000-0005-0000-0000-000071070000}"/>
    <cellStyle name="40% - Accent3 10 2" xfId="3251" xr:uid="{00000000-0005-0000-0000-000072070000}"/>
    <cellStyle name="40% - Accent3 10 2 2" xfId="6042" xr:uid="{00000000-0005-0000-0000-000073070000}"/>
    <cellStyle name="40% - Accent3 10 2 2 2" xfId="30515" xr:uid="{00000000-0005-0000-0000-000074070000}"/>
    <cellStyle name="40% - Accent3 10 2 3" xfId="30516" xr:uid="{00000000-0005-0000-0000-000075070000}"/>
    <cellStyle name="40% - Accent3 10 3" xfId="6043" xr:uid="{00000000-0005-0000-0000-000076070000}"/>
    <cellStyle name="40% - Accent3 10 3 2" xfId="30517" xr:uid="{00000000-0005-0000-0000-000077070000}"/>
    <cellStyle name="40% - Accent3 10 4" xfId="6044" xr:uid="{00000000-0005-0000-0000-000078070000}"/>
    <cellStyle name="40% - Accent3 10 4 2" xfId="30518" xr:uid="{00000000-0005-0000-0000-000079070000}"/>
    <cellStyle name="40% - Accent3 10 5" xfId="6045" xr:uid="{00000000-0005-0000-0000-00007A070000}"/>
    <cellStyle name="40% - Accent3 10 5 2" xfId="30519" xr:uid="{00000000-0005-0000-0000-00007B070000}"/>
    <cellStyle name="40% - Accent3 10 6" xfId="6046" xr:uid="{00000000-0005-0000-0000-00007C070000}"/>
    <cellStyle name="40% - Accent3 10 7" xfId="30520" xr:uid="{00000000-0005-0000-0000-00007D070000}"/>
    <cellStyle name="40% - Accent3 11" xfId="3252" xr:uid="{00000000-0005-0000-0000-00007E070000}"/>
    <cellStyle name="40% - Accent3 11 2" xfId="3253" xr:uid="{00000000-0005-0000-0000-00007F070000}"/>
    <cellStyle name="40% - Accent3 11 2 2" xfId="30521" xr:uid="{00000000-0005-0000-0000-000080070000}"/>
    <cellStyle name="40% - Accent3 11 3" xfId="30522" xr:uid="{00000000-0005-0000-0000-000081070000}"/>
    <cellStyle name="40% - Accent3 12" xfId="3254" xr:uid="{00000000-0005-0000-0000-000082070000}"/>
    <cellStyle name="40% - Accent3 12 2" xfId="30523" xr:uid="{00000000-0005-0000-0000-000083070000}"/>
    <cellStyle name="40% - Accent3 13" xfId="3255" xr:uid="{00000000-0005-0000-0000-000084070000}"/>
    <cellStyle name="40% - Accent3 13 2" xfId="30524" xr:uid="{00000000-0005-0000-0000-000085070000}"/>
    <cellStyle name="40% - Accent3 14" xfId="3249" xr:uid="{00000000-0005-0000-0000-000086070000}"/>
    <cellStyle name="40% - Accent3 14 2" xfId="30525" xr:uid="{00000000-0005-0000-0000-000087070000}"/>
    <cellStyle name="40% - Accent3 2" xfId="76" xr:uid="{00000000-0005-0000-0000-000088070000}"/>
    <cellStyle name="40% - Accent3 2 10" xfId="3256" xr:uid="{00000000-0005-0000-0000-000089070000}"/>
    <cellStyle name="40% - Accent3 2 10 2" xfId="6047" xr:uid="{00000000-0005-0000-0000-00008A070000}"/>
    <cellStyle name="40% - Accent3 2 10 2 2" xfId="6048" xr:uid="{00000000-0005-0000-0000-00008B070000}"/>
    <cellStyle name="40% - Accent3 2 10 2 3" xfId="6049" xr:uid="{00000000-0005-0000-0000-00008C070000}"/>
    <cellStyle name="40% - Accent3 2 11" xfId="6050" xr:uid="{00000000-0005-0000-0000-00008D070000}"/>
    <cellStyle name="40% - Accent3 2 11 2" xfId="6051" xr:uid="{00000000-0005-0000-0000-00008E070000}"/>
    <cellStyle name="40% - Accent3 2 11 3" xfId="6052" xr:uid="{00000000-0005-0000-0000-00008F070000}"/>
    <cellStyle name="40% - Accent3 2 12" xfId="29739" xr:uid="{00000000-0005-0000-0000-000090070000}"/>
    <cellStyle name="40% - Accent3 2 13" xfId="29854" xr:uid="{00000000-0005-0000-0000-000091070000}"/>
    <cellStyle name="40% - Accent3 2 2" xfId="285" xr:uid="{00000000-0005-0000-0000-000092070000}"/>
    <cellStyle name="40% - Accent3 2 2 2" xfId="286" xr:uid="{00000000-0005-0000-0000-000093070000}"/>
    <cellStyle name="40% - Accent3 2 2 2 2" xfId="2828" xr:uid="{00000000-0005-0000-0000-000094070000}"/>
    <cellStyle name="40% - Accent3 2 2 2 2 2" xfId="6053" xr:uid="{00000000-0005-0000-0000-000095070000}"/>
    <cellStyle name="40% - Accent3 2 2 2 3" xfId="6054" xr:uid="{00000000-0005-0000-0000-000096070000}"/>
    <cellStyle name="40% - Accent3 2 2 2_Halifax Health Behavioral Serivces - Monthly Invoice (2013-2014)" xfId="6055" xr:uid="{00000000-0005-0000-0000-000097070000}"/>
    <cellStyle name="40% - Accent3 2 2 3" xfId="287" xr:uid="{00000000-0005-0000-0000-000098070000}"/>
    <cellStyle name="40% - Accent3 2 2 3 2" xfId="288" xr:uid="{00000000-0005-0000-0000-000099070000}"/>
    <cellStyle name="40% - Accent3 2 2 3 2 2" xfId="2830" xr:uid="{00000000-0005-0000-0000-00009A070000}"/>
    <cellStyle name="40% - Accent3 2 2 3 2 2 2" xfId="6056" xr:uid="{00000000-0005-0000-0000-00009B070000}"/>
    <cellStyle name="40% - Accent3 2 2 3 2 3" xfId="2829" xr:uid="{00000000-0005-0000-0000-00009C070000}"/>
    <cellStyle name="40% - Accent3 2 2 3 2 3 2" xfId="6057" xr:uid="{00000000-0005-0000-0000-00009D070000}"/>
    <cellStyle name="40% - Accent3 2 2 3 2 4" xfId="6058" xr:uid="{00000000-0005-0000-0000-00009E070000}"/>
    <cellStyle name="40% - Accent3 2 2 3 2_Halifax Health Behavioral Serivces - Monthly Invoice (2013-2014)" xfId="6059" xr:uid="{00000000-0005-0000-0000-00009F070000}"/>
    <cellStyle name="40% - Accent3 2 2 3 3" xfId="6060" xr:uid="{00000000-0005-0000-0000-0000A0070000}"/>
    <cellStyle name="40% - Accent3 2 2 3_Halifax Health Behavioral Serivces - Monthly Invoice (2013-2014)" xfId="6061" xr:uid="{00000000-0005-0000-0000-0000A1070000}"/>
    <cellStyle name="40% - Accent3 2 2 4" xfId="289" xr:uid="{00000000-0005-0000-0000-0000A2070000}"/>
    <cellStyle name="40% - Accent3 2 2 4 2" xfId="2832" xr:uid="{00000000-0005-0000-0000-0000A3070000}"/>
    <cellStyle name="40% - Accent3 2 2 4 2 2" xfId="6062" xr:uid="{00000000-0005-0000-0000-0000A4070000}"/>
    <cellStyle name="40% - Accent3 2 2 4 3" xfId="2831" xr:uid="{00000000-0005-0000-0000-0000A5070000}"/>
    <cellStyle name="40% - Accent3 2 2 4 3 2" xfId="6063" xr:uid="{00000000-0005-0000-0000-0000A6070000}"/>
    <cellStyle name="40% - Accent3 2 2 4 4" xfId="6064" xr:uid="{00000000-0005-0000-0000-0000A7070000}"/>
    <cellStyle name="40% - Accent3 2 2 5" xfId="6065" xr:uid="{00000000-0005-0000-0000-0000A8070000}"/>
    <cellStyle name="40% - Accent3 2 2 5 2" xfId="27928" xr:uid="{00000000-0005-0000-0000-0000A9070000}"/>
    <cellStyle name="40% - Accent3 2 2 5 2 2" xfId="30526" xr:uid="{00000000-0005-0000-0000-0000AA070000}"/>
    <cellStyle name="40% - Accent3 2 2_Halifax Health Behavioral Serivces - Monthly Invoice (2013-2014)" xfId="6066" xr:uid="{00000000-0005-0000-0000-0000AB070000}"/>
    <cellStyle name="40% - Accent3 2 3" xfId="290" xr:uid="{00000000-0005-0000-0000-0000AC070000}"/>
    <cellStyle name="40% - Accent3 2 3 2" xfId="291" xr:uid="{00000000-0005-0000-0000-0000AD070000}"/>
    <cellStyle name="40% - Accent3 2 3 2 2" xfId="292" xr:uid="{00000000-0005-0000-0000-0000AE070000}"/>
    <cellStyle name="40% - Accent3 2 3 2 2 2" xfId="2833" xr:uid="{00000000-0005-0000-0000-0000AF070000}"/>
    <cellStyle name="40% - Accent3 2 3 2 2 2 2" xfId="6067" xr:uid="{00000000-0005-0000-0000-0000B0070000}"/>
    <cellStyle name="40% - Accent3 2 3 2 2 3" xfId="2726" xr:uid="{00000000-0005-0000-0000-0000B1070000}"/>
    <cellStyle name="40% - Accent3 2 3 2 2 3 2" xfId="6068" xr:uid="{00000000-0005-0000-0000-0000B2070000}"/>
    <cellStyle name="40% - Accent3 2 3 2 2 4" xfId="6069" xr:uid="{00000000-0005-0000-0000-0000B3070000}"/>
    <cellStyle name="40% - Accent3 2 3 2 2_Halifax Health Behavioral Serivces - Monthly Invoice (2013-2014)" xfId="6070" xr:uid="{00000000-0005-0000-0000-0000B4070000}"/>
    <cellStyle name="40% - Accent3 2 3 2 3" xfId="6071" xr:uid="{00000000-0005-0000-0000-0000B5070000}"/>
    <cellStyle name="40% - Accent3 2 3 2_Halifax Health Behavioral Serivces - Monthly Invoice (2013-2014)" xfId="6072" xr:uid="{00000000-0005-0000-0000-0000B6070000}"/>
    <cellStyle name="40% - Accent3 2 3 3" xfId="293" xr:uid="{00000000-0005-0000-0000-0000B7070000}"/>
    <cellStyle name="40% - Accent3 2 3 3 2" xfId="294" xr:uid="{00000000-0005-0000-0000-0000B8070000}"/>
    <cellStyle name="40% - Accent3 2 3 3 2 2" xfId="2834" xr:uid="{00000000-0005-0000-0000-0000B9070000}"/>
    <cellStyle name="40% - Accent3 2 3 3 2 2 2" xfId="6073" xr:uid="{00000000-0005-0000-0000-0000BA070000}"/>
    <cellStyle name="40% - Accent3 2 3 3 2 3" xfId="2734" xr:uid="{00000000-0005-0000-0000-0000BB070000}"/>
    <cellStyle name="40% - Accent3 2 3 3 2 3 2" xfId="6074" xr:uid="{00000000-0005-0000-0000-0000BC070000}"/>
    <cellStyle name="40% - Accent3 2 3 3 2 4" xfId="6075" xr:uid="{00000000-0005-0000-0000-0000BD070000}"/>
    <cellStyle name="40% - Accent3 2 3 3 2_Halifax Health Behavioral Serivces - Monthly Invoice (2013-2014)" xfId="6076" xr:uid="{00000000-0005-0000-0000-0000BE070000}"/>
    <cellStyle name="40% - Accent3 2 3 3 3" xfId="6077" xr:uid="{00000000-0005-0000-0000-0000BF070000}"/>
    <cellStyle name="40% - Accent3 2 3 3_Halifax Health Behavioral Serivces - Monthly Invoice (2013-2014)" xfId="6078" xr:uid="{00000000-0005-0000-0000-0000C0070000}"/>
    <cellStyle name="40% - Accent3 2 3 4" xfId="295" xr:uid="{00000000-0005-0000-0000-0000C1070000}"/>
    <cellStyle name="40% - Accent3 2 3 4 2" xfId="6079" xr:uid="{00000000-0005-0000-0000-0000C2070000}"/>
    <cellStyle name="40% - Accent3 2 3 5" xfId="296" xr:uid="{00000000-0005-0000-0000-0000C3070000}"/>
    <cellStyle name="40% - Accent3 2 3 5 2" xfId="6080" xr:uid="{00000000-0005-0000-0000-0000C4070000}"/>
    <cellStyle name="40% - Accent3 2 3 6" xfId="6081" xr:uid="{00000000-0005-0000-0000-0000C5070000}"/>
    <cellStyle name="40% - Accent3 2 3_Halifax Health Behavioral Serivces - Monthly Invoice (2013-2014)" xfId="6082" xr:uid="{00000000-0005-0000-0000-0000C6070000}"/>
    <cellStyle name="40% - Accent3 2 4" xfId="297" xr:uid="{00000000-0005-0000-0000-0000C7070000}"/>
    <cellStyle name="40% - Accent3 2 4 2" xfId="2836" xr:uid="{00000000-0005-0000-0000-0000C8070000}"/>
    <cellStyle name="40% - Accent3 2 4 2 2" xfId="3257" xr:uid="{00000000-0005-0000-0000-0000C9070000}"/>
    <cellStyle name="40% - Accent3 2 4 2 2 2" xfId="3258" xr:uid="{00000000-0005-0000-0000-0000CA070000}"/>
    <cellStyle name="40% - Accent3 2 4 2 2 2 2" xfId="6083" xr:uid="{00000000-0005-0000-0000-0000CB070000}"/>
    <cellStyle name="40% - Accent3 2 4 2 2 2 2 2" xfId="30527" xr:uid="{00000000-0005-0000-0000-0000CC070000}"/>
    <cellStyle name="40% - Accent3 2 4 2 2 2 3" xfId="30528" xr:uid="{00000000-0005-0000-0000-0000CD070000}"/>
    <cellStyle name="40% - Accent3 2 4 2 2 3" xfId="6084" xr:uid="{00000000-0005-0000-0000-0000CE070000}"/>
    <cellStyle name="40% - Accent3 2 4 2 2 3 2" xfId="30529" xr:uid="{00000000-0005-0000-0000-0000CF070000}"/>
    <cellStyle name="40% - Accent3 2 4 2 2 4" xfId="6085" xr:uid="{00000000-0005-0000-0000-0000D0070000}"/>
    <cellStyle name="40% - Accent3 2 4 2 2 4 2" xfId="30530" xr:uid="{00000000-0005-0000-0000-0000D1070000}"/>
    <cellStyle name="40% - Accent3 2 4 2 2 5" xfId="6086" xr:uid="{00000000-0005-0000-0000-0000D2070000}"/>
    <cellStyle name="40% - Accent3 2 4 2 2 5 2" xfId="30531" xr:uid="{00000000-0005-0000-0000-0000D3070000}"/>
    <cellStyle name="40% - Accent3 2 4 2 2 6" xfId="6087" xr:uid="{00000000-0005-0000-0000-0000D4070000}"/>
    <cellStyle name="40% - Accent3 2 4 2 2 7" xfId="30532" xr:uid="{00000000-0005-0000-0000-0000D5070000}"/>
    <cellStyle name="40% - Accent3 2 4 2 3" xfId="3259" xr:uid="{00000000-0005-0000-0000-0000D6070000}"/>
    <cellStyle name="40% - Accent3 2 4 2 3 2" xfId="30533" xr:uid="{00000000-0005-0000-0000-0000D7070000}"/>
    <cellStyle name="40% - Accent3 2 4 2 4" xfId="6088" xr:uid="{00000000-0005-0000-0000-0000D8070000}"/>
    <cellStyle name="40% - Accent3 2 4 2 4 2" xfId="30534" xr:uid="{00000000-0005-0000-0000-0000D9070000}"/>
    <cellStyle name="40% - Accent3 2 4 2 5" xfId="30535" xr:uid="{00000000-0005-0000-0000-0000DA070000}"/>
    <cellStyle name="40% - Accent3 2 4 3" xfId="2835" xr:uid="{00000000-0005-0000-0000-0000DB070000}"/>
    <cellStyle name="40% - Accent3 2 4 3 2" xfId="3260" xr:uid="{00000000-0005-0000-0000-0000DC070000}"/>
    <cellStyle name="40% - Accent3 2 4 3 2 2" xfId="6089" xr:uid="{00000000-0005-0000-0000-0000DD070000}"/>
    <cellStyle name="40% - Accent3 2 4 3 2 3" xfId="6090" xr:uid="{00000000-0005-0000-0000-0000DE070000}"/>
    <cellStyle name="40% - Accent3 2 4 3 3" xfId="3261" xr:uid="{00000000-0005-0000-0000-0000DF070000}"/>
    <cellStyle name="40% - Accent3 2 4 3 3 2" xfId="3262" xr:uid="{00000000-0005-0000-0000-0000E0070000}"/>
    <cellStyle name="40% - Accent3 2 4 3 3 2 2" xfId="30536" xr:uid="{00000000-0005-0000-0000-0000E1070000}"/>
    <cellStyle name="40% - Accent3 2 4 3 3 3" xfId="30537" xr:uid="{00000000-0005-0000-0000-0000E2070000}"/>
    <cellStyle name="40% - Accent3 2 4 3 4" xfId="3263" xr:uid="{00000000-0005-0000-0000-0000E3070000}"/>
    <cellStyle name="40% - Accent3 2 4 3 4 2" xfId="30538" xr:uid="{00000000-0005-0000-0000-0000E4070000}"/>
    <cellStyle name="40% - Accent3 2 4 3 5" xfId="29802" xr:uid="{00000000-0005-0000-0000-0000E5070000}"/>
    <cellStyle name="40% - Accent3 2 4 3 5 2" xfId="30539" xr:uid="{00000000-0005-0000-0000-0000E6070000}"/>
    <cellStyle name="40% - Accent3 2 4 3 6" xfId="29917" xr:uid="{00000000-0005-0000-0000-0000E7070000}"/>
    <cellStyle name="40% - Accent3 2 4 3 6 2" xfId="30540" xr:uid="{00000000-0005-0000-0000-0000E8070000}"/>
    <cellStyle name="40% - Accent3 2 4 4" xfId="3264" xr:uid="{00000000-0005-0000-0000-0000E9070000}"/>
    <cellStyle name="40% - Accent3 2 4 4 2" xfId="3265" xr:uid="{00000000-0005-0000-0000-0000EA070000}"/>
    <cellStyle name="40% - Accent3 2 4 4 2 2" xfId="6091" xr:uid="{00000000-0005-0000-0000-0000EB070000}"/>
    <cellStyle name="40% - Accent3 2 4 4 2 2 2" xfId="30541" xr:uid="{00000000-0005-0000-0000-0000EC070000}"/>
    <cellStyle name="40% - Accent3 2 4 4 2 3" xfId="30542" xr:uid="{00000000-0005-0000-0000-0000ED070000}"/>
    <cellStyle name="40% - Accent3 2 4 4 3" xfId="6092" xr:uid="{00000000-0005-0000-0000-0000EE070000}"/>
    <cellStyle name="40% - Accent3 2 4 4 3 2" xfId="30543" xr:uid="{00000000-0005-0000-0000-0000EF070000}"/>
    <cellStyle name="40% - Accent3 2 4 4 4" xfId="6093" xr:uid="{00000000-0005-0000-0000-0000F0070000}"/>
    <cellStyle name="40% - Accent3 2 4 4 4 2" xfId="30544" xr:uid="{00000000-0005-0000-0000-0000F1070000}"/>
    <cellStyle name="40% - Accent3 2 4 4 5" xfId="6094" xr:uid="{00000000-0005-0000-0000-0000F2070000}"/>
    <cellStyle name="40% - Accent3 2 4 4 5 2" xfId="30545" xr:uid="{00000000-0005-0000-0000-0000F3070000}"/>
    <cellStyle name="40% - Accent3 2 4 4 6" xfId="6095" xr:uid="{00000000-0005-0000-0000-0000F4070000}"/>
    <cellStyle name="40% - Accent3 2 4 4 7" xfId="30546" xr:uid="{00000000-0005-0000-0000-0000F5070000}"/>
    <cellStyle name="40% - Accent3 2 4 5" xfId="3266" xr:uid="{00000000-0005-0000-0000-0000F6070000}"/>
    <cellStyle name="40% - Accent3 2 4 5 2" xfId="3267" xr:uid="{00000000-0005-0000-0000-0000F7070000}"/>
    <cellStyle name="40% - Accent3 2 4 5 2 2" xfId="30547" xr:uid="{00000000-0005-0000-0000-0000F8070000}"/>
    <cellStyle name="40% - Accent3 2 4 5 3" xfId="30548" xr:uid="{00000000-0005-0000-0000-0000F9070000}"/>
    <cellStyle name="40% - Accent3 2 4 6" xfId="3268" xr:uid="{00000000-0005-0000-0000-0000FA070000}"/>
    <cellStyle name="40% - Accent3 2 4 6 2" xfId="30549" xr:uid="{00000000-0005-0000-0000-0000FB070000}"/>
    <cellStyle name="40% - Accent3 2 4 7" xfId="30550" xr:uid="{00000000-0005-0000-0000-0000FC070000}"/>
    <cellStyle name="40% - Accent3 2 4_Halifax Health Behavioral Serivces - Monthly Invoice (2013-2014)" xfId="6096" xr:uid="{00000000-0005-0000-0000-0000FD070000}"/>
    <cellStyle name="40% - Accent3 2 5" xfId="298" xr:uid="{00000000-0005-0000-0000-0000FE070000}"/>
    <cellStyle name="40% - Accent3 2 5 2" xfId="6097" xr:uid="{00000000-0005-0000-0000-0000FF070000}"/>
    <cellStyle name="40% - Accent3 2 6" xfId="299" xr:uid="{00000000-0005-0000-0000-000000080000}"/>
    <cellStyle name="40% - Accent3 2 6 2" xfId="6098" xr:uid="{00000000-0005-0000-0000-000001080000}"/>
    <cellStyle name="40% - Accent3 2 7" xfId="300" xr:uid="{00000000-0005-0000-0000-000002080000}"/>
    <cellStyle name="40% - Accent3 2 7 2" xfId="6099" xr:uid="{00000000-0005-0000-0000-000003080000}"/>
    <cellStyle name="40% - Accent3 2 8" xfId="301" xr:uid="{00000000-0005-0000-0000-000004080000}"/>
    <cellStyle name="40% - Accent3 2 8 2" xfId="6100" xr:uid="{00000000-0005-0000-0000-000005080000}"/>
    <cellStyle name="40% - Accent3 2 9" xfId="284" xr:uid="{00000000-0005-0000-0000-000006080000}"/>
    <cellStyle name="40% - Accent3 2 9 2" xfId="6101" xr:uid="{00000000-0005-0000-0000-000007080000}"/>
    <cellStyle name="40% - Accent3 3" xfId="302" xr:uid="{00000000-0005-0000-0000-000008080000}"/>
    <cellStyle name="40% - Accent3 3 2" xfId="303" xr:uid="{00000000-0005-0000-0000-000009080000}"/>
    <cellStyle name="40% - Accent3 3 2 2" xfId="2838" xr:uid="{00000000-0005-0000-0000-00000A080000}"/>
    <cellStyle name="40% - Accent3 3 2 2 2" xfId="6102" xr:uid="{00000000-0005-0000-0000-00000B080000}"/>
    <cellStyle name="40% - Accent3 3 2 3" xfId="2837" xr:uid="{00000000-0005-0000-0000-00000C080000}"/>
    <cellStyle name="40% - Accent3 3 2 3 2" xfId="6103" xr:uid="{00000000-0005-0000-0000-00000D080000}"/>
    <cellStyle name="40% - Accent3 3 2 4" xfId="6104" xr:uid="{00000000-0005-0000-0000-00000E080000}"/>
    <cellStyle name="40% - Accent3 3 3" xfId="6105" xr:uid="{00000000-0005-0000-0000-00000F080000}"/>
    <cellStyle name="40% - Accent3 3 3 2" xfId="27914" xr:uid="{00000000-0005-0000-0000-000010080000}"/>
    <cellStyle name="40% - Accent3 3 3 2 2" xfId="30551" xr:uid="{00000000-0005-0000-0000-000011080000}"/>
    <cellStyle name="40% - Accent3 3_Halifax Health Behavioral Serivces - Monthly Invoice (2013-2014)" xfId="6106" xr:uid="{00000000-0005-0000-0000-000012080000}"/>
    <cellStyle name="40% - Accent3 4" xfId="304" xr:uid="{00000000-0005-0000-0000-000013080000}"/>
    <cellStyle name="40% - Accent3 4 2" xfId="305" xr:uid="{00000000-0005-0000-0000-000014080000}"/>
    <cellStyle name="40% - Accent3 4 2 2" xfId="6107" xr:uid="{00000000-0005-0000-0000-000015080000}"/>
    <cellStyle name="40% - Accent3 4 3" xfId="6108" xr:uid="{00000000-0005-0000-0000-000016080000}"/>
    <cellStyle name="40% - Accent3 4 3 2" xfId="27943" xr:uid="{00000000-0005-0000-0000-000017080000}"/>
    <cellStyle name="40% - Accent3 4 3 2 2" xfId="30552" xr:uid="{00000000-0005-0000-0000-000018080000}"/>
    <cellStyle name="40% - Accent3 4_Halifax Health Behavioral Serivces - Monthly Invoice (2013-2014)" xfId="6109" xr:uid="{00000000-0005-0000-0000-000019080000}"/>
    <cellStyle name="40% - Accent3 5" xfId="306" xr:uid="{00000000-0005-0000-0000-00001A080000}"/>
    <cellStyle name="40% - Accent3 5 2" xfId="6110" xr:uid="{00000000-0005-0000-0000-00001B080000}"/>
    <cellStyle name="40% - Accent3 5 2 2" xfId="27956" xr:uid="{00000000-0005-0000-0000-00001C080000}"/>
    <cellStyle name="40% - Accent3 5 2 2 2" xfId="30553" xr:uid="{00000000-0005-0000-0000-00001D080000}"/>
    <cellStyle name="40% - Accent3 6" xfId="307" xr:uid="{00000000-0005-0000-0000-00001E080000}"/>
    <cellStyle name="40% - Accent3 6 2" xfId="6111" xr:uid="{00000000-0005-0000-0000-00001F080000}"/>
    <cellStyle name="40% - Accent3 6 2 2" xfId="6112" xr:uid="{00000000-0005-0000-0000-000020080000}"/>
    <cellStyle name="40% - Accent3 6 2 3" xfId="6113" xr:uid="{00000000-0005-0000-0000-000021080000}"/>
    <cellStyle name="40% - Accent3 7" xfId="308" xr:uid="{00000000-0005-0000-0000-000022080000}"/>
    <cellStyle name="40% - Accent3 7 2" xfId="3269" xr:uid="{00000000-0005-0000-0000-000023080000}"/>
    <cellStyle name="40% - Accent3 7 2 2" xfId="3270" xr:uid="{00000000-0005-0000-0000-000024080000}"/>
    <cellStyle name="40% - Accent3 7 2 2 2" xfId="3271" xr:uid="{00000000-0005-0000-0000-000025080000}"/>
    <cellStyle name="40% - Accent3 7 2 2 2 2" xfId="30554" xr:uid="{00000000-0005-0000-0000-000026080000}"/>
    <cellStyle name="40% - Accent3 7 2 2 3" xfId="30555" xr:uid="{00000000-0005-0000-0000-000027080000}"/>
    <cellStyle name="40% - Accent3 7 2 3" xfId="3272" xr:uid="{00000000-0005-0000-0000-000028080000}"/>
    <cellStyle name="40% - Accent3 7 2 3 2" xfId="6114" xr:uid="{00000000-0005-0000-0000-000029080000}"/>
    <cellStyle name="40% - Accent3 7 2 3 2 2" xfId="30556" xr:uid="{00000000-0005-0000-0000-00002A080000}"/>
    <cellStyle name="40% - Accent3 7 2 3 3" xfId="30557" xr:uid="{00000000-0005-0000-0000-00002B080000}"/>
    <cellStyle name="40% - Accent3 7 2 4" xfId="6115" xr:uid="{00000000-0005-0000-0000-00002C080000}"/>
    <cellStyle name="40% - Accent3 7 2 4 2" xfId="30558" xr:uid="{00000000-0005-0000-0000-00002D080000}"/>
    <cellStyle name="40% - Accent3 7 2 5" xfId="6116" xr:uid="{00000000-0005-0000-0000-00002E080000}"/>
    <cellStyle name="40% - Accent3 7 2 5 2" xfId="30559" xr:uid="{00000000-0005-0000-0000-00002F080000}"/>
    <cellStyle name="40% - Accent3 7 2 6" xfId="6117" xr:uid="{00000000-0005-0000-0000-000030080000}"/>
    <cellStyle name="40% - Accent3 7 2 6 2" xfId="30560" xr:uid="{00000000-0005-0000-0000-000031080000}"/>
    <cellStyle name="40% - Accent3 7 2 7" xfId="6118" xr:uid="{00000000-0005-0000-0000-000032080000}"/>
    <cellStyle name="40% - Accent3 7 2 8" xfId="30561" xr:uid="{00000000-0005-0000-0000-000033080000}"/>
    <cellStyle name="40% - Accent3 7 3" xfId="3273" xr:uid="{00000000-0005-0000-0000-000034080000}"/>
    <cellStyle name="40% - Accent3 7 3 2" xfId="3274" xr:uid="{00000000-0005-0000-0000-000035080000}"/>
    <cellStyle name="40% - Accent3 7 3 2 2" xfId="3275" xr:uid="{00000000-0005-0000-0000-000036080000}"/>
    <cellStyle name="40% - Accent3 7 3 2 2 2" xfId="30562" xr:uid="{00000000-0005-0000-0000-000037080000}"/>
    <cellStyle name="40% - Accent3 7 3 2 3" xfId="30563" xr:uid="{00000000-0005-0000-0000-000038080000}"/>
    <cellStyle name="40% - Accent3 7 3 3" xfId="3276" xr:uid="{00000000-0005-0000-0000-000039080000}"/>
    <cellStyle name="40% - Accent3 7 3 3 2" xfId="30564" xr:uid="{00000000-0005-0000-0000-00003A080000}"/>
    <cellStyle name="40% - Accent3 7 3 4" xfId="30565" xr:uid="{00000000-0005-0000-0000-00003B080000}"/>
    <cellStyle name="40% - Accent3 7 4" xfId="3277" xr:uid="{00000000-0005-0000-0000-00003C080000}"/>
    <cellStyle name="40% - Accent3 7 4 2" xfId="3278" xr:uid="{00000000-0005-0000-0000-00003D080000}"/>
    <cellStyle name="40% - Accent3 7 4 2 2" xfId="30566" xr:uid="{00000000-0005-0000-0000-00003E080000}"/>
    <cellStyle name="40% - Accent3 7 4 3" xfId="30567" xr:uid="{00000000-0005-0000-0000-00003F080000}"/>
    <cellStyle name="40% - Accent3 7 5" xfId="3279" xr:uid="{00000000-0005-0000-0000-000040080000}"/>
    <cellStyle name="40% - Accent3 7 5 2" xfId="3280" xr:uid="{00000000-0005-0000-0000-000041080000}"/>
    <cellStyle name="40% - Accent3 7 5 2 2" xfId="30568" xr:uid="{00000000-0005-0000-0000-000042080000}"/>
    <cellStyle name="40% - Accent3 7 5 3" xfId="30569" xr:uid="{00000000-0005-0000-0000-000043080000}"/>
    <cellStyle name="40% - Accent3 7 6" xfId="3281" xr:uid="{00000000-0005-0000-0000-000044080000}"/>
    <cellStyle name="40% - Accent3 7 6 2" xfId="30570" xr:uid="{00000000-0005-0000-0000-000045080000}"/>
    <cellStyle name="40% - Accent3 7 7" xfId="30571" xr:uid="{00000000-0005-0000-0000-000046080000}"/>
    <cellStyle name="40% - Accent3 8" xfId="2655" xr:uid="{00000000-0005-0000-0000-000047080000}"/>
    <cellStyle name="40% - Accent3 8 2" xfId="3282" xr:uid="{00000000-0005-0000-0000-000048080000}"/>
    <cellStyle name="40% - Accent3 8 2 2" xfId="3283" xr:uid="{00000000-0005-0000-0000-000049080000}"/>
    <cellStyle name="40% - Accent3 8 2 2 2" xfId="6119" xr:uid="{00000000-0005-0000-0000-00004A080000}"/>
    <cellStyle name="40% - Accent3 8 2 2 2 2" xfId="30572" xr:uid="{00000000-0005-0000-0000-00004B080000}"/>
    <cellStyle name="40% - Accent3 8 2 2 3" xfId="30573" xr:uid="{00000000-0005-0000-0000-00004C080000}"/>
    <cellStyle name="40% - Accent3 8 2 3" xfId="6120" xr:uid="{00000000-0005-0000-0000-00004D080000}"/>
    <cellStyle name="40% - Accent3 8 2 3 2" xfId="30574" xr:uid="{00000000-0005-0000-0000-00004E080000}"/>
    <cellStyle name="40% - Accent3 8 2 4" xfId="6121" xr:uid="{00000000-0005-0000-0000-00004F080000}"/>
    <cellStyle name="40% - Accent3 8 2 4 2" xfId="30575" xr:uid="{00000000-0005-0000-0000-000050080000}"/>
    <cellStyle name="40% - Accent3 8 2 5" xfId="6122" xr:uid="{00000000-0005-0000-0000-000051080000}"/>
    <cellStyle name="40% - Accent3 8 2 5 2" xfId="30576" xr:uid="{00000000-0005-0000-0000-000052080000}"/>
    <cellStyle name="40% - Accent3 8 2 6" xfId="6123" xr:uid="{00000000-0005-0000-0000-000053080000}"/>
    <cellStyle name="40% - Accent3 8 2 7" xfId="30577" xr:uid="{00000000-0005-0000-0000-000054080000}"/>
    <cellStyle name="40% - Accent3 8 3" xfId="3284" xr:uid="{00000000-0005-0000-0000-000055080000}"/>
    <cellStyle name="40% - Accent3 8 3 2" xfId="30578" xr:uid="{00000000-0005-0000-0000-000056080000}"/>
    <cellStyle name="40% - Accent3 8 4" xfId="6124" xr:uid="{00000000-0005-0000-0000-000057080000}"/>
    <cellStyle name="40% - Accent3 8 4 2" xfId="30579" xr:uid="{00000000-0005-0000-0000-000058080000}"/>
    <cellStyle name="40% - Accent3 8 5" xfId="30580" xr:uid="{00000000-0005-0000-0000-000059080000}"/>
    <cellStyle name="40% - Accent3 9" xfId="2704" xr:uid="{00000000-0005-0000-0000-00005A080000}"/>
    <cellStyle name="40% - Accent3 9 2" xfId="3285" xr:uid="{00000000-0005-0000-0000-00005B080000}"/>
    <cellStyle name="40% - Accent3 9 2 2" xfId="3286" xr:uid="{00000000-0005-0000-0000-00005C080000}"/>
    <cellStyle name="40% - Accent3 9 2 3" xfId="6125" xr:uid="{00000000-0005-0000-0000-00005D080000}"/>
    <cellStyle name="40% - Accent3 9 3" xfId="3287" xr:uid="{00000000-0005-0000-0000-00005E080000}"/>
    <cellStyle name="40% - Accent3 9 3 2" xfId="3288" xr:uid="{00000000-0005-0000-0000-00005F080000}"/>
    <cellStyle name="40% - Accent3 9 3 2 2" xfId="30581" xr:uid="{00000000-0005-0000-0000-000060080000}"/>
    <cellStyle name="40% - Accent3 9 3 3" xfId="3289" xr:uid="{00000000-0005-0000-0000-000061080000}"/>
    <cellStyle name="40% - Accent3 9 3 3 2" xfId="28390" xr:uid="{00000000-0005-0000-0000-000062080000}"/>
    <cellStyle name="40% - Accent3 9 3 3 2 2" xfId="30582" xr:uid="{00000000-0005-0000-0000-000063080000}"/>
    <cellStyle name="40% - Accent3 9 3 3 3" xfId="30583" xr:uid="{00000000-0005-0000-0000-000064080000}"/>
    <cellStyle name="40% - Accent3 9 3 4" xfId="29818" xr:uid="{00000000-0005-0000-0000-000065080000}"/>
    <cellStyle name="40% - Accent3 9 3 4 2" xfId="30584" xr:uid="{00000000-0005-0000-0000-000066080000}"/>
    <cellStyle name="40% - Accent3 9 3 5" xfId="29933" xr:uid="{00000000-0005-0000-0000-000067080000}"/>
    <cellStyle name="40% - Accent3 9 3 5 2" xfId="30585" xr:uid="{00000000-0005-0000-0000-000068080000}"/>
    <cellStyle name="40% - Accent3 9 4" xfId="3290" xr:uid="{00000000-0005-0000-0000-000069080000}"/>
    <cellStyle name="40% - Accent3 9 4 2" xfId="30586" xr:uid="{00000000-0005-0000-0000-00006A080000}"/>
    <cellStyle name="40% - Accent3 9 5" xfId="29786" xr:uid="{00000000-0005-0000-0000-00006B080000}"/>
    <cellStyle name="40% - Accent3 9 5 2" xfId="30587" xr:uid="{00000000-0005-0000-0000-00006C080000}"/>
    <cellStyle name="40% - Accent3 9 6" xfId="29901" xr:uid="{00000000-0005-0000-0000-00006D080000}"/>
    <cellStyle name="40% - Accent3 9 6 2" xfId="30588" xr:uid="{00000000-0005-0000-0000-00006E080000}"/>
    <cellStyle name="40% - Accent4" xfId="33" builtinId="43" customBuiltin="1"/>
    <cellStyle name="40% - Accent4 10" xfId="3291" xr:uid="{00000000-0005-0000-0000-000070080000}"/>
    <cellStyle name="40% - Accent4 10 2" xfId="3292" xr:uid="{00000000-0005-0000-0000-000071080000}"/>
    <cellStyle name="40% - Accent4 10 2 2" xfId="30589" xr:uid="{00000000-0005-0000-0000-000072080000}"/>
    <cellStyle name="40% - Accent4 10 3" xfId="6126" xr:uid="{00000000-0005-0000-0000-000073080000}"/>
    <cellStyle name="40% - Accent4 10 3 2" xfId="30590" xr:uid="{00000000-0005-0000-0000-000074080000}"/>
    <cellStyle name="40% - Accent4 10 4" xfId="6127" xr:uid="{00000000-0005-0000-0000-000075080000}"/>
    <cellStyle name="40% - Accent4 10 5" xfId="30591" xr:uid="{00000000-0005-0000-0000-000076080000}"/>
    <cellStyle name="40% - Accent4 11" xfId="3293" xr:uid="{00000000-0005-0000-0000-000077080000}"/>
    <cellStyle name="40% - Accent4 11 2" xfId="3294" xr:uid="{00000000-0005-0000-0000-000078080000}"/>
    <cellStyle name="40% - Accent4 11 2 2" xfId="30592" xr:uid="{00000000-0005-0000-0000-000079080000}"/>
    <cellStyle name="40% - Accent4 11 3" xfId="30593" xr:uid="{00000000-0005-0000-0000-00007A080000}"/>
    <cellStyle name="40% - Accent4 12" xfId="3295" xr:uid="{00000000-0005-0000-0000-00007B080000}"/>
    <cellStyle name="40% - Accent4 12 2" xfId="30594" xr:uid="{00000000-0005-0000-0000-00007C080000}"/>
    <cellStyle name="40% - Accent4 13" xfId="3296" xr:uid="{00000000-0005-0000-0000-00007D080000}"/>
    <cellStyle name="40% - Accent4 13 2" xfId="30595" xr:uid="{00000000-0005-0000-0000-00007E080000}"/>
    <cellStyle name="40% - Accent4 2" xfId="80" xr:uid="{00000000-0005-0000-0000-00007F080000}"/>
    <cellStyle name="40% - Accent4 2 10" xfId="3297" xr:uid="{00000000-0005-0000-0000-000080080000}"/>
    <cellStyle name="40% - Accent4 2 10 2" xfId="6128" xr:uid="{00000000-0005-0000-0000-000081080000}"/>
    <cellStyle name="40% - Accent4 2 11" xfId="6129" xr:uid="{00000000-0005-0000-0000-000082080000}"/>
    <cellStyle name="40% - Accent4 2 12" xfId="29740" xr:uid="{00000000-0005-0000-0000-000083080000}"/>
    <cellStyle name="40% - Accent4 2 13" xfId="29855" xr:uid="{00000000-0005-0000-0000-000084080000}"/>
    <cellStyle name="40% - Accent4 2 2" xfId="310" xr:uid="{00000000-0005-0000-0000-000085080000}"/>
    <cellStyle name="40% - Accent4 2 2 2" xfId="311" xr:uid="{00000000-0005-0000-0000-000086080000}"/>
    <cellStyle name="40% - Accent4 2 2 2 2" xfId="2839" xr:uid="{00000000-0005-0000-0000-000087080000}"/>
    <cellStyle name="40% - Accent4 2 2 2 2 2" xfId="6130" xr:uid="{00000000-0005-0000-0000-000088080000}"/>
    <cellStyle name="40% - Accent4 2 2 2 3" xfId="6131" xr:uid="{00000000-0005-0000-0000-000089080000}"/>
    <cellStyle name="40% - Accent4 2 2 2_Halifax Health Behavioral Serivces - Monthly Invoice (2013-2014)" xfId="6132" xr:uid="{00000000-0005-0000-0000-00008A080000}"/>
    <cellStyle name="40% - Accent4 2 2 3" xfId="312" xr:uid="{00000000-0005-0000-0000-00008B080000}"/>
    <cellStyle name="40% - Accent4 2 2 3 2" xfId="313" xr:uid="{00000000-0005-0000-0000-00008C080000}"/>
    <cellStyle name="40% - Accent4 2 2 3 2 2" xfId="2841" xr:uid="{00000000-0005-0000-0000-00008D080000}"/>
    <cellStyle name="40% - Accent4 2 2 3 2 2 2" xfId="6133" xr:uid="{00000000-0005-0000-0000-00008E080000}"/>
    <cellStyle name="40% - Accent4 2 2 3 2 3" xfId="2840" xr:uid="{00000000-0005-0000-0000-00008F080000}"/>
    <cellStyle name="40% - Accent4 2 2 3 2 3 2" xfId="6134" xr:uid="{00000000-0005-0000-0000-000090080000}"/>
    <cellStyle name="40% - Accent4 2 2 3 2 4" xfId="6135" xr:uid="{00000000-0005-0000-0000-000091080000}"/>
    <cellStyle name="40% - Accent4 2 2 3 2_Halifax Health Behavioral Serivces - Monthly Invoice (2013-2014)" xfId="6136" xr:uid="{00000000-0005-0000-0000-000092080000}"/>
    <cellStyle name="40% - Accent4 2 2 3 3" xfId="6137" xr:uid="{00000000-0005-0000-0000-000093080000}"/>
    <cellStyle name="40% - Accent4 2 2 3_Halifax Health Behavioral Serivces - Monthly Invoice (2013-2014)" xfId="6138" xr:uid="{00000000-0005-0000-0000-000094080000}"/>
    <cellStyle name="40% - Accent4 2 2 4" xfId="314" xr:uid="{00000000-0005-0000-0000-000095080000}"/>
    <cellStyle name="40% - Accent4 2 2 4 2" xfId="2843" xr:uid="{00000000-0005-0000-0000-000096080000}"/>
    <cellStyle name="40% - Accent4 2 2 4 2 2" xfId="6139" xr:uid="{00000000-0005-0000-0000-000097080000}"/>
    <cellStyle name="40% - Accent4 2 2 4 3" xfId="2842" xr:uid="{00000000-0005-0000-0000-000098080000}"/>
    <cellStyle name="40% - Accent4 2 2 4 3 2" xfId="6140" xr:uid="{00000000-0005-0000-0000-000099080000}"/>
    <cellStyle name="40% - Accent4 2 2 4 4" xfId="6141" xr:uid="{00000000-0005-0000-0000-00009A080000}"/>
    <cellStyle name="40% - Accent4 2 2 5" xfId="6142" xr:uid="{00000000-0005-0000-0000-00009B080000}"/>
    <cellStyle name="40% - Accent4 2 2 5 2" xfId="27930" xr:uid="{00000000-0005-0000-0000-00009C080000}"/>
    <cellStyle name="40% - Accent4 2 2 5 2 2" xfId="30596" xr:uid="{00000000-0005-0000-0000-00009D080000}"/>
    <cellStyle name="40% - Accent4 2 2_Halifax Health Behavioral Serivces - Monthly Invoice (2013-2014)" xfId="6143" xr:uid="{00000000-0005-0000-0000-00009E080000}"/>
    <cellStyle name="40% - Accent4 2 3" xfId="315" xr:uid="{00000000-0005-0000-0000-00009F080000}"/>
    <cellStyle name="40% - Accent4 2 3 2" xfId="316" xr:uid="{00000000-0005-0000-0000-0000A0080000}"/>
    <cellStyle name="40% - Accent4 2 3 2 2" xfId="317" xr:uid="{00000000-0005-0000-0000-0000A1080000}"/>
    <cellStyle name="40% - Accent4 2 3 2 2 2" xfId="2742" xr:uid="{00000000-0005-0000-0000-0000A2080000}"/>
    <cellStyle name="40% - Accent4 2 3 2 2 2 2" xfId="6144" xr:uid="{00000000-0005-0000-0000-0000A3080000}"/>
    <cellStyle name="40% - Accent4 2 3 2 2 3" xfId="2844" xr:uid="{00000000-0005-0000-0000-0000A4080000}"/>
    <cellStyle name="40% - Accent4 2 3 2 2 3 2" xfId="6145" xr:uid="{00000000-0005-0000-0000-0000A5080000}"/>
    <cellStyle name="40% - Accent4 2 3 2 2 4" xfId="6146" xr:uid="{00000000-0005-0000-0000-0000A6080000}"/>
    <cellStyle name="40% - Accent4 2 3 2 2_Halifax Health Behavioral Serivces - Monthly Invoice (2013-2014)" xfId="6147" xr:uid="{00000000-0005-0000-0000-0000A7080000}"/>
    <cellStyle name="40% - Accent4 2 3 2 3" xfId="6148" xr:uid="{00000000-0005-0000-0000-0000A8080000}"/>
    <cellStyle name="40% - Accent4 2 3 2_Halifax Health Behavioral Serivces - Monthly Invoice (2013-2014)" xfId="6149" xr:uid="{00000000-0005-0000-0000-0000A9080000}"/>
    <cellStyle name="40% - Accent4 2 3 3" xfId="318" xr:uid="{00000000-0005-0000-0000-0000AA080000}"/>
    <cellStyle name="40% - Accent4 2 3 3 2" xfId="319" xr:uid="{00000000-0005-0000-0000-0000AB080000}"/>
    <cellStyle name="40% - Accent4 2 3 3 2 2" xfId="2846" xr:uid="{00000000-0005-0000-0000-0000AC080000}"/>
    <cellStyle name="40% - Accent4 2 3 3 2 2 2" xfId="6150" xr:uid="{00000000-0005-0000-0000-0000AD080000}"/>
    <cellStyle name="40% - Accent4 2 3 3 2 3" xfId="2845" xr:uid="{00000000-0005-0000-0000-0000AE080000}"/>
    <cellStyle name="40% - Accent4 2 3 3 2 3 2" xfId="6151" xr:uid="{00000000-0005-0000-0000-0000AF080000}"/>
    <cellStyle name="40% - Accent4 2 3 3 2 4" xfId="6152" xr:uid="{00000000-0005-0000-0000-0000B0080000}"/>
    <cellStyle name="40% - Accent4 2 3 3 2_Halifax Health Behavioral Serivces - Monthly Invoice (2013-2014)" xfId="6153" xr:uid="{00000000-0005-0000-0000-0000B1080000}"/>
    <cellStyle name="40% - Accent4 2 3 3 3" xfId="6154" xr:uid="{00000000-0005-0000-0000-0000B2080000}"/>
    <cellStyle name="40% - Accent4 2 3 3_Halifax Health Behavioral Serivces - Monthly Invoice (2013-2014)" xfId="6155" xr:uid="{00000000-0005-0000-0000-0000B3080000}"/>
    <cellStyle name="40% - Accent4 2 3 4" xfId="320" xr:uid="{00000000-0005-0000-0000-0000B4080000}"/>
    <cellStyle name="40% - Accent4 2 3 4 2" xfId="6156" xr:uid="{00000000-0005-0000-0000-0000B5080000}"/>
    <cellStyle name="40% - Accent4 2 3 5" xfId="321" xr:uid="{00000000-0005-0000-0000-0000B6080000}"/>
    <cellStyle name="40% - Accent4 2 3 5 2" xfId="6157" xr:uid="{00000000-0005-0000-0000-0000B7080000}"/>
    <cellStyle name="40% - Accent4 2 3 6" xfId="6158" xr:uid="{00000000-0005-0000-0000-0000B8080000}"/>
    <cellStyle name="40% - Accent4 2 3_Halifax Health Behavioral Serivces - Monthly Invoice (2013-2014)" xfId="6159" xr:uid="{00000000-0005-0000-0000-0000B9080000}"/>
    <cellStyle name="40% - Accent4 2 4" xfId="322" xr:uid="{00000000-0005-0000-0000-0000BA080000}"/>
    <cellStyle name="40% - Accent4 2 4 2" xfId="2848" xr:uid="{00000000-0005-0000-0000-0000BB080000}"/>
    <cellStyle name="40% - Accent4 2 4 2 2" xfId="3298" xr:uid="{00000000-0005-0000-0000-0000BC080000}"/>
    <cellStyle name="40% - Accent4 2 4 2 2 2" xfId="3299" xr:uid="{00000000-0005-0000-0000-0000BD080000}"/>
    <cellStyle name="40% - Accent4 2 4 2 2 2 2" xfId="30597" xr:uid="{00000000-0005-0000-0000-0000BE080000}"/>
    <cellStyle name="40% - Accent4 2 4 2 2 3" xfId="6160" xr:uid="{00000000-0005-0000-0000-0000BF080000}"/>
    <cellStyle name="40% - Accent4 2 4 2 2 3 2" xfId="30598" xr:uid="{00000000-0005-0000-0000-0000C0080000}"/>
    <cellStyle name="40% - Accent4 2 4 2 2 4" xfId="6161" xr:uid="{00000000-0005-0000-0000-0000C1080000}"/>
    <cellStyle name="40% - Accent4 2 4 2 2 5" xfId="30599" xr:uid="{00000000-0005-0000-0000-0000C2080000}"/>
    <cellStyle name="40% - Accent4 2 4 2 3" xfId="3300" xr:uid="{00000000-0005-0000-0000-0000C3080000}"/>
    <cellStyle name="40% - Accent4 2 4 2 3 2" xfId="30600" xr:uid="{00000000-0005-0000-0000-0000C4080000}"/>
    <cellStyle name="40% - Accent4 2 4 2 4" xfId="6162" xr:uid="{00000000-0005-0000-0000-0000C5080000}"/>
    <cellStyle name="40% - Accent4 2 4 2 4 2" xfId="30601" xr:uid="{00000000-0005-0000-0000-0000C6080000}"/>
    <cellStyle name="40% - Accent4 2 4 2 5" xfId="30602" xr:uid="{00000000-0005-0000-0000-0000C7080000}"/>
    <cellStyle name="40% - Accent4 2 4 3" xfId="2847" xr:uid="{00000000-0005-0000-0000-0000C8080000}"/>
    <cellStyle name="40% - Accent4 2 4 3 2" xfId="3301" xr:uid="{00000000-0005-0000-0000-0000C9080000}"/>
    <cellStyle name="40% - Accent4 2 4 3 2 2" xfId="6163" xr:uid="{00000000-0005-0000-0000-0000CA080000}"/>
    <cellStyle name="40% - Accent4 2 4 3 2 3" xfId="6164" xr:uid="{00000000-0005-0000-0000-0000CB080000}"/>
    <cellStyle name="40% - Accent4 2 4 3 3" xfId="3302" xr:uid="{00000000-0005-0000-0000-0000CC080000}"/>
    <cellStyle name="40% - Accent4 2 4 3 3 2" xfId="3303" xr:uid="{00000000-0005-0000-0000-0000CD080000}"/>
    <cellStyle name="40% - Accent4 2 4 3 3 2 2" xfId="30603" xr:uid="{00000000-0005-0000-0000-0000CE080000}"/>
    <cellStyle name="40% - Accent4 2 4 3 3 3" xfId="30604" xr:uid="{00000000-0005-0000-0000-0000CF080000}"/>
    <cellStyle name="40% - Accent4 2 4 3 4" xfId="3304" xr:uid="{00000000-0005-0000-0000-0000D0080000}"/>
    <cellStyle name="40% - Accent4 2 4 3 4 2" xfId="30605" xr:uid="{00000000-0005-0000-0000-0000D1080000}"/>
    <cellStyle name="40% - Accent4 2 4 3 5" xfId="29803" xr:uid="{00000000-0005-0000-0000-0000D2080000}"/>
    <cellStyle name="40% - Accent4 2 4 3 5 2" xfId="30606" xr:uid="{00000000-0005-0000-0000-0000D3080000}"/>
    <cellStyle name="40% - Accent4 2 4 3 6" xfId="29918" xr:uid="{00000000-0005-0000-0000-0000D4080000}"/>
    <cellStyle name="40% - Accent4 2 4 3 6 2" xfId="30607" xr:uid="{00000000-0005-0000-0000-0000D5080000}"/>
    <cellStyle name="40% - Accent4 2 4 4" xfId="3305" xr:uid="{00000000-0005-0000-0000-0000D6080000}"/>
    <cellStyle name="40% - Accent4 2 4 4 2" xfId="3306" xr:uid="{00000000-0005-0000-0000-0000D7080000}"/>
    <cellStyle name="40% - Accent4 2 4 4 2 2" xfId="30608" xr:uid="{00000000-0005-0000-0000-0000D8080000}"/>
    <cellStyle name="40% - Accent4 2 4 4 3" xfId="6165" xr:uid="{00000000-0005-0000-0000-0000D9080000}"/>
    <cellStyle name="40% - Accent4 2 4 4 3 2" xfId="30609" xr:uid="{00000000-0005-0000-0000-0000DA080000}"/>
    <cellStyle name="40% - Accent4 2 4 4 4" xfId="6166" xr:uid="{00000000-0005-0000-0000-0000DB080000}"/>
    <cellStyle name="40% - Accent4 2 4 4 5" xfId="30610" xr:uid="{00000000-0005-0000-0000-0000DC080000}"/>
    <cellStyle name="40% - Accent4 2 4 5" xfId="3307" xr:uid="{00000000-0005-0000-0000-0000DD080000}"/>
    <cellStyle name="40% - Accent4 2 4 5 2" xfId="3308" xr:uid="{00000000-0005-0000-0000-0000DE080000}"/>
    <cellStyle name="40% - Accent4 2 4 5 2 2" xfId="30611" xr:uid="{00000000-0005-0000-0000-0000DF080000}"/>
    <cellStyle name="40% - Accent4 2 4 5 3" xfId="30612" xr:uid="{00000000-0005-0000-0000-0000E0080000}"/>
    <cellStyle name="40% - Accent4 2 4 6" xfId="3309" xr:uid="{00000000-0005-0000-0000-0000E1080000}"/>
    <cellStyle name="40% - Accent4 2 4 6 2" xfId="30613" xr:uid="{00000000-0005-0000-0000-0000E2080000}"/>
    <cellStyle name="40% - Accent4 2 4 7" xfId="30614" xr:uid="{00000000-0005-0000-0000-0000E3080000}"/>
    <cellStyle name="40% - Accent4 2 4_Halifax Health Behavioral Serivces - Monthly Invoice (2013-2014)" xfId="6167" xr:uid="{00000000-0005-0000-0000-0000E4080000}"/>
    <cellStyle name="40% - Accent4 2 5" xfId="323" xr:uid="{00000000-0005-0000-0000-0000E5080000}"/>
    <cellStyle name="40% - Accent4 2 5 2" xfId="6168" xr:uid="{00000000-0005-0000-0000-0000E6080000}"/>
    <cellStyle name="40% - Accent4 2 6" xfId="324" xr:uid="{00000000-0005-0000-0000-0000E7080000}"/>
    <cellStyle name="40% - Accent4 2 6 2" xfId="6169" xr:uid="{00000000-0005-0000-0000-0000E8080000}"/>
    <cellStyle name="40% - Accent4 2 7" xfId="325" xr:uid="{00000000-0005-0000-0000-0000E9080000}"/>
    <cellStyle name="40% - Accent4 2 7 2" xfId="6170" xr:uid="{00000000-0005-0000-0000-0000EA080000}"/>
    <cellStyle name="40% - Accent4 2 8" xfId="326" xr:uid="{00000000-0005-0000-0000-0000EB080000}"/>
    <cellStyle name="40% - Accent4 2 8 2" xfId="6171" xr:uid="{00000000-0005-0000-0000-0000EC080000}"/>
    <cellStyle name="40% - Accent4 2 9" xfId="309" xr:uid="{00000000-0005-0000-0000-0000ED080000}"/>
    <cellStyle name="40% - Accent4 2 9 2" xfId="6172" xr:uid="{00000000-0005-0000-0000-0000EE080000}"/>
    <cellStyle name="40% - Accent4 3" xfId="327" xr:uid="{00000000-0005-0000-0000-0000EF080000}"/>
    <cellStyle name="40% - Accent4 3 2" xfId="328" xr:uid="{00000000-0005-0000-0000-0000F0080000}"/>
    <cellStyle name="40% - Accent4 3 2 2" xfId="2728" xr:uid="{00000000-0005-0000-0000-0000F1080000}"/>
    <cellStyle name="40% - Accent4 3 2 2 2" xfId="6173" xr:uid="{00000000-0005-0000-0000-0000F2080000}"/>
    <cellStyle name="40% - Accent4 3 2 3" xfId="2849" xr:uid="{00000000-0005-0000-0000-0000F3080000}"/>
    <cellStyle name="40% - Accent4 3 2 3 2" xfId="6174" xr:uid="{00000000-0005-0000-0000-0000F4080000}"/>
    <cellStyle name="40% - Accent4 3 2 4" xfId="6175" xr:uid="{00000000-0005-0000-0000-0000F5080000}"/>
    <cellStyle name="40% - Accent4 3 3" xfId="6176" xr:uid="{00000000-0005-0000-0000-0000F6080000}"/>
    <cellStyle name="40% - Accent4 3 3 2" xfId="27915" xr:uid="{00000000-0005-0000-0000-0000F7080000}"/>
    <cellStyle name="40% - Accent4 3 3 2 2" xfId="30615" xr:uid="{00000000-0005-0000-0000-0000F8080000}"/>
    <cellStyle name="40% - Accent4 3_Halifax Health Behavioral Serivces - Monthly Invoice (2013-2014)" xfId="6177" xr:uid="{00000000-0005-0000-0000-0000F9080000}"/>
    <cellStyle name="40% - Accent4 4" xfId="329" xr:uid="{00000000-0005-0000-0000-0000FA080000}"/>
    <cellStyle name="40% - Accent4 4 2" xfId="330" xr:uid="{00000000-0005-0000-0000-0000FB080000}"/>
    <cellStyle name="40% - Accent4 4 2 2" xfId="6178" xr:uid="{00000000-0005-0000-0000-0000FC080000}"/>
    <cellStyle name="40% - Accent4 4 3" xfId="6179" xr:uid="{00000000-0005-0000-0000-0000FD080000}"/>
    <cellStyle name="40% - Accent4 4 3 2" xfId="27945" xr:uid="{00000000-0005-0000-0000-0000FE080000}"/>
    <cellStyle name="40% - Accent4 4 3 2 2" xfId="30616" xr:uid="{00000000-0005-0000-0000-0000FF080000}"/>
    <cellStyle name="40% - Accent4 4_Halifax Health Behavioral Serivces - Monthly Invoice (2013-2014)" xfId="6180" xr:uid="{00000000-0005-0000-0000-000000090000}"/>
    <cellStyle name="40% - Accent4 5" xfId="331" xr:uid="{00000000-0005-0000-0000-000001090000}"/>
    <cellStyle name="40% - Accent4 5 2" xfId="6181" xr:uid="{00000000-0005-0000-0000-000002090000}"/>
    <cellStyle name="40% - Accent4 5 2 2" xfId="27958" xr:uid="{00000000-0005-0000-0000-000003090000}"/>
    <cellStyle name="40% - Accent4 5 2 2 2" xfId="30617" xr:uid="{00000000-0005-0000-0000-000004090000}"/>
    <cellStyle name="40% - Accent4 6" xfId="332" xr:uid="{00000000-0005-0000-0000-000005090000}"/>
    <cellStyle name="40% - Accent4 6 2" xfId="6182" xr:uid="{00000000-0005-0000-0000-000006090000}"/>
    <cellStyle name="40% - Accent4 7" xfId="333" xr:uid="{00000000-0005-0000-0000-000007090000}"/>
    <cellStyle name="40% - Accent4 7 2" xfId="3310" xr:uid="{00000000-0005-0000-0000-000008090000}"/>
    <cellStyle name="40% - Accent4 7 2 2" xfId="3311" xr:uid="{00000000-0005-0000-0000-000009090000}"/>
    <cellStyle name="40% - Accent4 7 2 2 2" xfId="3312" xr:uid="{00000000-0005-0000-0000-00000A090000}"/>
    <cellStyle name="40% - Accent4 7 2 2 2 2" xfId="30618" xr:uid="{00000000-0005-0000-0000-00000B090000}"/>
    <cellStyle name="40% - Accent4 7 2 2 3" xfId="30619" xr:uid="{00000000-0005-0000-0000-00000C090000}"/>
    <cellStyle name="40% - Accent4 7 2 3" xfId="3313" xr:uid="{00000000-0005-0000-0000-00000D090000}"/>
    <cellStyle name="40% - Accent4 7 2 3 2" xfId="30620" xr:uid="{00000000-0005-0000-0000-00000E090000}"/>
    <cellStyle name="40% - Accent4 7 2 4" xfId="6183" xr:uid="{00000000-0005-0000-0000-00000F090000}"/>
    <cellStyle name="40% - Accent4 7 2 4 2" xfId="30621" xr:uid="{00000000-0005-0000-0000-000010090000}"/>
    <cellStyle name="40% - Accent4 7 2 5" xfId="6184" xr:uid="{00000000-0005-0000-0000-000011090000}"/>
    <cellStyle name="40% - Accent4 7 2 6" xfId="30622" xr:uid="{00000000-0005-0000-0000-000012090000}"/>
    <cellStyle name="40% - Accent4 7 3" xfId="3314" xr:uid="{00000000-0005-0000-0000-000013090000}"/>
    <cellStyle name="40% - Accent4 7 3 2" xfId="3315" xr:uid="{00000000-0005-0000-0000-000014090000}"/>
    <cellStyle name="40% - Accent4 7 3 2 2" xfId="3316" xr:uid="{00000000-0005-0000-0000-000015090000}"/>
    <cellStyle name="40% - Accent4 7 3 2 2 2" xfId="30623" xr:uid="{00000000-0005-0000-0000-000016090000}"/>
    <cellStyle name="40% - Accent4 7 3 2 3" xfId="30624" xr:uid="{00000000-0005-0000-0000-000017090000}"/>
    <cellStyle name="40% - Accent4 7 3 3" xfId="3317" xr:uid="{00000000-0005-0000-0000-000018090000}"/>
    <cellStyle name="40% - Accent4 7 3 3 2" xfId="30625" xr:uid="{00000000-0005-0000-0000-000019090000}"/>
    <cellStyle name="40% - Accent4 7 3 4" xfId="30626" xr:uid="{00000000-0005-0000-0000-00001A090000}"/>
    <cellStyle name="40% - Accent4 7 4" xfId="3318" xr:uid="{00000000-0005-0000-0000-00001B090000}"/>
    <cellStyle name="40% - Accent4 7 4 2" xfId="3319" xr:uid="{00000000-0005-0000-0000-00001C090000}"/>
    <cellStyle name="40% - Accent4 7 4 2 2" xfId="30627" xr:uid="{00000000-0005-0000-0000-00001D090000}"/>
    <cellStyle name="40% - Accent4 7 4 3" xfId="30628" xr:uid="{00000000-0005-0000-0000-00001E090000}"/>
    <cellStyle name="40% - Accent4 7 5" xfId="3320" xr:uid="{00000000-0005-0000-0000-00001F090000}"/>
    <cellStyle name="40% - Accent4 7 5 2" xfId="3321" xr:uid="{00000000-0005-0000-0000-000020090000}"/>
    <cellStyle name="40% - Accent4 7 5 2 2" xfId="30629" xr:uid="{00000000-0005-0000-0000-000021090000}"/>
    <cellStyle name="40% - Accent4 7 5 3" xfId="30630" xr:uid="{00000000-0005-0000-0000-000022090000}"/>
    <cellStyle name="40% - Accent4 7 6" xfId="3322" xr:uid="{00000000-0005-0000-0000-000023090000}"/>
    <cellStyle name="40% - Accent4 7 6 2" xfId="30631" xr:uid="{00000000-0005-0000-0000-000024090000}"/>
    <cellStyle name="40% - Accent4 7 7" xfId="30632" xr:uid="{00000000-0005-0000-0000-000025090000}"/>
    <cellStyle name="40% - Accent4 8" xfId="2651" xr:uid="{00000000-0005-0000-0000-000026090000}"/>
    <cellStyle name="40% - Accent4 8 2" xfId="3323" xr:uid="{00000000-0005-0000-0000-000027090000}"/>
    <cellStyle name="40% - Accent4 8 2 2" xfId="3324" xr:uid="{00000000-0005-0000-0000-000028090000}"/>
    <cellStyle name="40% - Accent4 8 2 2 2" xfId="30633" xr:uid="{00000000-0005-0000-0000-000029090000}"/>
    <cellStyle name="40% - Accent4 8 2 3" xfId="6185" xr:uid="{00000000-0005-0000-0000-00002A090000}"/>
    <cellStyle name="40% - Accent4 8 2 3 2" xfId="30634" xr:uid="{00000000-0005-0000-0000-00002B090000}"/>
    <cellStyle name="40% - Accent4 8 2 4" xfId="6186" xr:uid="{00000000-0005-0000-0000-00002C090000}"/>
    <cellStyle name="40% - Accent4 8 2 5" xfId="30635" xr:uid="{00000000-0005-0000-0000-00002D090000}"/>
    <cellStyle name="40% - Accent4 8 3" xfId="3325" xr:uid="{00000000-0005-0000-0000-00002E090000}"/>
    <cellStyle name="40% - Accent4 8 3 2" xfId="30636" xr:uid="{00000000-0005-0000-0000-00002F090000}"/>
    <cellStyle name="40% - Accent4 8 4" xfId="6187" xr:uid="{00000000-0005-0000-0000-000030090000}"/>
    <cellStyle name="40% - Accent4 8 4 2" xfId="30637" xr:uid="{00000000-0005-0000-0000-000031090000}"/>
    <cellStyle name="40% - Accent4 8 5" xfId="30638" xr:uid="{00000000-0005-0000-0000-000032090000}"/>
    <cellStyle name="40% - Accent4 9" xfId="2639" xr:uid="{00000000-0005-0000-0000-000033090000}"/>
    <cellStyle name="40% - Accent4 9 2" xfId="3326" xr:uid="{00000000-0005-0000-0000-000034090000}"/>
    <cellStyle name="40% - Accent4 9 2 2" xfId="3327" xr:uid="{00000000-0005-0000-0000-000035090000}"/>
    <cellStyle name="40% - Accent4 9 2 3" xfId="6188" xr:uid="{00000000-0005-0000-0000-000036090000}"/>
    <cellStyle name="40% - Accent4 9 3" xfId="3328" xr:uid="{00000000-0005-0000-0000-000037090000}"/>
    <cellStyle name="40% - Accent4 9 3 2" xfId="3329" xr:uid="{00000000-0005-0000-0000-000038090000}"/>
    <cellStyle name="40% - Accent4 9 3 2 2" xfId="30639" xr:uid="{00000000-0005-0000-0000-000039090000}"/>
    <cellStyle name="40% - Accent4 9 3 3" xfId="3330" xr:uid="{00000000-0005-0000-0000-00003A090000}"/>
    <cellStyle name="40% - Accent4 9 3 3 2" xfId="28388" xr:uid="{00000000-0005-0000-0000-00003B090000}"/>
    <cellStyle name="40% - Accent4 9 3 3 2 2" xfId="30640" xr:uid="{00000000-0005-0000-0000-00003C090000}"/>
    <cellStyle name="40% - Accent4 9 3 3 3" xfId="30641" xr:uid="{00000000-0005-0000-0000-00003D090000}"/>
    <cellStyle name="40% - Accent4 9 3 4" xfId="29819" xr:uid="{00000000-0005-0000-0000-00003E090000}"/>
    <cellStyle name="40% - Accent4 9 3 4 2" xfId="30642" xr:uid="{00000000-0005-0000-0000-00003F090000}"/>
    <cellStyle name="40% - Accent4 9 3 5" xfId="29934" xr:uid="{00000000-0005-0000-0000-000040090000}"/>
    <cellStyle name="40% - Accent4 9 3 5 2" xfId="30643" xr:uid="{00000000-0005-0000-0000-000041090000}"/>
    <cellStyle name="40% - Accent4 9 4" xfId="3331" xr:uid="{00000000-0005-0000-0000-000042090000}"/>
    <cellStyle name="40% - Accent4 9 4 2" xfId="30644" xr:uid="{00000000-0005-0000-0000-000043090000}"/>
    <cellStyle name="40% - Accent4 9 5" xfId="29788" xr:uid="{00000000-0005-0000-0000-000044090000}"/>
    <cellStyle name="40% - Accent4 9 5 2" xfId="30645" xr:uid="{00000000-0005-0000-0000-000045090000}"/>
    <cellStyle name="40% - Accent4 9 6" xfId="29903" xr:uid="{00000000-0005-0000-0000-000046090000}"/>
    <cellStyle name="40% - Accent4 9 6 2" xfId="30646" xr:uid="{00000000-0005-0000-0000-000047090000}"/>
    <cellStyle name="40% - Accent5" xfId="37" builtinId="47" customBuiltin="1"/>
    <cellStyle name="40% - Accent5 10" xfId="3332" xr:uid="{00000000-0005-0000-0000-000049090000}"/>
    <cellStyle name="40% - Accent5 10 2" xfId="3333" xr:uid="{00000000-0005-0000-0000-00004A090000}"/>
    <cellStyle name="40% - Accent5 10 2 2" xfId="30647" xr:uid="{00000000-0005-0000-0000-00004B090000}"/>
    <cellStyle name="40% - Accent5 10 3" xfId="30648" xr:uid="{00000000-0005-0000-0000-00004C090000}"/>
    <cellStyle name="40% - Accent5 11" xfId="3334" xr:uid="{00000000-0005-0000-0000-00004D090000}"/>
    <cellStyle name="40% - Accent5 11 2" xfId="30649" xr:uid="{00000000-0005-0000-0000-00004E090000}"/>
    <cellStyle name="40% - Accent5 12" xfId="3335" xr:uid="{00000000-0005-0000-0000-00004F090000}"/>
    <cellStyle name="40% - Accent5 12 2" xfId="30650" xr:uid="{00000000-0005-0000-0000-000050090000}"/>
    <cellStyle name="40% - Accent5 2" xfId="84" xr:uid="{00000000-0005-0000-0000-000051090000}"/>
    <cellStyle name="40% - Accent5 2 10" xfId="29741" xr:uid="{00000000-0005-0000-0000-000052090000}"/>
    <cellStyle name="40% - Accent5 2 11" xfId="29856" xr:uid="{00000000-0005-0000-0000-000053090000}"/>
    <cellStyle name="40% - Accent5 2 2" xfId="335" xr:uid="{00000000-0005-0000-0000-000054090000}"/>
    <cellStyle name="40% - Accent5 2 2 2" xfId="336" xr:uid="{00000000-0005-0000-0000-000055090000}"/>
    <cellStyle name="40% - Accent5 2 2 2 2" xfId="2850" xr:uid="{00000000-0005-0000-0000-000056090000}"/>
    <cellStyle name="40% - Accent5 2 2 2 2 2" xfId="6189" xr:uid="{00000000-0005-0000-0000-000057090000}"/>
    <cellStyle name="40% - Accent5 2 2 2 3" xfId="6190" xr:uid="{00000000-0005-0000-0000-000058090000}"/>
    <cellStyle name="40% - Accent5 2 2 2_Halifax Health Behavioral Serivces - Monthly Invoice (2013-2014)" xfId="6191" xr:uid="{00000000-0005-0000-0000-000059090000}"/>
    <cellStyle name="40% - Accent5 2 2 3" xfId="337" xr:uid="{00000000-0005-0000-0000-00005A090000}"/>
    <cellStyle name="40% - Accent5 2 2 3 2" xfId="338" xr:uid="{00000000-0005-0000-0000-00005B090000}"/>
    <cellStyle name="40% - Accent5 2 2 3 2 2" xfId="2851" xr:uid="{00000000-0005-0000-0000-00005C090000}"/>
    <cellStyle name="40% - Accent5 2 2 3 2 2 2" xfId="6192" xr:uid="{00000000-0005-0000-0000-00005D090000}"/>
    <cellStyle name="40% - Accent5 2 2 3 2 3" xfId="2744" xr:uid="{00000000-0005-0000-0000-00005E090000}"/>
    <cellStyle name="40% - Accent5 2 2 3 2 3 2" xfId="6193" xr:uid="{00000000-0005-0000-0000-00005F090000}"/>
    <cellStyle name="40% - Accent5 2 2 3 2 4" xfId="6194" xr:uid="{00000000-0005-0000-0000-000060090000}"/>
    <cellStyle name="40% - Accent5 2 2 3 2_Halifax Health Behavioral Serivces - Monthly Invoice (2013-2014)" xfId="6195" xr:uid="{00000000-0005-0000-0000-000061090000}"/>
    <cellStyle name="40% - Accent5 2 2 3 3" xfId="6196" xr:uid="{00000000-0005-0000-0000-000062090000}"/>
    <cellStyle name="40% - Accent5 2 2 3_Halifax Health Behavioral Serivces - Monthly Invoice (2013-2014)" xfId="6197" xr:uid="{00000000-0005-0000-0000-000063090000}"/>
    <cellStyle name="40% - Accent5 2 2 4" xfId="339" xr:uid="{00000000-0005-0000-0000-000064090000}"/>
    <cellStyle name="40% - Accent5 2 2 4 2" xfId="2853" xr:uid="{00000000-0005-0000-0000-000065090000}"/>
    <cellStyle name="40% - Accent5 2 2 4 2 2" xfId="6198" xr:uid="{00000000-0005-0000-0000-000066090000}"/>
    <cellStyle name="40% - Accent5 2 2 4 3" xfId="2852" xr:uid="{00000000-0005-0000-0000-000067090000}"/>
    <cellStyle name="40% - Accent5 2 2 4 3 2" xfId="6199" xr:uid="{00000000-0005-0000-0000-000068090000}"/>
    <cellStyle name="40% - Accent5 2 2 4 4" xfId="6200" xr:uid="{00000000-0005-0000-0000-000069090000}"/>
    <cellStyle name="40% - Accent5 2 2 5" xfId="6201" xr:uid="{00000000-0005-0000-0000-00006A090000}"/>
    <cellStyle name="40% - Accent5 2 2 5 2" xfId="27932" xr:uid="{00000000-0005-0000-0000-00006B090000}"/>
    <cellStyle name="40% - Accent5 2 2 5 2 2" xfId="30651" xr:uid="{00000000-0005-0000-0000-00006C090000}"/>
    <cellStyle name="40% - Accent5 2 2_Halifax Health Behavioral Serivces - Monthly Invoice (2013-2014)" xfId="6202" xr:uid="{00000000-0005-0000-0000-00006D090000}"/>
    <cellStyle name="40% - Accent5 2 3" xfId="340" xr:uid="{00000000-0005-0000-0000-00006E090000}"/>
    <cellStyle name="40% - Accent5 2 3 2" xfId="341" xr:uid="{00000000-0005-0000-0000-00006F090000}"/>
    <cellStyle name="40% - Accent5 2 3 2 2" xfId="2729" xr:uid="{00000000-0005-0000-0000-000070090000}"/>
    <cellStyle name="40% - Accent5 2 3 2 2 2" xfId="6203" xr:uid="{00000000-0005-0000-0000-000071090000}"/>
    <cellStyle name="40% - Accent5 2 3 2 3" xfId="6204" xr:uid="{00000000-0005-0000-0000-000072090000}"/>
    <cellStyle name="40% - Accent5 2 3 2_Halifax Health Behavioral Serivces - Monthly Invoice (2013-2014)" xfId="6205" xr:uid="{00000000-0005-0000-0000-000073090000}"/>
    <cellStyle name="40% - Accent5 2 3 3" xfId="342" xr:uid="{00000000-0005-0000-0000-000074090000}"/>
    <cellStyle name="40% - Accent5 2 3 3 2" xfId="343" xr:uid="{00000000-0005-0000-0000-000075090000}"/>
    <cellStyle name="40% - Accent5 2 3 3 2 2" xfId="2855" xr:uid="{00000000-0005-0000-0000-000076090000}"/>
    <cellStyle name="40% - Accent5 2 3 3 2 2 2" xfId="6206" xr:uid="{00000000-0005-0000-0000-000077090000}"/>
    <cellStyle name="40% - Accent5 2 3 3 2 3" xfId="2854" xr:uid="{00000000-0005-0000-0000-000078090000}"/>
    <cellStyle name="40% - Accent5 2 3 3 2 3 2" xfId="6207" xr:uid="{00000000-0005-0000-0000-000079090000}"/>
    <cellStyle name="40% - Accent5 2 3 3 2 4" xfId="6208" xr:uid="{00000000-0005-0000-0000-00007A090000}"/>
    <cellStyle name="40% - Accent5 2 3 3 2_Halifax Health Behavioral Serivces - Monthly Invoice (2013-2014)" xfId="6209" xr:uid="{00000000-0005-0000-0000-00007B090000}"/>
    <cellStyle name="40% - Accent5 2 3 3 3" xfId="6210" xr:uid="{00000000-0005-0000-0000-00007C090000}"/>
    <cellStyle name="40% - Accent5 2 3 3_Halifax Health Behavioral Serivces - Monthly Invoice (2013-2014)" xfId="6211" xr:uid="{00000000-0005-0000-0000-00007D090000}"/>
    <cellStyle name="40% - Accent5 2 3 4" xfId="2856" xr:uid="{00000000-0005-0000-0000-00007E090000}"/>
    <cellStyle name="40% - Accent5 2 3 4 2" xfId="6212" xr:uid="{00000000-0005-0000-0000-00007F090000}"/>
    <cellStyle name="40% - Accent5 2 3 5" xfId="6213" xr:uid="{00000000-0005-0000-0000-000080090000}"/>
    <cellStyle name="40% - Accent5 2 3_Halifax Health Behavioral Serivces - Monthly Invoice (2013-2014)" xfId="6214" xr:uid="{00000000-0005-0000-0000-000081090000}"/>
    <cellStyle name="40% - Accent5 2 4" xfId="344" xr:uid="{00000000-0005-0000-0000-000082090000}"/>
    <cellStyle name="40% - Accent5 2 4 2" xfId="2858" xr:uid="{00000000-0005-0000-0000-000083090000}"/>
    <cellStyle name="40% - Accent5 2 4 2 2" xfId="3336" xr:uid="{00000000-0005-0000-0000-000084090000}"/>
    <cellStyle name="40% - Accent5 2 4 2 2 2" xfId="3337" xr:uid="{00000000-0005-0000-0000-000085090000}"/>
    <cellStyle name="40% - Accent5 2 4 2 2 2 2" xfId="30652" xr:uid="{00000000-0005-0000-0000-000086090000}"/>
    <cellStyle name="40% - Accent5 2 4 2 2 3" xfId="6215" xr:uid="{00000000-0005-0000-0000-000087090000}"/>
    <cellStyle name="40% - Accent5 2 4 2 2 3 2" xfId="30653" xr:uid="{00000000-0005-0000-0000-000088090000}"/>
    <cellStyle name="40% - Accent5 2 4 2 2 4" xfId="6216" xr:uid="{00000000-0005-0000-0000-000089090000}"/>
    <cellStyle name="40% - Accent5 2 4 2 2 5" xfId="30654" xr:uid="{00000000-0005-0000-0000-00008A090000}"/>
    <cellStyle name="40% - Accent5 2 4 2 3" xfId="3338" xr:uid="{00000000-0005-0000-0000-00008B090000}"/>
    <cellStyle name="40% - Accent5 2 4 2 3 2" xfId="30655" xr:uid="{00000000-0005-0000-0000-00008C090000}"/>
    <cellStyle name="40% - Accent5 2 4 2 4" xfId="6217" xr:uid="{00000000-0005-0000-0000-00008D090000}"/>
    <cellStyle name="40% - Accent5 2 4 2 4 2" xfId="30656" xr:uid="{00000000-0005-0000-0000-00008E090000}"/>
    <cellStyle name="40% - Accent5 2 4 2 5" xfId="30657" xr:uid="{00000000-0005-0000-0000-00008F090000}"/>
    <cellStyle name="40% - Accent5 2 4 3" xfId="2857" xr:uid="{00000000-0005-0000-0000-000090090000}"/>
    <cellStyle name="40% - Accent5 2 4 3 2" xfId="3339" xr:uid="{00000000-0005-0000-0000-000091090000}"/>
    <cellStyle name="40% - Accent5 2 4 3 2 2" xfId="6218" xr:uid="{00000000-0005-0000-0000-000092090000}"/>
    <cellStyle name="40% - Accent5 2 4 3 2 3" xfId="6219" xr:uid="{00000000-0005-0000-0000-000093090000}"/>
    <cellStyle name="40% - Accent5 2 4 3 3" xfId="3340" xr:uid="{00000000-0005-0000-0000-000094090000}"/>
    <cellStyle name="40% - Accent5 2 4 3 3 2" xfId="3341" xr:uid="{00000000-0005-0000-0000-000095090000}"/>
    <cellStyle name="40% - Accent5 2 4 3 3 2 2" xfId="30658" xr:uid="{00000000-0005-0000-0000-000096090000}"/>
    <cellStyle name="40% - Accent5 2 4 3 3 3" xfId="30659" xr:uid="{00000000-0005-0000-0000-000097090000}"/>
    <cellStyle name="40% - Accent5 2 4 3 4" xfId="3342" xr:uid="{00000000-0005-0000-0000-000098090000}"/>
    <cellStyle name="40% - Accent5 2 4 3 4 2" xfId="30660" xr:uid="{00000000-0005-0000-0000-000099090000}"/>
    <cellStyle name="40% - Accent5 2 4 3 5" xfId="29804" xr:uid="{00000000-0005-0000-0000-00009A090000}"/>
    <cellStyle name="40% - Accent5 2 4 3 5 2" xfId="30661" xr:uid="{00000000-0005-0000-0000-00009B090000}"/>
    <cellStyle name="40% - Accent5 2 4 3 6" xfId="29919" xr:uid="{00000000-0005-0000-0000-00009C090000}"/>
    <cellStyle name="40% - Accent5 2 4 3 6 2" xfId="30662" xr:uid="{00000000-0005-0000-0000-00009D090000}"/>
    <cellStyle name="40% - Accent5 2 4 4" xfId="3343" xr:uid="{00000000-0005-0000-0000-00009E090000}"/>
    <cellStyle name="40% - Accent5 2 4 4 2" xfId="3344" xr:uid="{00000000-0005-0000-0000-00009F090000}"/>
    <cellStyle name="40% - Accent5 2 4 4 2 2" xfId="30663" xr:uid="{00000000-0005-0000-0000-0000A0090000}"/>
    <cellStyle name="40% - Accent5 2 4 4 3" xfId="6220" xr:uid="{00000000-0005-0000-0000-0000A1090000}"/>
    <cellStyle name="40% - Accent5 2 4 4 3 2" xfId="30664" xr:uid="{00000000-0005-0000-0000-0000A2090000}"/>
    <cellStyle name="40% - Accent5 2 4 4 4" xfId="6221" xr:uid="{00000000-0005-0000-0000-0000A3090000}"/>
    <cellStyle name="40% - Accent5 2 4 4 5" xfId="30665" xr:uid="{00000000-0005-0000-0000-0000A4090000}"/>
    <cellStyle name="40% - Accent5 2 4 5" xfId="3345" xr:uid="{00000000-0005-0000-0000-0000A5090000}"/>
    <cellStyle name="40% - Accent5 2 4 5 2" xfId="3346" xr:uid="{00000000-0005-0000-0000-0000A6090000}"/>
    <cellStyle name="40% - Accent5 2 4 5 2 2" xfId="30666" xr:uid="{00000000-0005-0000-0000-0000A7090000}"/>
    <cellStyle name="40% - Accent5 2 4 5 3" xfId="30667" xr:uid="{00000000-0005-0000-0000-0000A8090000}"/>
    <cellStyle name="40% - Accent5 2 4 6" xfId="3347" xr:uid="{00000000-0005-0000-0000-0000A9090000}"/>
    <cellStyle name="40% - Accent5 2 4 6 2" xfId="30668" xr:uid="{00000000-0005-0000-0000-0000AA090000}"/>
    <cellStyle name="40% - Accent5 2 4 7" xfId="30669" xr:uid="{00000000-0005-0000-0000-0000AB090000}"/>
    <cellStyle name="40% - Accent5 2 4_Halifax Health Behavioral Serivces - Monthly Invoice (2013-2014)" xfId="6222" xr:uid="{00000000-0005-0000-0000-0000AC090000}"/>
    <cellStyle name="40% - Accent5 2 5" xfId="345" xr:uid="{00000000-0005-0000-0000-0000AD090000}"/>
    <cellStyle name="40% - Accent5 2 5 2" xfId="6223" xr:uid="{00000000-0005-0000-0000-0000AE090000}"/>
    <cellStyle name="40% - Accent5 2 6" xfId="346" xr:uid="{00000000-0005-0000-0000-0000AF090000}"/>
    <cellStyle name="40% - Accent5 2 6 2" xfId="6224" xr:uid="{00000000-0005-0000-0000-0000B0090000}"/>
    <cellStyle name="40% - Accent5 2 7" xfId="334" xr:uid="{00000000-0005-0000-0000-0000B1090000}"/>
    <cellStyle name="40% - Accent5 2 7 2" xfId="6225" xr:uid="{00000000-0005-0000-0000-0000B2090000}"/>
    <cellStyle name="40% - Accent5 2 8" xfId="3348" xr:uid="{00000000-0005-0000-0000-0000B3090000}"/>
    <cellStyle name="40% - Accent5 2 8 2" xfId="6226" xr:uid="{00000000-0005-0000-0000-0000B4090000}"/>
    <cellStyle name="40% - Accent5 2 9" xfId="6227" xr:uid="{00000000-0005-0000-0000-0000B5090000}"/>
    <cellStyle name="40% - Accent5 3" xfId="347" xr:uid="{00000000-0005-0000-0000-0000B6090000}"/>
    <cellStyle name="40% - Accent5 3 2" xfId="6228" xr:uid="{00000000-0005-0000-0000-0000B7090000}"/>
    <cellStyle name="40% - Accent5 3 2 2" xfId="27917" xr:uid="{00000000-0005-0000-0000-0000B8090000}"/>
    <cellStyle name="40% - Accent5 3 2 2 2" xfId="30670" xr:uid="{00000000-0005-0000-0000-0000B9090000}"/>
    <cellStyle name="40% - Accent5 4" xfId="348" xr:uid="{00000000-0005-0000-0000-0000BA090000}"/>
    <cellStyle name="40% - Accent5 4 2" xfId="349" xr:uid="{00000000-0005-0000-0000-0000BB090000}"/>
    <cellStyle name="40% - Accent5 4 2 2" xfId="6229" xr:uid="{00000000-0005-0000-0000-0000BC090000}"/>
    <cellStyle name="40% - Accent5 4 3" xfId="6230" xr:uid="{00000000-0005-0000-0000-0000BD090000}"/>
    <cellStyle name="40% - Accent5 4 3 2" xfId="27947" xr:uid="{00000000-0005-0000-0000-0000BE090000}"/>
    <cellStyle name="40% - Accent5 4 3 2 2" xfId="30671" xr:uid="{00000000-0005-0000-0000-0000BF090000}"/>
    <cellStyle name="40% - Accent5 4_Halifax Health Behavioral Serivces - Monthly Invoice (2013-2014)" xfId="6231" xr:uid="{00000000-0005-0000-0000-0000C0090000}"/>
    <cellStyle name="40% - Accent5 5" xfId="350" xr:uid="{00000000-0005-0000-0000-0000C1090000}"/>
    <cellStyle name="40% - Accent5 5 2" xfId="6232" xr:uid="{00000000-0005-0000-0000-0000C2090000}"/>
    <cellStyle name="40% - Accent5 5 2 2" xfId="27960" xr:uid="{00000000-0005-0000-0000-0000C3090000}"/>
    <cellStyle name="40% - Accent5 5 2 2 2" xfId="30672" xr:uid="{00000000-0005-0000-0000-0000C4090000}"/>
    <cellStyle name="40% - Accent5 6" xfId="351" xr:uid="{00000000-0005-0000-0000-0000C5090000}"/>
    <cellStyle name="40% - Accent5 6 2" xfId="3349" xr:uid="{00000000-0005-0000-0000-0000C6090000}"/>
    <cellStyle name="40% - Accent5 6 2 2" xfId="3350" xr:uid="{00000000-0005-0000-0000-0000C7090000}"/>
    <cellStyle name="40% - Accent5 6 2 2 2" xfId="3351" xr:uid="{00000000-0005-0000-0000-0000C8090000}"/>
    <cellStyle name="40% - Accent5 6 2 2 2 2" xfId="30673" xr:uid="{00000000-0005-0000-0000-0000C9090000}"/>
    <cellStyle name="40% - Accent5 6 2 2 3" xfId="30674" xr:uid="{00000000-0005-0000-0000-0000CA090000}"/>
    <cellStyle name="40% - Accent5 6 2 3" xfId="3352" xr:uid="{00000000-0005-0000-0000-0000CB090000}"/>
    <cellStyle name="40% - Accent5 6 2 3 2" xfId="30675" xr:uid="{00000000-0005-0000-0000-0000CC090000}"/>
    <cellStyle name="40% - Accent5 6 2 4" xfId="6233" xr:uid="{00000000-0005-0000-0000-0000CD090000}"/>
    <cellStyle name="40% - Accent5 6 2 4 2" xfId="30676" xr:uid="{00000000-0005-0000-0000-0000CE090000}"/>
    <cellStyle name="40% - Accent5 6 2 5" xfId="6234" xr:uid="{00000000-0005-0000-0000-0000CF090000}"/>
    <cellStyle name="40% - Accent5 6 2 6" xfId="30677" xr:uid="{00000000-0005-0000-0000-0000D0090000}"/>
    <cellStyle name="40% - Accent5 6 3" xfId="3353" xr:uid="{00000000-0005-0000-0000-0000D1090000}"/>
    <cellStyle name="40% - Accent5 6 3 2" xfId="3354" xr:uid="{00000000-0005-0000-0000-0000D2090000}"/>
    <cellStyle name="40% - Accent5 6 3 2 2" xfId="3355" xr:uid="{00000000-0005-0000-0000-0000D3090000}"/>
    <cellStyle name="40% - Accent5 6 3 2 2 2" xfId="30678" xr:uid="{00000000-0005-0000-0000-0000D4090000}"/>
    <cellStyle name="40% - Accent5 6 3 2 3" xfId="30679" xr:uid="{00000000-0005-0000-0000-0000D5090000}"/>
    <cellStyle name="40% - Accent5 6 3 3" xfId="3356" xr:uid="{00000000-0005-0000-0000-0000D6090000}"/>
    <cellStyle name="40% - Accent5 6 3 3 2" xfId="30680" xr:uid="{00000000-0005-0000-0000-0000D7090000}"/>
    <cellStyle name="40% - Accent5 6 3 4" xfId="30681" xr:uid="{00000000-0005-0000-0000-0000D8090000}"/>
    <cellStyle name="40% - Accent5 6 4" xfId="3357" xr:uid="{00000000-0005-0000-0000-0000D9090000}"/>
    <cellStyle name="40% - Accent5 6 4 2" xfId="3358" xr:uid="{00000000-0005-0000-0000-0000DA090000}"/>
    <cellStyle name="40% - Accent5 6 4 2 2" xfId="30682" xr:uid="{00000000-0005-0000-0000-0000DB090000}"/>
    <cellStyle name="40% - Accent5 6 4 3" xfId="30683" xr:uid="{00000000-0005-0000-0000-0000DC090000}"/>
    <cellStyle name="40% - Accent5 6 5" xfId="3359" xr:uid="{00000000-0005-0000-0000-0000DD090000}"/>
    <cellStyle name="40% - Accent5 6 5 2" xfId="3360" xr:uid="{00000000-0005-0000-0000-0000DE090000}"/>
    <cellStyle name="40% - Accent5 6 5 2 2" xfId="30684" xr:uid="{00000000-0005-0000-0000-0000DF090000}"/>
    <cellStyle name="40% - Accent5 6 5 3" xfId="30685" xr:uid="{00000000-0005-0000-0000-0000E0090000}"/>
    <cellStyle name="40% - Accent5 6 6" xfId="3361" xr:uid="{00000000-0005-0000-0000-0000E1090000}"/>
    <cellStyle name="40% - Accent5 6 6 2" xfId="30686" xr:uid="{00000000-0005-0000-0000-0000E2090000}"/>
    <cellStyle name="40% - Accent5 6 7" xfId="30687" xr:uid="{00000000-0005-0000-0000-0000E3090000}"/>
    <cellStyle name="40% - Accent5 7" xfId="2648" xr:uid="{00000000-0005-0000-0000-0000E4090000}"/>
    <cellStyle name="40% - Accent5 7 2" xfId="3362" xr:uid="{00000000-0005-0000-0000-0000E5090000}"/>
    <cellStyle name="40% - Accent5 7 2 2" xfId="3363" xr:uid="{00000000-0005-0000-0000-0000E6090000}"/>
    <cellStyle name="40% - Accent5 7 2 2 2" xfId="30688" xr:uid="{00000000-0005-0000-0000-0000E7090000}"/>
    <cellStyle name="40% - Accent5 7 2 3" xfId="6235" xr:uid="{00000000-0005-0000-0000-0000E8090000}"/>
    <cellStyle name="40% - Accent5 7 2 3 2" xfId="30689" xr:uid="{00000000-0005-0000-0000-0000E9090000}"/>
    <cellStyle name="40% - Accent5 7 2 4" xfId="6236" xr:uid="{00000000-0005-0000-0000-0000EA090000}"/>
    <cellStyle name="40% - Accent5 7 2 5" xfId="30690" xr:uid="{00000000-0005-0000-0000-0000EB090000}"/>
    <cellStyle name="40% - Accent5 7 3" xfId="3364" xr:uid="{00000000-0005-0000-0000-0000EC090000}"/>
    <cellStyle name="40% - Accent5 7 3 2" xfId="30691" xr:uid="{00000000-0005-0000-0000-0000ED090000}"/>
    <cellStyle name="40% - Accent5 7 4" xfId="6237" xr:uid="{00000000-0005-0000-0000-0000EE090000}"/>
    <cellStyle name="40% - Accent5 7 4 2" xfId="30692" xr:uid="{00000000-0005-0000-0000-0000EF090000}"/>
    <cellStyle name="40% - Accent5 7 5" xfId="30693" xr:uid="{00000000-0005-0000-0000-0000F0090000}"/>
    <cellStyle name="40% - Accent5 8" xfId="2694" xr:uid="{00000000-0005-0000-0000-0000F1090000}"/>
    <cellStyle name="40% - Accent5 8 2" xfId="3365" xr:uid="{00000000-0005-0000-0000-0000F2090000}"/>
    <cellStyle name="40% - Accent5 8 2 2" xfId="3366" xr:uid="{00000000-0005-0000-0000-0000F3090000}"/>
    <cellStyle name="40% - Accent5 8 2 3" xfId="6238" xr:uid="{00000000-0005-0000-0000-0000F4090000}"/>
    <cellStyle name="40% - Accent5 8 3" xfId="3367" xr:uid="{00000000-0005-0000-0000-0000F5090000}"/>
    <cellStyle name="40% - Accent5 8 3 2" xfId="3368" xr:uid="{00000000-0005-0000-0000-0000F6090000}"/>
    <cellStyle name="40% - Accent5 8 3 2 2" xfId="30694" xr:uid="{00000000-0005-0000-0000-0000F7090000}"/>
    <cellStyle name="40% - Accent5 8 3 3" xfId="3369" xr:uid="{00000000-0005-0000-0000-0000F8090000}"/>
    <cellStyle name="40% - Accent5 8 3 3 2" xfId="28246" xr:uid="{00000000-0005-0000-0000-0000F9090000}"/>
    <cellStyle name="40% - Accent5 8 3 3 2 2" xfId="30695" xr:uid="{00000000-0005-0000-0000-0000FA090000}"/>
    <cellStyle name="40% - Accent5 8 3 3 3" xfId="30696" xr:uid="{00000000-0005-0000-0000-0000FB090000}"/>
    <cellStyle name="40% - Accent5 8 3 4" xfId="29820" xr:uid="{00000000-0005-0000-0000-0000FC090000}"/>
    <cellStyle name="40% - Accent5 8 3 4 2" xfId="30697" xr:uid="{00000000-0005-0000-0000-0000FD090000}"/>
    <cellStyle name="40% - Accent5 8 3 5" xfId="29935" xr:uid="{00000000-0005-0000-0000-0000FE090000}"/>
    <cellStyle name="40% - Accent5 8 3 5 2" xfId="30698" xr:uid="{00000000-0005-0000-0000-0000FF090000}"/>
    <cellStyle name="40% - Accent5 8 4" xfId="3370" xr:uid="{00000000-0005-0000-0000-0000000A0000}"/>
    <cellStyle name="40% - Accent5 8 4 2" xfId="30699" xr:uid="{00000000-0005-0000-0000-0000010A0000}"/>
    <cellStyle name="40% - Accent5 8 5" xfId="29790" xr:uid="{00000000-0005-0000-0000-0000020A0000}"/>
    <cellStyle name="40% - Accent5 8 5 2" xfId="30700" xr:uid="{00000000-0005-0000-0000-0000030A0000}"/>
    <cellStyle name="40% - Accent5 8 6" xfId="29905" xr:uid="{00000000-0005-0000-0000-0000040A0000}"/>
    <cellStyle name="40% - Accent5 8 6 2" xfId="30701" xr:uid="{00000000-0005-0000-0000-0000050A0000}"/>
    <cellStyle name="40% - Accent5 9" xfId="3371" xr:uid="{00000000-0005-0000-0000-0000060A0000}"/>
    <cellStyle name="40% - Accent5 9 2" xfId="3372" xr:uid="{00000000-0005-0000-0000-0000070A0000}"/>
    <cellStyle name="40% - Accent5 9 2 2" xfId="30702" xr:uid="{00000000-0005-0000-0000-0000080A0000}"/>
    <cellStyle name="40% - Accent5 9 3" xfId="6239" xr:uid="{00000000-0005-0000-0000-0000090A0000}"/>
    <cellStyle name="40% - Accent5 9 3 2" xfId="30703" xr:uid="{00000000-0005-0000-0000-00000A0A0000}"/>
    <cellStyle name="40% - Accent5 9 4" xfId="6240" xr:uid="{00000000-0005-0000-0000-00000B0A0000}"/>
    <cellStyle name="40% - Accent5 9 5" xfId="30704" xr:uid="{00000000-0005-0000-0000-00000C0A0000}"/>
    <cellStyle name="40% - Accent6" xfId="41" builtinId="51" customBuiltin="1"/>
    <cellStyle name="40% - Accent6 10" xfId="3373" xr:uid="{00000000-0005-0000-0000-00000E0A0000}"/>
    <cellStyle name="40% - Accent6 10 2" xfId="3374" xr:uid="{00000000-0005-0000-0000-00000F0A0000}"/>
    <cellStyle name="40% - Accent6 10 2 2" xfId="30705" xr:uid="{00000000-0005-0000-0000-0000100A0000}"/>
    <cellStyle name="40% - Accent6 10 3" xfId="6241" xr:uid="{00000000-0005-0000-0000-0000110A0000}"/>
    <cellStyle name="40% - Accent6 10 3 2" xfId="30706" xr:uid="{00000000-0005-0000-0000-0000120A0000}"/>
    <cellStyle name="40% - Accent6 10 4" xfId="6242" xr:uid="{00000000-0005-0000-0000-0000130A0000}"/>
    <cellStyle name="40% - Accent6 10 5" xfId="30707" xr:uid="{00000000-0005-0000-0000-0000140A0000}"/>
    <cellStyle name="40% - Accent6 11" xfId="3375" xr:uid="{00000000-0005-0000-0000-0000150A0000}"/>
    <cellStyle name="40% - Accent6 11 2" xfId="3376" xr:uid="{00000000-0005-0000-0000-0000160A0000}"/>
    <cellStyle name="40% - Accent6 11 2 2" xfId="30708" xr:uid="{00000000-0005-0000-0000-0000170A0000}"/>
    <cellStyle name="40% - Accent6 11 3" xfId="30709" xr:uid="{00000000-0005-0000-0000-0000180A0000}"/>
    <cellStyle name="40% - Accent6 12" xfId="3377" xr:uid="{00000000-0005-0000-0000-0000190A0000}"/>
    <cellStyle name="40% - Accent6 12 2" xfId="30710" xr:uid="{00000000-0005-0000-0000-00001A0A0000}"/>
    <cellStyle name="40% - Accent6 13" xfId="3378" xr:uid="{00000000-0005-0000-0000-00001B0A0000}"/>
    <cellStyle name="40% - Accent6 13 2" xfId="30711" xr:uid="{00000000-0005-0000-0000-00001C0A0000}"/>
    <cellStyle name="40% - Accent6 2" xfId="88" xr:uid="{00000000-0005-0000-0000-00001D0A0000}"/>
    <cellStyle name="40% - Accent6 2 10" xfId="3379" xr:uid="{00000000-0005-0000-0000-00001E0A0000}"/>
    <cellStyle name="40% - Accent6 2 10 2" xfId="6243" xr:uid="{00000000-0005-0000-0000-00001F0A0000}"/>
    <cellStyle name="40% - Accent6 2 11" xfId="6244" xr:uid="{00000000-0005-0000-0000-0000200A0000}"/>
    <cellStyle name="40% - Accent6 2 12" xfId="29742" xr:uid="{00000000-0005-0000-0000-0000210A0000}"/>
    <cellStyle name="40% - Accent6 2 13" xfId="29857" xr:uid="{00000000-0005-0000-0000-0000220A0000}"/>
    <cellStyle name="40% - Accent6 2 2" xfId="353" xr:uid="{00000000-0005-0000-0000-0000230A0000}"/>
    <cellStyle name="40% - Accent6 2 2 2" xfId="354" xr:uid="{00000000-0005-0000-0000-0000240A0000}"/>
    <cellStyle name="40% - Accent6 2 2 2 2" xfId="2859" xr:uid="{00000000-0005-0000-0000-0000250A0000}"/>
    <cellStyle name="40% - Accent6 2 2 2 2 2" xfId="6245" xr:uid="{00000000-0005-0000-0000-0000260A0000}"/>
    <cellStyle name="40% - Accent6 2 2 2 3" xfId="6246" xr:uid="{00000000-0005-0000-0000-0000270A0000}"/>
    <cellStyle name="40% - Accent6 2 2 2_Halifax Health Behavioral Serivces - Monthly Invoice (2013-2014)" xfId="6247" xr:uid="{00000000-0005-0000-0000-0000280A0000}"/>
    <cellStyle name="40% - Accent6 2 2 3" xfId="355" xr:uid="{00000000-0005-0000-0000-0000290A0000}"/>
    <cellStyle name="40% - Accent6 2 2 3 2" xfId="356" xr:uid="{00000000-0005-0000-0000-00002A0A0000}"/>
    <cellStyle name="40% - Accent6 2 2 3 2 2" xfId="6248" xr:uid="{00000000-0005-0000-0000-00002B0A0000}"/>
    <cellStyle name="40% - Accent6 2 2 3 3" xfId="6249" xr:uid="{00000000-0005-0000-0000-00002C0A0000}"/>
    <cellStyle name="40% - Accent6 2 2 3_Halifax Health Behavioral Serivces - Monthly Invoice (2013-2014)" xfId="6250" xr:uid="{00000000-0005-0000-0000-00002D0A0000}"/>
    <cellStyle name="40% - Accent6 2 2 4" xfId="357" xr:uid="{00000000-0005-0000-0000-00002E0A0000}"/>
    <cellStyle name="40% - Accent6 2 2 4 2" xfId="2861" xr:uid="{00000000-0005-0000-0000-00002F0A0000}"/>
    <cellStyle name="40% - Accent6 2 2 4 2 2" xfId="6251" xr:uid="{00000000-0005-0000-0000-0000300A0000}"/>
    <cellStyle name="40% - Accent6 2 2 4 3" xfId="2860" xr:uid="{00000000-0005-0000-0000-0000310A0000}"/>
    <cellStyle name="40% - Accent6 2 2 4 3 2" xfId="6252" xr:uid="{00000000-0005-0000-0000-0000320A0000}"/>
    <cellStyle name="40% - Accent6 2 2 4 4" xfId="6253" xr:uid="{00000000-0005-0000-0000-0000330A0000}"/>
    <cellStyle name="40% - Accent6 2 2 5" xfId="6254" xr:uid="{00000000-0005-0000-0000-0000340A0000}"/>
    <cellStyle name="40% - Accent6 2 2 5 2" xfId="27934" xr:uid="{00000000-0005-0000-0000-0000350A0000}"/>
    <cellStyle name="40% - Accent6 2 2 5 2 2" xfId="30712" xr:uid="{00000000-0005-0000-0000-0000360A0000}"/>
    <cellStyle name="40% - Accent6 2 2_Halifax Health Behavioral Serivces - Monthly Invoice (2013-2014)" xfId="6255" xr:uid="{00000000-0005-0000-0000-0000370A0000}"/>
    <cellStyle name="40% - Accent6 2 3" xfId="358" xr:uid="{00000000-0005-0000-0000-0000380A0000}"/>
    <cellStyle name="40% - Accent6 2 3 2" xfId="359" xr:uid="{00000000-0005-0000-0000-0000390A0000}"/>
    <cellStyle name="40% - Accent6 2 3 2 2" xfId="360" xr:uid="{00000000-0005-0000-0000-00003A0A0000}"/>
    <cellStyle name="40% - Accent6 2 3 2 2 2" xfId="2739" xr:uid="{00000000-0005-0000-0000-00003B0A0000}"/>
    <cellStyle name="40% - Accent6 2 3 2 2 2 2" xfId="6256" xr:uid="{00000000-0005-0000-0000-00003C0A0000}"/>
    <cellStyle name="40% - Accent6 2 3 2 2 3" xfId="2732" xr:uid="{00000000-0005-0000-0000-00003D0A0000}"/>
    <cellStyle name="40% - Accent6 2 3 2 2 3 2" xfId="6257" xr:uid="{00000000-0005-0000-0000-00003E0A0000}"/>
    <cellStyle name="40% - Accent6 2 3 2 2 4" xfId="6258" xr:uid="{00000000-0005-0000-0000-00003F0A0000}"/>
    <cellStyle name="40% - Accent6 2 3 2 2_Halifax Health Behavioral Serivces - Monthly Invoice (2013-2014)" xfId="6259" xr:uid="{00000000-0005-0000-0000-0000400A0000}"/>
    <cellStyle name="40% - Accent6 2 3 2 3" xfId="6260" xr:uid="{00000000-0005-0000-0000-0000410A0000}"/>
    <cellStyle name="40% - Accent6 2 3 2_Halifax Health Behavioral Serivces - Monthly Invoice (2013-2014)" xfId="6261" xr:uid="{00000000-0005-0000-0000-0000420A0000}"/>
    <cellStyle name="40% - Accent6 2 3 3" xfId="361" xr:uid="{00000000-0005-0000-0000-0000430A0000}"/>
    <cellStyle name="40% - Accent6 2 3 3 2" xfId="362" xr:uid="{00000000-0005-0000-0000-0000440A0000}"/>
    <cellStyle name="40% - Accent6 2 3 3 2 2" xfId="6262" xr:uid="{00000000-0005-0000-0000-0000450A0000}"/>
    <cellStyle name="40% - Accent6 2 3 3 3" xfId="6263" xr:uid="{00000000-0005-0000-0000-0000460A0000}"/>
    <cellStyle name="40% - Accent6 2 3 3_Halifax Health Behavioral Serivces - Monthly Invoice (2013-2014)" xfId="6264" xr:uid="{00000000-0005-0000-0000-0000470A0000}"/>
    <cellStyle name="40% - Accent6 2 3 4" xfId="363" xr:uid="{00000000-0005-0000-0000-0000480A0000}"/>
    <cellStyle name="40% - Accent6 2 3 4 2" xfId="6265" xr:uid="{00000000-0005-0000-0000-0000490A0000}"/>
    <cellStyle name="40% - Accent6 2 3 5" xfId="364" xr:uid="{00000000-0005-0000-0000-00004A0A0000}"/>
    <cellStyle name="40% - Accent6 2 3 5 2" xfId="6266" xr:uid="{00000000-0005-0000-0000-00004B0A0000}"/>
    <cellStyle name="40% - Accent6 2 3 6" xfId="6267" xr:uid="{00000000-0005-0000-0000-00004C0A0000}"/>
    <cellStyle name="40% - Accent6 2 3_Halifax Health Behavioral Serivces - Monthly Invoice (2013-2014)" xfId="6268" xr:uid="{00000000-0005-0000-0000-00004D0A0000}"/>
    <cellStyle name="40% - Accent6 2 4" xfId="365" xr:uid="{00000000-0005-0000-0000-00004E0A0000}"/>
    <cellStyle name="40% - Accent6 2 4 2" xfId="2863" xr:uid="{00000000-0005-0000-0000-00004F0A0000}"/>
    <cellStyle name="40% - Accent6 2 4 2 2" xfId="3380" xr:uid="{00000000-0005-0000-0000-0000500A0000}"/>
    <cellStyle name="40% - Accent6 2 4 2 2 2" xfId="3381" xr:uid="{00000000-0005-0000-0000-0000510A0000}"/>
    <cellStyle name="40% - Accent6 2 4 2 2 2 2" xfId="30713" xr:uid="{00000000-0005-0000-0000-0000520A0000}"/>
    <cellStyle name="40% - Accent6 2 4 2 2 3" xfId="6269" xr:uid="{00000000-0005-0000-0000-0000530A0000}"/>
    <cellStyle name="40% - Accent6 2 4 2 2 3 2" xfId="30714" xr:uid="{00000000-0005-0000-0000-0000540A0000}"/>
    <cellStyle name="40% - Accent6 2 4 2 2 4" xfId="6270" xr:uid="{00000000-0005-0000-0000-0000550A0000}"/>
    <cellStyle name="40% - Accent6 2 4 2 2 5" xfId="30715" xr:uid="{00000000-0005-0000-0000-0000560A0000}"/>
    <cellStyle name="40% - Accent6 2 4 2 3" xfId="3382" xr:uid="{00000000-0005-0000-0000-0000570A0000}"/>
    <cellStyle name="40% - Accent6 2 4 2 3 2" xfId="30716" xr:uid="{00000000-0005-0000-0000-0000580A0000}"/>
    <cellStyle name="40% - Accent6 2 4 2 4" xfId="6271" xr:uid="{00000000-0005-0000-0000-0000590A0000}"/>
    <cellStyle name="40% - Accent6 2 4 2 4 2" xfId="30717" xr:uid="{00000000-0005-0000-0000-00005A0A0000}"/>
    <cellStyle name="40% - Accent6 2 4 2 5" xfId="30718" xr:uid="{00000000-0005-0000-0000-00005B0A0000}"/>
    <cellStyle name="40% - Accent6 2 4 3" xfId="2862" xr:uid="{00000000-0005-0000-0000-00005C0A0000}"/>
    <cellStyle name="40% - Accent6 2 4 3 2" xfId="3383" xr:uid="{00000000-0005-0000-0000-00005D0A0000}"/>
    <cellStyle name="40% - Accent6 2 4 3 2 2" xfId="6272" xr:uid="{00000000-0005-0000-0000-00005E0A0000}"/>
    <cellStyle name="40% - Accent6 2 4 3 2 3" xfId="6273" xr:uid="{00000000-0005-0000-0000-00005F0A0000}"/>
    <cellStyle name="40% - Accent6 2 4 3 3" xfId="3384" xr:uid="{00000000-0005-0000-0000-0000600A0000}"/>
    <cellStyle name="40% - Accent6 2 4 3 3 2" xfId="3385" xr:uid="{00000000-0005-0000-0000-0000610A0000}"/>
    <cellStyle name="40% - Accent6 2 4 3 3 2 2" xfId="30719" xr:uid="{00000000-0005-0000-0000-0000620A0000}"/>
    <cellStyle name="40% - Accent6 2 4 3 3 3" xfId="30720" xr:uid="{00000000-0005-0000-0000-0000630A0000}"/>
    <cellStyle name="40% - Accent6 2 4 3 4" xfId="3386" xr:uid="{00000000-0005-0000-0000-0000640A0000}"/>
    <cellStyle name="40% - Accent6 2 4 3 4 2" xfId="30721" xr:uid="{00000000-0005-0000-0000-0000650A0000}"/>
    <cellStyle name="40% - Accent6 2 4 3 5" xfId="29805" xr:uid="{00000000-0005-0000-0000-0000660A0000}"/>
    <cellStyle name="40% - Accent6 2 4 3 5 2" xfId="30722" xr:uid="{00000000-0005-0000-0000-0000670A0000}"/>
    <cellStyle name="40% - Accent6 2 4 3 6" xfId="29920" xr:uid="{00000000-0005-0000-0000-0000680A0000}"/>
    <cellStyle name="40% - Accent6 2 4 3 6 2" xfId="30723" xr:uid="{00000000-0005-0000-0000-0000690A0000}"/>
    <cellStyle name="40% - Accent6 2 4 4" xfId="3387" xr:uid="{00000000-0005-0000-0000-00006A0A0000}"/>
    <cellStyle name="40% - Accent6 2 4 4 2" xfId="3388" xr:uid="{00000000-0005-0000-0000-00006B0A0000}"/>
    <cellStyle name="40% - Accent6 2 4 4 2 2" xfId="30724" xr:uid="{00000000-0005-0000-0000-00006C0A0000}"/>
    <cellStyle name="40% - Accent6 2 4 4 3" xfId="6274" xr:uid="{00000000-0005-0000-0000-00006D0A0000}"/>
    <cellStyle name="40% - Accent6 2 4 4 3 2" xfId="30725" xr:uid="{00000000-0005-0000-0000-00006E0A0000}"/>
    <cellStyle name="40% - Accent6 2 4 4 4" xfId="6275" xr:uid="{00000000-0005-0000-0000-00006F0A0000}"/>
    <cellStyle name="40% - Accent6 2 4 4 5" xfId="30726" xr:uid="{00000000-0005-0000-0000-0000700A0000}"/>
    <cellStyle name="40% - Accent6 2 4 5" xfId="3389" xr:uid="{00000000-0005-0000-0000-0000710A0000}"/>
    <cellStyle name="40% - Accent6 2 4 5 2" xfId="3390" xr:uid="{00000000-0005-0000-0000-0000720A0000}"/>
    <cellStyle name="40% - Accent6 2 4 5 2 2" xfId="30727" xr:uid="{00000000-0005-0000-0000-0000730A0000}"/>
    <cellStyle name="40% - Accent6 2 4 5 3" xfId="30728" xr:uid="{00000000-0005-0000-0000-0000740A0000}"/>
    <cellStyle name="40% - Accent6 2 4 6" xfId="3391" xr:uid="{00000000-0005-0000-0000-0000750A0000}"/>
    <cellStyle name="40% - Accent6 2 4 6 2" xfId="30729" xr:uid="{00000000-0005-0000-0000-0000760A0000}"/>
    <cellStyle name="40% - Accent6 2 4 7" xfId="30730" xr:uid="{00000000-0005-0000-0000-0000770A0000}"/>
    <cellStyle name="40% - Accent6 2 4_Halifax Health Behavioral Serivces - Monthly Invoice (2013-2014)" xfId="6276" xr:uid="{00000000-0005-0000-0000-0000780A0000}"/>
    <cellStyle name="40% - Accent6 2 5" xfId="366" xr:uid="{00000000-0005-0000-0000-0000790A0000}"/>
    <cellStyle name="40% - Accent6 2 5 2" xfId="6277" xr:uid="{00000000-0005-0000-0000-00007A0A0000}"/>
    <cellStyle name="40% - Accent6 2 6" xfId="367" xr:uid="{00000000-0005-0000-0000-00007B0A0000}"/>
    <cellStyle name="40% - Accent6 2 6 2" xfId="6278" xr:uid="{00000000-0005-0000-0000-00007C0A0000}"/>
    <cellStyle name="40% - Accent6 2 7" xfId="368" xr:uid="{00000000-0005-0000-0000-00007D0A0000}"/>
    <cellStyle name="40% - Accent6 2 7 2" xfId="6279" xr:uid="{00000000-0005-0000-0000-00007E0A0000}"/>
    <cellStyle name="40% - Accent6 2 8" xfId="369" xr:uid="{00000000-0005-0000-0000-00007F0A0000}"/>
    <cellStyle name="40% - Accent6 2 8 2" xfId="6280" xr:uid="{00000000-0005-0000-0000-0000800A0000}"/>
    <cellStyle name="40% - Accent6 2 9" xfId="352" xr:uid="{00000000-0005-0000-0000-0000810A0000}"/>
    <cellStyle name="40% - Accent6 2 9 2" xfId="6281" xr:uid="{00000000-0005-0000-0000-0000820A0000}"/>
    <cellStyle name="40% - Accent6 3" xfId="370" xr:uid="{00000000-0005-0000-0000-0000830A0000}"/>
    <cellStyle name="40% - Accent6 3 2" xfId="371" xr:uid="{00000000-0005-0000-0000-0000840A0000}"/>
    <cellStyle name="40% - Accent6 3 2 2" xfId="2864" xr:uid="{00000000-0005-0000-0000-0000850A0000}"/>
    <cellStyle name="40% - Accent6 3 2 2 2" xfId="6282" xr:uid="{00000000-0005-0000-0000-0000860A0000}"/>
    <cellStyle name="40% - Accent6 3 2 3" xfId="2740" xr:uid="{00000000-0005-0000-0000-0000870A0000}"/>
    <cellStyle name="40% - Accent6 3 2 3 2" xfId="6283" xr:uid="{00000000-0005-0000-0000-0000880A0000}"/>
    <cellStyle name="40% - Accent6 3 2 4" xfId="6284" xr:uid="{00000000-0005-0000-0000-0000890A0000}"/>
    <cellStyle name="40% - Accent6 3 3" xfId="6285" xr:uid="{00000000-0005-0000-0000-00008A0A0000}"/>
    <cellStyle name="40% - Accent6 3 3 2" xfId="27919" xr:uid="{00000000-0005-0000-0000-00008B0A0000}"/>
    <cellStyle name="40% - Accent6 3 3 2 2" xfId="30731" xr:uid="{00000000-0005-0000-0000-00008C0A0000}"/>
    <cellStyle name="40% - Accent6 3_Halifax Health Behavioral Serivces - Monthly Invoice (2013-2014)" xfId="6286" xr:uid="{00000000-0005-0000-0000-00008D0A0000}"/>
    <cellStyle name="40% - Accent6 4" xfId="372" xr:uid="{00000000-0005-0000-0000-00008E0A0000}"/>
    <cellStyle name="40% - Accent6 4 2" xfId="373" xr:uid="{00000000-0005-0000-0000-00008F0A0000}"/>
    <cellStyle name="40% - Accent6 4 2 2" xfId="6287" xr:uid="{00000000-0005-0000-0000-0000900A0000}"/>
    <cellStyle name="40% - Accent6 4 3" xfId="6288" xr:uid="{00000000-0005-0000-0000-0000910A0000}"/>
    <cellStyle name="40% - Accent6 4 3 2" xfId="27949" xr:uid="{00000000-0005-0000-0000-0000920A0000}"/>
    <cellStyle name="40% - Accent6 4 3 2 2" xfId="30732" xr:uid="{00000000-0005-0000-0000-0000930A0000}"/>
    <cellStyle name="40% - Accent6 4_Halifax Health Behavioral Serivces - Monthly Invoice (2013-2014)" xfId="6289" xr:uid="{00000000-0005-0000-0000-0000940A0000}"/>
    <cellStyle name="40% - Accent6 5" xfId="374" xr:uid="{00000000-0005-0000-0000-0000950A0000}"/>
    <cellStyle name="40% - Accent6 5 2" xfId="6290" xr:uid="{00000000-0005-0000-0000-0000960A0000}"/>
    <cellStyle name="40% - Accent6 5 2 2" xfId="27962" xr:uid="{00000000-0005-0000-0000-0000970A0000}"/>
    <cellStyle name="40% - Accent6 5 2 2 2" xfId="30733" xr:uid="{00000000-0005-0000-0000-0000980A0000}"/>
    <cellStyle name="40% - Accent6 6" xfId="375" xr:uid="{00000000-0005-0000-0000-0000990A0000}"/>
    <cellStyle name="40% - Accent6 6 2" xfId="6291" xr:uid="{00000000-0005-0000-0000-00009A0A0000}"/>
    <cellStyle name="40% - Accent6 7" xfId="376" xr:uid="{00000000-0005-0000-0000-00009B0A0000}"/>
    <cellStyle name="40% - Accent6 7 2" xfId="3392" xr:uid="{00000000-0005-0000-0000-00009C0A0000}"/>
    <cellStyle name="40% - Accent6 7 2 2" xfId="3393" xr:uid="{00000000-0005-0000-0000-00009D0A0000}"/>
    <cellStyle name="40% - Accent6 7 2 2 2" xfId="3394" xr:uid="{00000000-0005-0000-0000-00009E0A0000}"/>
    <cellStyle name="40% - Accent6 7 2 2 2 2" xfId="30734" xr:uid="{00000000-0005-0000-0000-00009F0A0000}"/>
    <cellStyle name="40% - Accent6 7 2 2 3" xfId="30735" xr:uid="{00000000-0005-0000-0000-0000A00A0000}"/>
    <cellStyle name="40% - Accent6 7 2 3" xfId="3395" xr:uid="{00000000-0005-0000-0000-0000A10A0000}"/>
    <cellStyle name="40% - Accent6 7 2 3 2" xfId="30736" xr:uid="{00000000-0005-0000-0000-0000A20A0000}"/>
    <cellStyle name="40% - Accent6 7 2 4" xfId="6292" xr:uid="{00000000-0005-0000-0000-0000A30A0000}"/>
    <cellStyle name="40% - Accent6 7 2 4 2" xfId="30737" xr:uid="{00000000-0005-0000-0000-0000A40A0000}"/>
    <cellStyle name="40% - Accent6 7 2 5" xfId="6293" xr:uid="{00000000-0005-0000-0000-0000A50A0000}"/>
    <cellStyle name="40% - Accent6 7 2 6" xfId="30738" xr:uid="{00000000-0005-0000-0000-0000A60A0000}"/>
    <cellStyle name="40% - Accent6 7 3" xfId="3396" xr:uid="{00000000-0005-0000-0000-0000A70A0000}"/>
    <cellStyle name="40% - Accent6 7 3 2" xfId="3397" xr:uid="{00000000-0005-0000-0000-0000A80A0000}"/>
    <cellStyle name="40% - Accent6 7 3 2 2" xfId="3398" xr:uid="{00000000-0005-0000-0000-0000A90A0000}"/>
    <cellStyle name="40% - Accent6 7 3 2 2 2" xfId="30739" xr:uid="{00000000-0005-0000-0000-0000AA0A0000}"/>
    <cellStyle name="40% - Accent6 7 3 2 3" xfId="30740" xr:uid="{00000000-0005-0000-0000-0000AB0A0000}"/>
    <cellStyle name="40% - Accent6 7 3 3" xfId="3399" xr:uid="{00000000-0005-0000-0000-0000AC0A0000}"/>
    <cellStyle name="40% - Accent6 7 3 3 2" xfId="30741" xr:uid="{00000000-0005-0000-0000-0000AD0A0000}"/>
    <cellStyle name="40% - Accent6 7 3 4" xfId="30742" xr:uid="{00000000-0005-0000-0000-0000AE0A0000}"/>
    <cellStyle name="40% - Accent6 7 4" xfId="3400" xr:uid="{00000000-0005-0000-0000-0000AF0A0000}"/>
    <cellStyle name="40% - Accent6 7 4 2" xfId="3401" xr:uid="{00000000-0005-0000-0000-0000B00A0000}"/>
    <cellStyle name="40% - Accent6 7 4 2 2" xfId="30743" xr:uid="{00000000-0005-0000-0000-0000B10A0000}"/>
    <cellStyle name="40% - Accent6 7 4 3" xfId="30744" xr:uid="{00000000-0005-0000-0000-0000B20A0000}"/>
    <cellStyle name="40% - Accent6 7 5" xfId="3402" xr:uid="{00000000-0005-0000-0000-0000B30A0000}"/>
    <cellStyle name="40% - Accent6 7 5 2" xfId="3403" xr:uid="{00000000-0005-0000-0000-0000B40A0000}"/>
    <cellStyle name="40% - Accent6 7 5 2 2" xfId="30745" xr:uid="{00000000-0005-0000-0000-0000B50A0000}"/>
    <cellStyle name="40% - Accent6 7 5 3" xfId="30746" xr:uid="{00000000-0005-0000-0000-0000B60A0000}"/>
    <cellStyle name="40% - Accent6 7 6" xfId="3404" xr:uid="{00000000-0005-0000-0000-0000B70A0000}"/>
    <cellStyle name="40% - Accent6 7 6 2" xfId="30747" xr:uid="{00000000-0005-0000-0000-0000B80A0000}"/>
    <cellStyle name="40% - Accent6 7 7" xfId="30748" xr:uid="{00000000-0005-0000-0000-0000B90A0000}"/>
    <cellStyle name="40% - Accent6 8" xfId="2644" xr:uid="{00000000-0005-0000-0000-0000BA0A0000}"/>
    <cellStyle name="40% - Accent6 8 2" xfId="3405" xr:uid="{00000000-0005-0000-0000-0000BB0A0000}"/>
    <cellStyle name="40% - Accent6 8 2 2" xfId="3406" xr:uid="{00000000-0005-0000-0000-0000BC0A0000}"/>
    <cellStyle name="40% - Accent6 8 2 2 2" xfId="30749" xr:uid="{00000000-0005-0000-0000-0000BD0A0000}"/>
    <cellStyle name="40% - Accent6 8 2 3" xfId="6294" xr:uid="{00000000-0005-0000-0000-0000BE0A0000}"/>
    <cellStyle name="40% - Accent6 8 2 3 2" xfId="30750" xr:uid="{00000000-0005-0000-0000-0000BF0A0000}"/>
    <cellStyle name="40% - Accent6 8 2 4" xfId="6295" xr:uid="{00000000-0005-0000-0000-0000C00A0000}"/>
    <cellStyle name="40% - Accent6 8 2 5" xfId="30751" xr:uid="{00000000-0005-0000-0000-0000C10A0000}"/>
    <cellStyle name="40% - Accent6 8 3" xfId="3407" xr:uid="{00000000-0005-0000-0000-0000C20A0000}"/>
    <cellStyle name="40% - Accent6 8 3 2" xfId="30752" xr:uid="{00000000-0005-0000-0000-0000C30A0000}"/>
    <cellStyle name="40% - Accent6 8 4" xfId="6296" xr:uid="{00000000-0005-0000-0000-0000C40A0000}"/>
    <cellStyle name="40% - Accent6 8 4 2" xfId="30753" xr:uid="{00000000-0005-0000-0000-0000C50A0000}"/>
    <cellStyle name="40% - Accent6 8 5" xfId="30754" xr:uid="{00000000-0005-0000-0000-0000C60A0000}"/>
    <cellStyle name="40% - Accent6 9" xfId="2686" xr:uid="{00000000-0005-0000-0000-0000C70A0000}"/>
    <cellStyle name="40% - Accent6 9 2" xfId="3408" xr:uid="{00000000-0005-0000-0000-0000C80A0000}"/>
    <cellStyle name="40% - Accent6 9 2 2" xfId="3409" xr:uid="{00000000-0005-0000-0000-0000C90A0000}"/>
    <cellStyle name="40% - Accent6 9 2 3" xfId="6297" xr:uid="{00000000-0005-0000-0000-0000CA0A0000}"/>
    <cellStyle name="40% - Accent6 9 3" xfId="3410" xr:uid="{00000000-0005-0000-0000-0000CB0A0000}"/>
    <cellStyle name="40% - Accent6 9 3 2" xfId="3411" xr:uid="{00000000-0005-0000-0000-0000CC0A0000}"/>
    <cellStyle name="40% - Accent6 9 3 2 2" xfId="30755" xr:uid="{00000000-0005-0000-0000-0000CD0A0000}"/>
    <cellStyle name="40% - Accent6 9 3 3" xfId="3412" xr:uid="{00000000-0005-0000-0000-0000CE0A0000}"/>
    <cellStyle name="40% - Accent6 9 3 3 2" xfId="28391" xr:uid="{00000000-0005-0000-0000-0000CF0A0000}"/>
    <cellStyle name="40% - Accent6 9 3 3 2 2" xfId="30756" xr:uid="{00000000-0005-0000-0000-0000D00A0000}"/>
    <cellStyle name="40% - Accent6 9 3 3 3" xfId="30757" xr:uid="{00000000-0005-0000-0000-0000D10A0000}"/>
    <cellStyle name="40% - Accent6 9 3 4" xfId="29821" xr:uid="{00000000-0005-0000-0000-0000D20A0000}"/>
    <cellStyle name="40% - Accent6 9 3 4 2" xfId="30758" xr:uid="{00000000-0005-0000-0000-0000D30A0000}"/>
    <cellStyle name="40% - Accent6 9 3 5" xfId="29936" xr:uid="{00000000-0005-0000-0000-0000D40A0000}"/>
    <cellStyle name="40% - Accent6 9 3 5 2" xfId="30759" xr:uid="{00000000-0005-0000-0000-0000D50A0000}"/>
    <cellStyle name="40% - Accent6 9 4" xfId="3413" xr:uid="{00000000-0005-0000-0000-0000D60A0000}"/>
    <cellStyle name="40% - Accent6 9 4 2" xfId="30760" xr:uid="{00000000-0005-0000-0000-0000D70A0000}"/>
    <cellStyle name="40% - Accent6 9 5" xfId="29792" xr:uid="{00000000-0005-0000-0000-0000D80A0000}"/>
    <cellStyle name="40% - Accent6 9 5 2" xfId="30761" xr:uid="{00000000-0005-0000-0000-0000D90A0000}"/>
    <cellStyle name="40% - Accent6 9 6" xfId="29907" xr:uid="{00000000-0005-0000-0000-0000DA0A0000}"/>
    <cellStyle name="40% - Accent6 9 6 2" xfId="30762" xr:uid="{00000000-0005-0000-0000-0000DB0A0000}"/>
    <cellStyle name="60% - Accent1" xfId="22" builtinId="32" customBuiltin="1"/>
    <cellStyle name="60% - Accent1 10" xfId="6298" xr:uid="{00000000-0005-0000-0000-0000DD0A0000}"/>
    <cellStyle name="60% - Accent1 11" xfId="27767" xr:uid="{00000000-0005-0000-0000-0000DE0A0000}"/>
    <cellStyle name="60% - Accent1 2" xfId="69" xr:uid="{00000000-0005-0000-0000-0000DF0A0000}"/>
    <cellStyle name="60% - Accent1 2 10" xfId="6299" xr:uid="{00000000-0005-0000-0000-0000E00A0000}"/>
    <cellStyle name="60% - Accent1 2 11" xfId="29743" xr:uid="{00000000-0005-0000-0000-0000E10A0000}"/>
    <cellStyle name="60% - Accent1 2 12" xfId="29858" xr:uid="{00000000-0005-0000-0000-0000E20A0000}"/>
    <cellStyle name="60% - Accent1 2 13" xfId="33520" xr:uid="{00000000-0005-0000-0000-0000E30A0000}"/>
    <cellStyle name="60% - Accent1 2 2" xfId="378" xr:uid="{00000000-0005-0000-0000-0000E40A0000}"/>
    <cellStyle name="60% - Accent1 2 2 2" xfId="379" xr:uid="{00000000-0005-0000-0000-0000E50A0000}"/>
    <cellStyle name="60% - Accent1 2 2 2 2" xfId="6300" xr:uid="{00000000-0005-0000-0000-0000E60A0000}"/>
    <cellStyle name="60% - Accent1 2 2 3" xfId="6301" xr:uid="{00000000-0005-0000-0000-0000E70A0000}"/>
    <cellStyle name="60% - Accent1 2 2_Halifax Health Behavioral Serivces - Monthly Invoice (2013-2014)" xfId="6302" xr:uid="{00000000-0005-0000-0000-0000E80A0000}"/>
    <cellStyle name="60% - Accent1 2 3" xfId="380" xr:uid="{00000000-0005-0000-0000-0000E90A0000}"/>
    <cellStyle name="60% - Accent1 2 3 2" xfId="381" xr:uid="{00000000-0005-0000-0000-0000EA0A0000}"/>
    <cellStyle name="60% - Accent1 2 3 2 2" xfId="6303" xr:uid="{00000000-0005-0000-0000-0000EB0A0000}"/>
    <cellStyle name="60% - Accent1 2 3 3" xfId="6304" xr:uid="{00000000-0005-0000-0000-0000EC0A0000}"/>
    <cellStyle name="60% - Accent1 2 3_Halifax Health Behavioral Serivces - Monthly Invoice (2013-2014)" xfId="6305" xr:uid="{00000000-0005-0000-0000-0000ED0A0000}"/>
    <cellStyle name="60% - Accent1 2 4" xfId="382" xr:uid="{00000000-0005-0000-0000-0000EE0A0000}"/>
    <cellStyle name="60% - Accent1 2 4 2" xfId="6306" xr:uid="{00000000-0005-0000-0000-0000EF0A0000}"/>
    <cellStyle name="60% - Accent1 2 5" xfId="383" xr:uid="{00000000-0005-0000-0000-0000F00A0000}"/>
    <cellStyle name="60% - Accent1 2 5 2" xfId="6307" xr:uid="{00000000-0005-0000-0000-0000F10A0000}"/>
    <cellStyle name="60% - Accent1 2 6" xfId="384" xr:uid="{00000000-0005-0000-0000-0000F20A0000}"/>
    <cellStyle name="60% - Accent1 2 6 2" xfId="6308" xr:uid="{00000000-0005-0000-0000-0000F30A0000}"/>
    <cellStyle name="60% - Accent1 2 7" xfId="385" xr:uid="{00000000-0005-0000-0000-0000F40A0000}"/>
    <cellStyle name="60% - Accent1 2 7 2" xfId="6309" xr:uid="{00000000-0005-0000-0000-0000F50A0000}"/>
    <cellStyle name="60% - Accent1 2 8" xfId="377" xr:uid="{00000000-0005-0000-0000-0000F60A0000}"/>
    <cellStyle name="60% - Accent1 2 8 2" xfId="6310" xr:uid="{00000000-0005-0000-0000-0000F70A0000}"/>
    <cellStyle name="60% - Accent1 2 9" xfId="3414" xr:uid="{00000000-0005-0000-0000-0000F80A0000}"/>
    <cellStyle name="60% - Accent1 2 9 2" xfId="6311" xr:uid="{00000000-0005-0000-0000-0000F90A0000}"/>
    <cellStyle name="60% - Accent1 3" xfId="386" xr:uid="{00000000-0005-0000-0000-0000FA0A0000}"/>
    <cellStyle name="60% - Accent1 3 2" xfId="387" xr:uid="{00000000-0005-0000-0000-0000FB0A0000}"/>
    <cellStyle name="60% - Accent1 3 2 2" xfId="6312" xr:uid="{00000000-0005-0000-0000-0000FC0A0000}"/>
    <cellStyle name="60% - Accent1 3 3" xfId="6313" xr:uid="{00000000-0005-0000-0000-0000FD0A0000}"/>
    <cellStyle name="60% - Accent1 3_Halifax Health Behavioral Serivces - Monthly Invoice (2013-2014)" xfId="6314" xr:uid="{00000000-0005-0000-0000-0000FE0A0000}"/>
    <cellStyle name="60% - Accent1 4" xfId="388" xr:uid="{00000000-0005-0000-0000-0000FF0A0000}"/>
    <cellStyle name="60% - Accent1 4 2" xfId="6315" xr:uid="{00000000-0005-0000-0000-0000000B0000}"/>
    <cellStyle name="60% - Accent1 5" xfId="389" xr:uid="{00000000-0005-0000-0000-0000010B0000}"/>
    <cellStyle name="60% - Accent1 5 2" xfId="6316" xr:uid="{00000000-0005-0000-0000-0000020B0000}"/>
    <cellStyle name="60% - Accent1 6" xfId="390" xr:uid="{00000000-0005-0000-0000-0000030B0000}"/>
    <cellStyle name="60% - Accent1 6 2" xfId="6317" xr:uid="{00000000-0005-0000-0000-0000040B0000}"/>
    <cellStyle name="60% - Accent1 7" xfId="391" xr:uid="{00000000-0005-0000-0000-0000050B0000}"/>
    <cellStyle name="60% - Accent1 7 2" xfId="6318" xr:uid="{00000000-0005-0000-0000-0000060B0000}"/>
    <cellStyle name="60% - Accent1 8" xfId="2660" xr:uid="{00000000-0005-0000-0000-0000070B0000}"/>
    <cellStyle name="60% - Accent1 8 2" xfId="6319" xr:uid="{00000000-0005-0000-0000-0000080B0000}"/>
    <cellStyle name="60% - Accent1 9" xfId="2693" xr:uid="{00000000-0005-0000-0000-0000090B0000}"/>
    <cellStyle name="60% - Accent1 9 2" xfId="6320" xr:uid="{00000000-0005-0000-0000-00000A0B0000}"/>
    <cellStyle name="60% - Accent2" xfId="26" builtinId="36" customBuiltin="1"/>
    <cellStyle name="60% - Accent2 10" xfId="27773" xr:uid="{00000000-0005-0000-0000-00000C0B0000}"/>
    <cellStyle name="60% - Accent2 2" xfId="73" xr:uid="{00000000-0005-0000-0000-00000D0B0000}"/>
    <cellStyle name="60% - Accent2 2 10" xfId="29859" xr:uid="{00000000-0005-0000-0000-00000E0B0000}"/>
    <cellStyle name="60% - Accent2 2 11" xfId="33521" xr:uid="{00000000-0005-0000-0000-00000F0B0000}"/>
    <cellStyle name="60% - Accent2 2 2" xfId="393" xr:uid="{00000000-0005-0000-0000-0000100B0000}"/>
    <cellStyle name="60% - Accent2 2 2 2" xfId="394" xr:uid="{00000000-0005-0000-0000-0000110B0000}"/>
    <cellStyle name="60% - Accent2 2 2 2 2" xfId="6321" xr:uid="{00000000-0005-0000-0000-0000120B0000}"/>
    <cellStyle name="60% - Accent2 2 2 3" xfId="6322" xr:uid="{00000000-0005-0000-0000-0000130B0000}"/>
    <cellStyle name="60% - Accent2 2 2_Halifax Health Behavioral Serivces - Monthly Invoice (2013-2014)" xfId="6323" xr:uid="{00000000-0005-0000-0000-0000140B0000}"/>
    <cellStyle name="60% - Accent2 2 3" xfId="395" xr:uid="{00000000-0005-0000-0000-0000150B0000}"/>
    <cellStyle name="60% - Accent2 2 3 2" xfId="396" xr:uid="{00000000-0005-0000-0000-0000160B0000}"/>
    <cellStyle name="60% - Accent2 2 3 2 2" xfId="6324" xr:uid="{00000000-0005-0000-0000-0000170B0000}"/>
    <cellStyle name="60% - Accent2 2 3 3" xfId="6325" xr:uid="{00000000-0005-0000-0000-0000180B0000}"/>
    <cellStyle name="60% - Accent2 2 3_Halifax Health Behavioral Serivces - Monthly Invoice (2013-2014)" xfId="6326" xr:uid="{00000000-0005-0000-0000-0000190B0000}"/>
    <cellStyle name="60% - Accent2 2 4" xfId="397" xr:uid="{00000000-0005-0000-0000-00001A0B0000}"/>
    <cellStyle name="60% - Accent2 2 4 2" xfId="6327" xr:uid="{00000000-0005-0000-0000-00001B0B0000}"/>
    <cellStyle name="60% - Accent2 2 5" xfId="398" xr:uid="{00000000-0005-0000-0000-00001C0B0000}"/>
    <cellStyle name="60% - Accent2 2 5 2" xfId="6328" xr:uid="{00000000-0005-0000-0000-00001D0B0000}"/>
    <cellStyle name="60% - Accent2 2 6" xfId="392" xr:uid="{00000000-0005-0000-0000-00001E0B0000}"/>
    <cellStyle name="60% - Accent2 2 6 2" xfId="6329" xr:uid="{00000000-0005-0000-0000-00001F0B0000}"/>
    <cellStyle name="60% - Accent2 2 7" xfId="3415" xr:uid="{00000000-0005-0000-0000-0000200B0000}"/>
    <cellStyle name="60% - Accent2 2 7 2" xfId="6330" xr:uid="{00000000-0005-0000-0000-0000210B0000}"/>
    <cellStyle name="60% - Accent2 2 8" xfId="6331" xr:uid="{00000000-0005-0000-0000-0000220B0000}"/>
    <cellStyle name="60% - Accent2 2 9" xfId="29744" xr:uid="{00000000-0005-0000-0000-0000230B0000}"/>
    <cellStyle name="60% - Accent2 3" xfId="399" xr:uid="{00000000-0005-0000-0000-0000240B0000}"/>
    <cellStyle name="60% - Accent2 3 2" xfId="6332" xr:uid="{00000000-0005-0000-0000-0000250B0000}"/>
    <cellStyle name="60% - Accent2 4" xfId="400" xr:uid="{00000000-0005-0000-0000-0000260B0000}"/>
    <cellStyle name="60% - Accent2 4 2" xfId="6333" xr:uid="{00000000-0005-0000-0000-0000270B0000}"/>
    <cellStyle name="60% - Accent2 5" xfId="401" xr:uid="{00000000-0005-0000-0000-0000280B0000}"/>
    <cellStyle name="60% - Accent2 5 2" xfId="6334" xr:uid="{00000000-0005-0000-0000-0000290B0000}"/>
    <cellStyle name="60% - Accent2 6" xfId="402" xr:uid="{00000000-0005-0000-0000-00002A0B0000}"/>
    <cellStyle name="60% - Accent2 6 2" xfId="6335" xr:uid="{00000000-0005-0000-0000-00002B0B0000}"/>
    <cellStyle name="60% - Accent2 7" xfId="2656" xr:uid="{00000000-0005-0000-0000-00002C0B0000}"/>
    <cellStyle name="60% - Accent2 7 2" xfId="6336" xr:uid="{00000000-0005-0000-0000-00002D0B0000}"/>
    <cellStyle name="60% - Accent2 8" xfId="2692" xr:uid="{00000000-0005-0000-0000-00002E0B0000}"/>
    <cellStyle name="60% - Accent2 8 2" xfId="6337" xr:uid="{00000000-0005-0000-0000-00002F0B0000}"/>
    <cellStyle name="60% - Accent2 9" xfId="6338" xr:uid="{00000000-0005-0000-0000-0000300B0000}"/>
    <cellStyle name="60% - Accent3" xfId="30" builtinId="40" customBuiltin="1"/>
    <cellStyle name="60% - Accent3 10" xfId="3416" xr:uid="{00000000-0005-0000-0000-0000320B0000}"/>
    <cellStyle name="60% - Accent3 10 2" xfId="6339" xr:uid="{00000000-0005-0000-0000-0000330B0000}"/>
    <cellStyle name="60% - Accent3 10 3" xfId="6340" xr:uid="{00000000-0005-0000-0000-0000340B0000}"/>
    <cellStyle name="60% - Accent3 11" xfId="27762" xr:uid="{00000000-0005-0000-0000-0000350B0000}"/>
    <cellStyle name="60% - Accent3 2" xfId="77" xr:uid="{00000000-0005-0000-0000-0000360B0000}"/>
    <cellStyle name="60% - Accent3 2 10" xfId="6341" xr:uid="{00000000-0005-0000-0000-0000370B0000}"/>
    <cellStyle name="60% - Accent3 2 10 2" xfId="6342" xr:uid="{00000000-0005-0000-0000-0000380B0000}"/>
    <cellStyle name="60% - Accent3 2 10 3" xfId="6343" xr:uid="{00000000-0005-0000-0000-0000390B0000}"/>
    <cellStyle name="60% - Accent3 2 11" xfId="29745" xr:uid="{00000000-0005-0000-0000-00003A0B0000}"/>
    <cellStyle name="60% - Accent3 2 12" xfId="29860" xr:uid="{00000000-0005-0000-0000-00003B0B0000}"/>
    <cellStyle name="60% - Accent3 2 13" xfId="33522" xr:uid="{00000000-0005-0000-0000-00003C0B0000}"/>
    <cellStyle name="60% - Accent3 2 2" xfId="404" xr:uid="{00000000-0005-0000-0000-00003D0B0000}"/>
    <cellStyle name="60% - Accent3 2 2 2" xfId="405" xr:uid="{00000000-0005-0000-0000-00003E0B0000}"/>
    <cellStyle name="60% - Accent3 2 2 2 2" xfId="6344" xr:uid="{00000000-0005-0000-0000-00003F0B0000}"/>
    <cellStyle name="60% - Accent3 2 2 3" xfId="6345" xr:uid="{00000000-0005-0000-0000-0000400B0000}"/>
    <cellStyle name="60% - Accent3 2 2_Halifax Health Behavioral Serivces - Monthly Invoice (2013-2014)" xfId="6346" xr:uid="{00000000-0005-0000-0000-0000410B0000}"/>
    <cellStyle name="60% - Accent3 2 3" xfId="406" xr:uid="{00000000-0005-0000-0000-0000420B0000}"/>
    <cellStyle name="60% - Accent3 2 3 2" xfId="407" xr:uid="{00000000-0005-0000-0000-0000430B0000}"/>
    <cellStyle name="60% - Accent3 2 3 2 2" xfId="6347" xr:uid="{00000000-0005-0000-0000-0000440B0000}"/>
    <cellStyle name="60% - Accent3 2 3 3" xfId="6348" xr:uid="{00000000-0005-0000-0000-0000450B0000}"/>
    <cellStyle name="60% - Accent3 2 3_Halifax Health Behavioral Serivces - Monthly Invoice (2013-2014)" xfId="6349" xr:uid="{00000000-0005-0000-0000-0000460B0000}"/>
    <cellStyle name="60% - Accent3 2 4" xfId="408" xr:uid="{00000000-0005-0000-0000-0000470B0000}"/>
    <cellStyle name="60% - Accent3 2 4 2" xfId="6350" xr:uid="{00000000-0005-0000-0000-0000480B0000}"/>
    <cellStyle name="60% - Accent3 2 4 2 2" xfId="6351" xr:uid="{00000000-0005-0000-0000-0000490B0000}"/>
    <cellStyle name="60% - Accent3 2 4 2 3" xfId="6352" xr:uid="{00000000-0005-0000-0000-00004A0B0000}"/>
    <cellStyle name="60% - Accent3 2 5" xfId="409" xr:uid="{00000000-0005-0000-0000-00004B0B0000}"/>
    <cellStyle name="60% - Accent3 2 5 2" xfId="6353" xr:uid="{00000000-0005-0000-0000-00004C0B0000}"/>
    <cellStyle name="60% - Accent3 2 6" xfId="410" xr:uid="{00000000-0005-0000-0000-00004D0B0000}"/>
    <cellStyle name="60% - Accent3 2 6 2" xfId="6354" xr:uid="{00000000-0005-0000-0000-00004E0B0000}"/>
    <cellStyle name="60% - Accent3 2 7" xfId="411" xr:uid="{00000000-0005-0000-0000-00004F0B0000}"/>
    <cellStyle name="60% - Accent3 2 7 2" xfId="6355" xr:uid="{00000000-0005-0000-0000-0000500B0000}"/>
    <cellStyle name="60% - Accent3 2 8" xfId="403" xr:uid="{00000000-0005-0000-0000-0000510B0000}"/>
    <cellStyle name="60% - Accent3 2 8 2" xfId="6356" xr:uid="{00000000-0005-0000-0000-0000520B0000}"/>
    <cellStyle name="60% - Accent3 2 9" xfId="3417" xr:uid="{00000000-0005-0000-0000-0000530B0000}"/>
    <cellStyle name="60% - Accent3 2 9 2" xfId="6357" xr:uid="{00000000-0005-0000-0000-0000540B0000}"/>
    <cellStyle name="60% - Accent3 2 9 2 2" xfId="6358" xr:uid="{00000000-0005-0000-0000-0000550B0000}"/>
    <cellStyle name="60% - Accent3 2 9 2 3" xfId="6359" xr:uid="{00000000-0005-0000-0000-0000560B0000}"/>
    <cellStyle name="60% - Accent3 3" xfId="412" xr:uid="{00000000-0005-0000-0000-0000570B0000}"/>
    <cellStyle name="60% - Accent3 3 2" xfId="413" xr:uid="{00000000-0005-0000-0000-0000580B0000}"/>
    <cellStyle name="60% - Accent3 3 2 2" xfId="6360" xr:uid="{00000000-0005-0000-0000-0000590B0000}"/>
    <cellStyle name="60% - Accent3 3 3" xfId="6361" xr:uid="{00000000-0005-0000-0000-00005A0B0000}"/>
    <cellStyle name="60% - Accent3 3_Halifax Health Behavioral Serivces - Monthly Invoice (2013-2014)" xfId="6362" xr:uid="{00000000-0005-0000-0000-00005B0B0000}"/>
    <cellStyle name="60% - Accent3 4" xfId="414" xr:uid="{00000000-0005-0000-0000-00005C0B0000}"/>
    <cellStyle name="60% - Accent3 4 2" xfId="6363" xr:uid="{00000000-0005-0000-0000-00005D0B0000}"/>
    <cellStyle name="60% - Accent3 5" xfId="415" xr:uid="{00000000-0005-0000-0000-00005E0B0000}"/>
    <cellStyle name="60% - Accent3 5 2" xfId="6364" xr:uid="{00000000-0005-0000-0000-00005F0B0000}"/>
    <cellStyle name="60% - Accent3 6" xfId="416" xr:uid="{00000000-0005-0000-0000-0000600B0000}"/>
    <cellStyle name="60% - Accent3 6 2" xfId="6365" xr:uid="{00000000-0005-0000-0000-0000610B0000}"/>
    <cellStyle name="60% - Accent3 6 2 2" xfId="6366" xr:uid="{00000000-0005-0000-0000-0000620B0000}"/>
    <cellStyle name="60% - Accent3 6 2 3" xfId="6367" xr:uid="{00000000-0005-0000-0000-0000630B0000}"/>
    <cellStyle name="60% - Accent3 7" xfId="417" xr:uid="{00000000-0005-0000-0000-0000640B0000}"/>
    <cellStyle name="60% - Accent3 7 2" xfId="6368" xr:uid="{00000000-0005-0000-0000-0000650B0000}"/>
    <cellStyle name="60% - Accent3 7 2 2" xfId="6369" xr:uid="{00000000-0005-0000-0000-0000660B0000}"/>
    <cellStyle name="60% - Accent3 7 2 3" xfId="6370" xr:uid="{00000000-0005-0000-0000-0000670B0000}"/>
    <cellStyle name="60% - Accent3 8" xfId="2654" xr:uid="{00000000-0005-0000-0000-0000680B0000}"/>
    <cellStyle name="60% - Accent3 8 2" xfId="6371" xr:uid="{00000000-0005-0000-0000-0000690B0000}"/>
    <cellStyle name="60% - Accent3 8 2 2" xfId="6372" xr:uid="{00000000-0005-0000-0000-00006A0B0000}"/>
    <cellStyle name="60% - Accent3 8 2 3" xfId="6373" xr:uid="{00000000-0005-0000-0000-00006B0B0000}"/>
    <cellStyle name="60% - Accent3 9" xfId="2691" xr:uid="{00000000-0005-0000-0000-00006C0B0000}"/>
    <cellStyle name="60% - Accent3 9 2" xfId="6374" xr:uid="{00000000-0005-0000-0000-00006D0B0000}"/>
    <cellStyle name="60% - Accent4" xfId="34" builtinId="44" customBuiltin="1"/>
    <cellStyle name="60% - Accent4 10" xfId="3418" xr:uid="{00000000-0005-0000-0000-00006F0B0000}"/>
    <cellStyle name="60% - Accent4 10 2" xfId="6375" xr:uid="{00000000-0005-0000-0000-0000700B0000}"/>
    <cellStyle name="60% - Accent4 10 3" xfId="6376" xr:uid="{00000000-0005-0000-0000-0000710B0000}"/>
    <cellStyle name="60% - Accent4 11" xfId="27763" xr:uid="{00000000-0005-0000-0000-0000720B0000}"/>
    <cellStyle name="60% - Accent4 2" xfId="81" xr:uid="{00000000-0005-0000-0000-0000730B0000}"/>
    <cellStyle name="60% - Accent4 2 10" xfId="6377" xr:uid="{00000000-0005-0000-0000-0000740B0000}"/>
    <cellStyle name="60% - Accent4 2 10 2" xfId="6378" xr:uid="{00000000-0005-0000-0000-0000750B0000}"/>
    <cellStyle name="60% - Accent4 2 10 3" xfId="6379" xr:uid="{00000000-0005-0000-0000-0000760B0000}"/>
    <cellStyle name="60% - Accent4 2 11" xfId="29746" xr:uid="{00000000-0005-0000-0000-0000770B0000}"/>
    <cellStyle name="60% - Accent4 2 12" xfId="29861" xr:uid="{00000000-0005-0000-0000-0000780B0000}"/>
    <cellStyle name="60% - Accent4 2 13" xfId="33523" xr:uid="{00000000-0005-0000-0000-0000790B0000}"/>
    <cellStyle name="60% - Accent4 2 2" xfId="419" xr:uid="{00000000-0005-0000-0000-00007A0B0000}"/>
    <cellStyle name="60% - Accent4 2 2 2" xfId="420" xr:uid="{00000000-0005-0000-0000-00007B0B0000}"/>
    <cellStyle name="60% - Accent4 2 2 2 2" xfId="6380" xr:uid="{00000000-0005-0000-0000-00007C0B0000}"/>
    <cellStyle name="60% - Accent4 2 2 3" xfId="6381" xr:uid="{00000000-0005-0000-0000-00007D0B0000}"/>
    <cellStyle name="60% - Accent4 2 2_Halifax Health Behavioral Serivces - Monthly Invoice (2013-2014)" xfId="6382" xr:uid="{00000000-0005-0000-0000-00007E0B0000}"/>
    <cellStyle name="60% - Accent4 2 3" xfId="421" xr:uid="{00000000-0005-0000-0000-00007F0B0000}"/>
    <cellStyle name="60% - Accent4 2 3 2" xfId="422" xr:uid="{00000000-0005-0000-0000-0000800B0000}"/>
    <cellStyle name="60% - Accent4 2 3 2 2" xfId="6383" xr:uid="{00000000-0005-0000-0000-0000810B0000}"/>
    <cellStyle name="60% - Accent4 2 3 3" xfId="6384" xr:uid="{00000000-0005-0000-0000-0000820B0000}"/>
    <cellStyle name="60% - Accent4 2 3_Halifax Health Behavioral Serivces - Monthly Invoice (2013-2014)" xfId="6385" xr:uid="{00000000-0005-0000-0000-0000830B0000}"/>
    <cellStyle name="60% - Accent4 2 4" xfId="423" xr:uid="{00000000-0005-0000-0000-0000840B0000}"/>
    <cellStyle name="60% - Accent4 2 4 2" xfId="6386" xr:uid="{00000000-0005-0000-0000-0000850B0000}"/>
    <cellStyle name="60% - Accent4 2 4 2 2" xfId="6387" xr:uid="{00000000-0005-0000-0000-0000860B0000}"/>
    <cellStyle name="60% - Accent4 2 4 2 3" xfId="6388" xr:uid="{00000000-0005-0000-0000-0000870B0000}"/>
    <cellStyle name="60% - Accent4 2 5" xfId="424" xr:uid="{00000000-0005-0000-0000-0000880B0000}"/>
    <cellStyle name="60% - Accent4 2 5 2" xfId="6389" xr:uid="{00000000-0005-0000-0000-0000890B0000}"/>
    <cellStyle name="60% - Accent4 2 6" xfId="425" xr:uid="{00000000-0005-0000-0000-00008A0B0000}"/>
    <cellStyle name="60% - Accent4 2 6 2" xfId="6390" xr:uid="{00000000-0005-0000-0000-00008B0B0000}"/>
    <cellStyle name="60% - Accent4 2 7" xfId="426" xr:uid="{00000000-0005-0000-0000-00008C0B0000}"/>
    <cellStyle name="60% - Accent4 2 7 2" xfId="6391" xr:uid="{00000000-0005-0000-0000-00008D0B0000}"/>
    <cellStyle name="60% - Accent4 2 8" xfId="418" xr:uid="{00000000-0005-0000-0000-00008E0B0000}"/>
    <cellStyle name="60% - Accent4 2 8 2" xfId="6392" xr:uid="{00000000-0005-0000-0000-00008F0B0000}"/>
    <cellStyle name="60% - Accent4 2 9" xfId="3419" xr:uid="{00000000-0005-0000-0000-0000900B0000}"/>
    <cellStyle name="60% - Accent4 2 9 2" xfId="6393" xr:uid="{00000000-0005-0000-0000-0000910B0000}"/>
    <cellStyle name="60% - Accent4 2 9 2 2" xfId="6394" xr:uid="{00000000-0005-0000-0000-0000920B0000}"/>
    <cellStyle name="60% - Accent4 2 9 2 3" xfId="6395" xr:uid="{00000000-0005-0000-0000-0000930B0000}"/>
    <cellStyle name="60% - Accent4 3" xfId="427" xr:uid="{00000000-0005-0000-0000-0000940B0000}"/>
    <cellStyle name="60% - Accent4 3 2" xfId="428" xr:uid="{00000000-0005-0000-0000-0000950B0000}"/>
    <cellStyle name="60% - Accent4 3 2 2" xfId="6396" xr:uid="{00000000-0005-0000-0000-0000960B0000}"/>
    <cellStyle name="60% - Accent4 3 3" xfId="6397" xr:uid="{00000000-0005-0000-0000-0000970B0000}"/>
    <cellStyle name="60% - Accent4 3_Halifax Health Behavioral Serivces - Monthly Invoice (2013-2014)" xfId="6398" xr:uid="{00000000-0005-0000-0000-0000980B0000}"/>
    <cellStyle name="60% - Accent4 4" xfId="429" xr:uid="{00000000-0005-0000-0000-0000990B0000}"/>
    <cellStyle name="60% - Accent4 4 2" xfId="6399" xr:uid="{00000000-0005-0000-0000-00009A0B0000}"/>
    <cellStyle name="60% - Accent4 5" xfId="430" xr:uid="{00000000-0005-0000-0000-00009B0B0000}"/>
    <cellStyle name="60% - Accent4 5 2" xfId="6400" xr:uid="{00000000-0005-0000-0000-00009C0B0000}"/>
    <cellStyle name="60% - Accent4 6" xfId="431" xr:uid="{00000000-0005-0000-0000-00009D0B0000}"/>
    <cellStyle name="60% - Accent4 6 2" xfId="6401" xr:uid="{00000000-0005-0000-0000-00009E0B0000}"/>
    <cellStyle name="60% - Accent4 6 2 2" xfId="6402" xr:uid="{00000000-0005-0000-0000-00009F0B0000}"/>
    <cellStyle name="60% - Accent4 6 2 3" xfId="6403" xr:uid="{00000000-0005-0000-0000-0000A00B0000}"/>
    <cellStyle name="60% - Accent4 7" xfId="432" xr:uid="{00000000-0005-0000-0000-0000A10B0000}"/>
    <cellStyle name="60% - Accent4 7 2" xfId="6404" xr:uid="{00000000-0005-0000-0000-0000A20B0000}"/>
    <cellStyle name="60% - Accent4 7 2 2" xfId="6405" xr:uid="{00000000-0005-0000-0000-0000A30B0000}"/>
    <cellStyle name="60% - Accent4 7 2 3" xfId="6406" xr:uid="{00000000-0005-0000-0000-0000A40B0000}"/>
    <cellStyle name="60% - Accent4 8" xfId="2650" xr:uid="{00000000-0005-0000-0000-0000A50B0000}"/>
    <cellStyle name="60% - Accent4 8 2" xfId="6407" xr:uid="{00000000-0005-0000-0000-0000A60B0000}"/>
    <cellStyle name="60% - Accent4 8 2 2" xfId="6408" xr:uid="{00000000-0005-0000-0000-0000A70B0000}"/>
    <cellStyle name="60% - Accent4 8 2 3" xfId="6409" xr:uid="{00000000-0005-0000-0000-0000A80B0000}"/>
    <cellStyle name="60% - Accent4 9" xfId="2703" xr:uid="{00000000-0005-0000-0000-0000A90B0000}"/>
    <cellStyle name="60% - Accent4 9 2" xfId="6410" xr:uid="{00000000-0005-0000-0000-0000AA0B0000}"/>
    <cellStyle name="60% - Accent5" xfId="38" builtinId="48" customBuiltin="1"/>
    <cellStyle name="60% - Accent5 2" xfId="85" xr:uid="{00000000-0005-0000-0000-0000AC0B0000}"/>
    <cellStyle name="60% - Accent5 2 10" xfId="29862" xr:uid="{00000000-0005-0000-0000-0000AD0B0000}"/>
    <cellStyle name="60% - Accent5 2 11" xfId="33524" xr:uid="{00000000-0005-0000-0000-0000AE0B0000}"/>
    <cellStyle name="60% - Accent5 2 2" xfId="434" xr:uid="{00000000-0005-0000-0000-0000AF0B0000}"/>
    <cellStyle name="60% - Accent5 2 2 2" xfId="6411" xr:uid="{00000000-0005-0000-0000-0000B00B0000}"/>
    <cellStyle name="60% - Accent5 2 3" xfId="435" xr:uid="{00000000-0005-0000-0000-0000B10B0000}"/>
    <cellStyle name="60% - Accent5 2 3 2" xfId="6412" xr:uid="{00000000-0005-0000-0000-0000B20B0000}"/>
    <cellStyle name="60% - Accent5 2 4" xfId="436" xr:uid="{00000000-0005-0000-0000-0000B30B0000}"/>
    <cellStyle name="60% - Accent5 2 4 2" xfId="6413" xr:uid="{00000000-0005-0000-0000-0000B40B0000}"/>
    <cellStyle name="60% - Accent5 2 5" xfId="437" xr:uid="{00000000-0005-0000-0000-0000B50B0000}"/>
    <cellStyle name="60% - Accent5 2 5 2" xfId="6414" xr:uid="{00000000-0005-0000-0000-0000B60B0000}"/>
    <cellStyle name="60% - Accent5 2 6" xfId="433" xr:uid="{00000000-0005-0000-0000-0000B70B0000}"/>
    <cellStyle name="60% - Accent5 2 6 2" xfId="6415" xr:uid="{00000000-0005-0000-0000-0000B80B0000}"/>
    <cellStyle name="60% - Accent5 2 7" xfId="3420" xr:uid="{00000000-0005-0000-0000-0000B90B0000}"/>
    <cellStyle name="60% - Accent5 2 7 2" xfId="6416" xr:uid="{00000000-0005-0000-0000-0000BA0B0000}"/>
    <cellStyle name="60% - Accent5 2 8" xfId="6417" xr:uid="{00000000-0005-0000-0000-0000BB0B0000}"/>
    <cellStyle name="60% - Accent5 2 9" xfId="29747" xr:uid="{00000000-0005-0000-0000-0000BC0B0000}"/>
    <cellStyle name="60% - Accent5 3" xfId="438" xr:uid="{00000000-0005-0000-0000-0000BD0B0000}"/>
    <cellStyle name="60% - Accent5 3 2" xfId="6418" xr:uid="{00000000-0005-0000-0000-0000BE0B0000}"/>
    <cellStyle name="60% - Accent5 4" xfId="439" xr:uid="{00000000-0005-0000-0000-0000BF0B0000}"/>
    <cellStyle name="60% - Accent5 4 2" xfId="6419" xr:uid="{00000000-0005-0000-0000-0000C00B0000}"/>
    <cellStyle name="60% - Accent5 5" xfId="440" xr:uid="{00000000-0005-0000-0000-0000C10B0000}"/>
    <cellStyle name="60% - Accent5 5 2" xfId="6420" xr:uid="{00000000-0005-0000-0000-0000C20B0000}"/>
    <cellStyle name="60% - Accent5 6" xfId="441" xr:uid="{00000000-0005-0000-0000-0000C30B0000}"/>
    <cellStyle name="60% - Accent5 6 2" xfId="6421" xr:uid="{00000000-0005-0000-0000-0000C40B0000}"/>
    <cellStyle name="60% - Accent5 7" xfId="2647" xr:uid="{00000000-0005-0000-0000-0000C50B0000}"/>
    <cellStyle name="60% - Accent5 7 2" xfId="6422" xr:uid="{00000000-0005-0000-0000-0000C60B0000}"/>
    <cellStyle name="60% - Accent5 8" xfId="2707" xr:uid="{00000000-0005-0000-0000-0000C70B0000}"/>
    <cellStyle name="60% - Accent5 8 2" xfId="6423" xr:uid="{00000000-0005-0000-0000-0000C80B0000}"/>
    <cellStyle name="60% - Accent5 9" xfId="6424" xr:uid="{00000000-0005-0000-0000-0000C90B0000}"/>
    <cellStyle name="60% - Accent6" xfId="42" builtinId="52" customBuiltin="1"/>
    <cellStyle name="60% - Accent6 10" xfId="3421" xr:uid="{00000000-0005-0000-0000-0000CB0B0000}"/>
    <cellStyle name="60% - Accent6 10 2" xfId="6425" xr:uid="{00000000-0005-0000-0000-0000CC0B0000}"/>
    <cellStyle name="60% - Accent6 10 3" xfId="6426" xr:uid="{00000000-0005-0000-0000-0000CD0B0000}"/>
    <cellStyle name="60% - Accent6 11" xfId="27766" xr:uid="{00000000-0005-0000-0000-0000CE0B0000}"/>
    <cellStyle name="60% - Accent6 2" xfId="89" xr:uid="{00000000-0005-0000-0000-0000CF0B0000}"/>
    <cellStyle name="60% - Accent6 2 10" xfId="6427" xr:uid="{00000000-0005-0000-0000-0000D00B0000}"/>
    <cellStyle name="60% - Accent6 2 10 2" xfId="6428" xr:uid="{00000000-0005-0000-0000-0000D10B0000}"/>
    <cellStyle name="60% - Accent6 2 10 3" xfId="6429" xr:uid="{00000000-0005-0000-0000-0000D20B0000}"/>
    <cellStyle name="60% - Accent6 2 11" xfId="29748" xr:uid="{00000000-0005-0000-0000-0000D30B0000}"/>
    <cellStyle name="60% - Accent6 2 12" xfId="29863" xr:uid="{00000000-0005-0000-0000-0000D40B0000}"/>
    <cellStyle name="60% - Accent6 2 13" xfId="33525" xr:uid="{00000000-0005-0000-0000-0000D50B0000}"/>
    <cellStyle name="60% - Accent6 2 2" xfId="443" xr:uid="{00000000-0005-0000-0000-0000D60B0000}"/>
    <cellStyle name="60% - Accent6 2 2 2" xfId="444" xr:uid="{00000000-0005-0000-0000-0000D70B0000}"/>
    <cellStyle name="60% - Accent6 2 2 2 2" xfId="6430" xr:uid="{00000000-0005-0000-0000-0000D80B0000}"/>
    <cellStyle name="60% - Accent6 2 2 3" xfId="6431" xr:uid="{00000000-0005-0000-0000-0000D90B0000}"/>
    <cellStyle name="60% - Accent6 2 2_Halifax Health Behavioral Serivces - Monthly Invoice (2013-2014)" xfId="6432" xr:uid="{00000000-0005-0000-0000-0000DA0B0000}"/>
    <cellStyle name="60% - Accent6 2 3" xfId="445" xr:uid="{00000000-0005-0000-0000-0000DB0B0000}"/>
    <cellStyle name="60% - Accent6 2 3 2" xfId="446" xr:uid="{00000000-0005-0000-0000-0000DC0B0000}"/>
    <cellStyle name="60% - Accent6 2 3 2 2" xfId="6433" xr:uid="{00000000-0005-0000-0000-0000DD0B0000}"/>
    <cellStyle name="60% - Accent6 2 3 3" xfId="6434" xr:uid="{00000000-0005-0000-0000-0000DE0B0000}"/>
    <cellStyle name="60% - Accent6 2 3_Halifax Health Behavioral Serivces - Monthly Invoice (2013-2014)" xfId="6435" xr:uid="{00000000-0005-0000-0000-0000DF0B0000}"/>
    <cellStyle name="60% - Accent6 2 4" xfId="447" xr:uid="{00000000-0005-0000-0000-0000E00B0000}"/>
    <cellStyle name="60% - Accent6 2 4 2" xfId="6436" xr:uid="{00000000-0005-0000-0000-0000E10B0000}"/>
    <cellStyle name="60% - Accent6 2 4 2 2" xfId="6437" xr:uid="{00000000-0005-0000-0000-0000E20B0000}"/>
    <cellStyle name="60% - Accent6 2 4 2 3" xfId="6438" xr:uid="{00000000-0005-0000-0000-0000E30B0000}"/>
    <cellStyle name="60% - Accent6 2 5" xfId="448" xr:uid="{00000000-0005-0000-0000-0000E40B0000}"/>
    <cellStyle name="60% - Accent6 2 5 2" xfId="6439" xr:uid="{00000000-0005-0000-0000-0000E50B0000}"/>
    <cellStyle name="60% - Accent6 2 6" xfId="449" xr:uid="{00000000-0005-0000-0000-0000E60B0000}"/>
    <cellStyle name="60% - Accent6 2 6 2" xfId="6440" xr:uid="{00000000-0005-0000-0000-0000E70B0000}"/>
    <cellStyle name="60% - Accent6 2 7" xfId="450" xr:uid="{00000000-0005-0000-0000-0000E80B0000}"/>
    <cellStyle name="60% - Accent6 2 7 2" xfId="6441" xr:uid="{00000000-0005-0000-0000-0000E90B0000}"/>
    <cellStyle name="60% - Accent6 2 8" xfId="442" xr:uid="{00000000-0005-0000-0000-0000EA0B0000}"/>
    <cellStyle name="60% - Accent6 2 8 2" xfId="6442" xr:uid="{00000000-0005-0000-0000-0000EB0B0000}"/>
    <cellStyle name="60% - Accent6 2 9" xfId="3422" xr:uid="{00000000-0005-0000-0000-0000EC0B0000}"/>
    <cellStyle name="60% - Accent6 2 9 2" xfId="6443" xr:uid="{00000000-0005-0000-0000-0000ED0B0000}"/>
    <cellStyle name="60% - Accent6 2 9 2 2" xfId="6444" xr:uid="{00000000-0005-0000-0000-0000EE0B0000}"/>
    <cellStyle name="60% - Accent6 2 9 2 3" xfId="6445" xr:uid="{00000000-0005-0000-0000-0000EF0B0000}"/>
    <cellStyle name="60% - Accent6 3" xfId="451" xr:uid="{00000000-0005-0000-0000-0000F00B0000}"/>
    <cellStyle name="60% - Accent6 3 2" xfId="452" xr:uid="{00000000-0005-0000-0000-0000F10B0000}"/>
    <cellStyle name="60% - Accent6 3 2 2" xfId="6446" xr:uid="{00000000-0005-0000-0000-0000F20B0000}"/>
    <cellStyle name="60% - Accent6 3 3" xfId="6447" xr:uid="{00000000-0005-0000-0000-0000F30B0000}"/>
    <cellStyle name="60% - Accent6 3_Halifax Health Behavioral Serivces - Monthly Invoice (2013-2014)" xfId="6448" xr:uid="{00000000-0005-0000-0000-0000F40B0000}"/>
    <cellStyle name="60% - Accent6 4" xfId="453" xr:uid="{00000000-0005-0000-0000-0000F50B0000}"/>
    <cellStyle name="60% - Accent6 4 2" xfId="6449" xr:uid="{00000000-0005-0000-0000-0000F60B0000}"/>
    <cellStyle name="60% - Accent6 5" xfId="454" xr:uid="{00000000-0005-0000-0000-0000F70B0000}"/>
    <cellStyle name="60% - Accent6 5 2" xfId="6450" xr:uid="{00000000-0005-0000-0000-0000F80B0000}"/>
    <cellStyle name="60% - Accent6 6" xfId="455" xr:uid="{00000000-0005-0000-0000-0000F90B0000}"/>
    <cellStyle name="60% - Accent6 6 2" xfId="6451" xr:uid="{00000000-0005-0000-0000-0000FA0B0000}"/>
    <cellStyle name="60% - Accent6 6 2 2" xfId="6452" xr:uid="{00000000-0005-0000-0000-0000FB0B0000}"/>
    <cellStyle name="60% - Accent6 6 2 3" xfId="6453" xr:uid="{00000000-0005-0000-0000-0000FC0B0000}"/>
    <cellStyle name="60% - Accent6 7" xfId="456" xr:uid="{00000000-0005-0000-0000-0000FD0B0000}"/>
    <cellStyle name="60% - Accent6 7 2" xfId="6454" xr:uid="{00000000-0005-0000-0000-0000FE0B0000}"/>
    <cellStyle name="60% - Accent6 7 2 2" xfId="6455" xr:uid="{00000000-0005-0000-0000-0000FF0B0000}"/>
    <cellStyle name="60% - Accent6 7 2 3" xfId="6456" xr:uid="{00000000-0005-0000-0000-0000000C0000}"/>
    <cellStyle name="60% - Accent6 8" xfId="2643" xr:uid="{00000000-0005-0000-0000-0000010C0000}"/>
    <cellStyle name="60% - Accent6 8 2" xfId="6457" xr:uid="{00000000-0005-0000-0000-0000020C0000}"/>
    <cellStyle name="60% - Accent6 8 2 2" xfId="6458" xr:uid="{00000000-0005-0000-0000-0000030C0000}"/>
    <cellStyle name="60% - Accent6 8 2 3" xfId="6459" xr:uid="{00000000-0005-0000-0000-0000040C0000}"/>
    <cellStyle name="60% - Accent6 9" xfId="2706" xr:uid="{00000000-0005-0000-0000-0000050C0000}"/>
    <cellStyle name="60% - Accent6 9 2" xfId="6460" xr:uid="{00000000-0005-0000-0000-0000060C0000}"/>
    <cellStyle name="Accent1" xfId="19" builtinId="29" customBuiltin="1"/>
    <cellStyle name="Accent1 10" xfId="6461" xr:uid="{00000000-0005-0000-0000-0000080C0000}"/>
    <cellStyle name="Accent1 11" xfId="27761" xr:uid="{00000000-0005-0000-0000-0000090C0000}"/>
    <cellStyle name="Accent1 2" xfId="66" xr:uid="{00000000-0005-0000-0000-00000A0C0000}"/>
    <cellStyle name="Accent1 2 10" xfId="6462" xr:uid="{00000000-0005-0000-0000-00000B0C0000}"/>
    <cellStyle name="Accent1 2 11" xfId="29749" xr:uid="{00000000-0005-0000-0000-00000C0C0000}"/>
    <cellStyle name="Accent1 2 12" xfId="29864" xr:uid="{00000000-0005-0000-0000-00000D0C0000}"/>
    <cellStyle name="Accent1 2 2" xfId="458" xr:uid="{00000000-0005-0000-0000-00000E0C0000}"/>
    <cellStyle name="Accent1 2 2 2" xfId="459" xr:uid="{00000000-0005-0000-0000-00000F0C0000}"/>
    <cellStyle name="Accent1 2 2 2 2" xfId="6463" xr:uid="{00000000-0005-0000-0000-0000100C0000}"/>
    <cellStyle name="Accent1 2 2 3" xfId="6464" xr:uid="{00000000-0005-0000-0000-0000110C0000}"/>
    <cellStyle name="Accent1 2 2_Halifax Health Behavioral Serivces - Monthly Invoice (2013-2014)" xfId="6465" xr:uid="{00000000-0005-0000-0000-0000120C0000}"/>
    <cellStyle name="Accent1 2 3" xfId="460" xr:uid="{00000000-0005-0000-0000-0000130C0000}"/>
    <cellStyle name="Accent1 2 3 2" xfId="461" xr:uid="{00000000-0005-0000-0000-0000140C0000}"/>
    <cellStyle name="Accent1 2 3 2 2" xfId="6466" xr:uid="{00000000-0005-0000-0000-0000150C0000}"/>
    <cellStyle name="Accent1 2 3 3" xfId="6467" xr:uid="{00000000-0005-0000-0000-0000160C0000}"/>
    <cellStyle name="Accent1 2 3_Halifax Health Behavioral Serivces - Monthly Invoice (2013-2014)" xfId="6468" xr:uid="{00000000-0005-0000-0000-0000170C0000}"/>
    <cellStyle name="Accent1 2 4" xfId="462" xr:uid="{00000000-0005-0000-0000-0000180C0000}"/>
    <cellStyle name="Accent1 2 4 2" xfId="6469" xr:uid="{00000000-0005-0000-0000-0000190C0000}"/>
    <cellStyle name="Accent1 2 5" xfId="463" xr:uid="{00000000-0005-0000-0000-00001A0C0000}"/>
    <cellStyle name="Accent1 2 5 2" xfId="6470" xr:uid="{00000000-0005-0000-0000-00001B0C0000}"/>
    <cellStyle name="Accent1 2 6" xfId="464" xr:uid="{00000000-0005-0000-0000-00001C0C0000}"/>
    <cellStyle name="Accent1 2 6 2" xfId="6471" xr:uid="{00000000-0005-0000-0000-00001D0C0000}"/>
    <cellStyle name="Accent1 2 7" xfId="465" xr:uid="{00000000-0005-0000-0000-00001E0C0000}"/>
    <cellStyle name="Accent1 2 7 2" xfId="6472" xr:uid="{00000000-0005-0000-0000-00001F0C0000}"/>
    <cellStyle name="Accent1 2 8" xfId="457" xr:uid="{00000000-0005-0000-0000-0000200C0000}"/>
    <cellStyle name="Accent1 2 8 2" xfId="6473" xr:uid="{00000000-0005-0000-0000-0000210C0000}"/>
    <cellStyle name="Accent1 2 9" xfId="3423" xr:uid="{00000000-0005-0000-0000-0000220C0000}"/>
    <cellStyle name="Accent1 2 9 2" xfId="6474" xr:uid="{00000000-0005-0000-0000-0000230C0000}"/>
    <cellStyle name="Accent1 3" xfId="466" xr:uid="{00000000-0005-0000-0000-0000240C0000}"/>
    <cellStyle name="Accent1 3 2" xfId="467" xr:uid="{00000000-0005-0000-0000-0000250C0000}"/>
    <cellStyle name="Accent1 3 2 2" xfId="6475" xr:uid="{00000000-0005-0000-0000-0000260C0000}"/>
    <cellStyle name="Accent1 3 3" xfId="6476" xr:uid="{00000000-0005-0000-0000-0000270C0000}"/>
    <cellStyle name="Accent1 3_Halifax Health Behavioral Serivces - Monthly Invoice (2013-2014)" xfId="6477" xr:uid="{00000000-0005-0000-0000-0000280C0000}"/>
    <cellStyle name="Accent1 4" xfId="468" xr:uid="{00000000-0005-0000-0000-0000290C0000}"/>
    <cellStyle name="Accent1 4 2" xfId="6478" xr:uid="{00000000-0005-0000-0000-00002A0C0000}"/>
    <cellStyle name="Accent1 5" xfId="469" xr:uid="{00000000-0005-0000-0000-00002B0C0000}"/>
    <cellStyle name="Accent1 5 2" xfId="6479" xr:uid="{00000000-0005-0000-0000-00002C0C0000}"/>
    <cellStyle name="Accent1 6" xfId="470" xr:uid="{00000000-0005-0000-0000-00002D0C0000}"/>
    <cellStyle name="Accent1 6 2" xfId="6480" xr:uid="{00000000-0005-0000-0000-00002E0C0000}"/>
    <cellStyle name="Accent1 7" xfId="471" xr:uid="{00000000-0005-0000-0000-00002F0C0000}"/>
    <cellStyle name="Accent1 7 2" xfId="6481" xr:uid="{00000000-0005-0000-0000-0000300C0000}"/>
    <cellStyle name="Accent1 8" xfId="2677" xr:uid="{00000000-0005-0000-0000-0000310C0000}"/>
    <cellStyle name="Accent1 8 2" xfId="6482" xr:uid="{00000000-0005-0000-0000-0000320C0000}"/>
    <cellStyle name="Accent1 9" xfId="2689" xr:uid="{00000000-0005-0000-0000-0000330C0000}"/>
    <cellStyle name="Accent1 9 2" xfId="6483" xr:uid="{00000000-0005-0000-0000-0000340C0000}"/>
    <cellStyle name="Accent2" xfId="23" builtinId="33" customBuiltin="1"/>
    <cellStyle name="Accent2 10" xfId="27770" xr:uid="{00000000-0005-0000-0000-0000360C0000}"/>
    <cellStyle name="Accent2 2" xfId="70" xr:uid="{00000000-0005-0000-0000-0000370C0000}"/>
    <cellStyle name="Accent2 2 10" xfId="29865" xr:uid="{00000000-0005-0000-0000-0000380C0000}"/>
    <cellStyle name="Accent2 2 2" xfId="473" xr:uid="{00000000-0005-0000-0000-0000390C0000}"/>
    <cellStyle name="Accent2 2 2 2" xfId="474" xr:uid="{00000000-0005-0000-0000-00003A0C0000}"/>
    <cellStyle name="Accent2 2 2 2 2" xfId="6484" xr:uid="{00000000-0005-0000-0000-00003B0C0000}"/>
    <cellStyle name="Accent2 2 2 3" xfId="6485" xr:uid="{00000000-0005-0000-0000-00003C0C0000}"/>
    <cellStyle name="Accent2 2 2_Halifax Health Behavioral Serivces - Monthly Invoice (2013-2014)" xfId="6486" xr:uid="{00000000-0005-0000-0000-00003D0C0000}"/>
    <cellStyle name="Accent2 2 3" xfId="475" xr:uid="{00000000-0005-0000-0000-00003E0C0000}"/>
    <cellStyle name="Accent2 2 3 2" xfId="476" xr:uid="{00000000-0005-0000-0000-00003F0C0000}"/>
    <cellStyle name="Accent2 2 3 2 2" xfId="6487" xr:uid="{00000000-0005-0000-0000-0000400C0000}"/>
    <cellStyle name="Accent2 2 3 3" xfId="6488" xr:uid="{00000000-0005-0000-0000-0000410C0000}"/>
    <cellStyle name="Accent2 2 3_Halifax Health Behavioral Serivces - Monthly Invoice (2013-2014)" xfId="6489" xr:uid="{00000000-0005-0000-0000-0000420C0000}"/>
    <cellStyle name="Accent2 2 4" xfId="477" xr:uid="{00000000-0005-0000-0000-0000430C0000}"/>
    <cellStyle name="Accent2 2 4 2" xfId="6490" xr:uid="{00000000-0005-0000-0000-0000440C0000}"/>
    <cellStyle name="Accent2 2 5" xfId="478" xr:uid="{00000000-0005-0000-0000-0000450C0000}"/>
    <cellStyle name="Accent2 2 5 2" xfId="6491" xr:uid="{00000000-0005-0000-0000-0000460C0000}"/>
    <cellStyle name="Accent2 2 6" xfId="472" xr:uid="{00000000-0005-0000-0000-0000470C0000}"/>
    <cellStyle name="Accent2 2 6 2" xfId="6492" xr:uid="{00000000-0005-0000-0000-0000480C0000}"/>
    <cellStyle name="Accent2 2 7" xfId="3424" xr:uid="{00000000-0005-0000-0000-0000490C0000}"/>
    <cellStyle name="Accent2 2 7 2" xfId="6493" xr:uid="{00000000-0005-0000-0000-00004A0C0000}"/>
    <cellStyle name="Accent2 2 8" xfId="6494" xr:uid="{00000000-0005-0000-0000-00004B0C0000}"/>
    <cellStyle name="Accent2 2 9" xfId="29750" xr:uid="{00000000-0005-0000-0000-00004C0C0000}"/>
    <cellStyle name="Accent2 3" xfId="479" xr:uid="{00000000-0005-0000-0000-00004D0C0000}"/>
    <cellStyle name="Accent2 3 2" xfId="6495" xr:uid="{00000000-0005-0000-0000-00004E0C0000}"/>
    <cellStyle name="Accent2 4" xfId="480" xr:uid="{00000000-0005-0000-0000-00004F0C0000}"/>
    <cellStyle name="Accent2 4 2" xfId="6496" xr:uid="{00000000-0005-0000-0000-0000500C0000}"/>
    <cellStyle name="Accent2 5" xfId="481" xr:uid="{00000000-0005-0000-0000-0000510C0000}"/>
    <cellStyle name="Accent2 5 2" xfId="6497" xr:uid="{00000000-0005-0000-0000-0000520C0000}"/>
    <cellStyle name="Accent2 6" xfId="482" xr:uid="{00000000-0005-0000-0000-0000530C0000}"/>
    <cellStyle name="Accent2 6 2" xfId="6498" xr:uid="{00000000-0005-0000-0000-0000540C0000}"/>
    <cellStyle name="Accent2 7" xfId="2659" xr:uid="{00000000-0005-0000-0000-0000550C0000}"/>
    <cellStyle name="Accent2 7 2" xfId="6499" xr:uid="{00000000-0005-0000-0000-0000560C0000}"/>
    <cellStyle name="Accent2 8" xfId="2688" xr:uid="{00000000-0005-0000-0000-0000570C0000}"/>
    <cellStyle name="Accent2 8 2" xfId="6500" xr:uid="{00000000-0005-0000-0000-0000580C0000}"/>
    <cellStyle name="Accent2 9" xfId="6501" xr:uid="{00000000-0005-0000-0000-0000590C0000}"/>
    <cellStyle name="Accent3" xfId="27" builtinId="37" customBuiltin="1"/>
    <cellStyle name="Accent3 10" xfId="27771" xr:uid="{00000000-0005-0000-0000-00005B0C0000}"/>
    <cellStyle name="Accent3 2" xfId="74" xr:uid="{00000000-0005-0000-0000-00005C0C0000}"/>
    <cellStyle name="Accent3 2 10" xfId="29866" xr:uid="{00000000-0005-0000-0000-00005D0C0000}"/>
    <cellStyle name="Accent3 2 2" xfId="484" xr:uid="{00000000-0005-0000-0000-00005E0C0000}"/>
    <cellStyle name="Accent3 2 2 2" xfId="485" xr:uid="{00000000-0005-0000-0000-00005F0C0000}"/>
    <cellStyle name="Accent3 2 2 2 2" xfId="6502" xr:uid="{00000000-0005-0000-0000-0000600C0000}"/>
    <cellStyle name="Accent3 2 2 3" xfId="6503" xr:uid="{00000000-0005-0000-0000-0000610C0000}"/>
    <cellStyle name="Accent3 2 2_Halifax Health Behavioral Serivces - Monthly Invoice (2013-2014)" xfId="6504" xr:uid="{00000000-0005-0000-0000-0000620C0000}"/>
    <cellStyle name="Accent3 2 3" xfId="486" xr:uid="{00000000-0005-0000-0000-0000630C0000}"/>
    <cellStyle name="Accent3 2 3 2" xfId="487" xr:uid="{00000000-0005-0000-0000-0000640C0000}"/>
    <cellStyle name="Accent3 2 3 2 2" xfId="6505" xr:uid="{00000000-0005-0000-0000-0000650C0000}"/>
    <cellStyle name="Accent3 2 3 3" xfId="6506" xr:uid="{00000000-0005-0000-0000-0000660C0000}"/>
    <cellStyle name="Accent3 2 3_Halifax Health Behavioral Serivces - Monthly Invoice (2013-2014)" xfId="6507" xr:uid="{00000000-0005-0000-0000-0000670C0000}"/>
    <cellStyle name="Accent3 2 4" xfId="488" xr:uid="{00000000-0005-0000-0000-0000680C0000}"/>
    <cellStyle name="Accent3 2 4 2" xfId="6508" xr:uid="{00000000-0005-0000-0000-0000690C0000}"/>
    <cellStyle name="Accent3 2 5" xfId="489" xr:uid="{00000000-0005-0000-0000-00006A0C0000}"/>
    <cellStyle name="Accent3 2 5 2" xfId="6509" xr:uid="{00000000-0005-0000-0000-00006B0C0000}"/>
    <cellStyle name="Accent3 2 6" xfId="483" xr:uid="{00000000-0005-0000-0000-00006C0C0000}"/>
    <cellStyle name="Accent3 2 6 2" xfId="6510" xr:uid="{00000000-0005-0000-0000-00006D0C0000}"/>
    <cellStyle name="Accent3 2 7" xfId="3425" xr:uid="{00000000-0005-0000-0000-00006E0C0000}"/>
    <cellStyle name="Accent3 2 7 2" xfId="6511" xr:uid="{00000000-0005-0000-0000-00006F0C0000}"/>
    <cellStyle name="Accent3 2 8" xfId="6512" xr:uid="{00000000-0005-0000-0000-0000700C0000}"/>
    <cellStyle name="Accent3 2 9" xfId="29751" xr:uid="{00000000-0005-0000-0000-0000710C0000}"/>
    <cellStyle name="Accent3 3" xfId="490" xr:uid="{00000000-0005-0000-0000-0000720C0000}"/>
    <cellStyle name="Accent3 3 2" xfId="6513" xr:uid="{00000000-0005-0000-0000-0000730C0000}"/>
    <cellStyle name="Accent3 4" xfId="491" xr:uid="{00000000-0005-0000-0000-0000740C0000}"/>
    <cellStyle name="Accent3 4 2" xfId="6514" xr:uid="{00000000-0005-0000-0000-0000750C0000}"/>
    <cellStyle name="Accent3 5" xfId="492" xr:uid="{00000000-0005-0000-0000-0000760C0000}"/>
    <cellStyle name="Accent3 5 2" xfId="6515" xr:uid="{00000000-0005-0000-0000-0000770C0000}"/>
    <cellStyle name="Accent3 6" xfId="493" xr:uid="{00000000-0005-0000-0000-0000780C0000}"/>
    <cellStyle name="Accent3 6 2" xfId="6516" xr:uid="{00000000-0005-0000-0000-0000790C0000}"/>
    <cellStyle name="Accent3 7" xfId="2711" xr:uid="{00000000-0005-0000-0000-00007A0C0000}"/>
    <cellStyle name="Accent3 7 2" xfId="6517" xr:uid="{00000000-0005-0000-0000-00007B0C0000}"/>
    <cellStyle name="Accent3 8" xfId="2687" xr:uid="{00000000-0005-0000-0000-00007C0C0000}"/>
    <cellStyle name="Accent3 8 2" xfId="6518" xr:uid="{00000000-0005-0000-0000-00007D0C0000}"/>
    <cellStyle name="Accent3 9" xfId="6519" xr:uid="{00000000-0005-0000-0000-00007E0C0000}"/>
    <cellStyle name="Accent4" xfId="31" builtinId="41" customBuiltin="1"/>
    <cellStyle name="Accent4 10" xfId="6520" xr:uid="{00000000-0005-0000-0000-0000800C0000}"/>
    <cellStyle name="Accent4 11" xfId="27772" xr:uid="{00000000-0005-0000-0000-0000810C0000}"/>
    <cellStyle name="Accent4 2" xfId="78" xr:uid="{00000000-0005-0000-0000-0000820C0000}"/>
    <cellStyle name="Accent4 2 10" xfId="6521" xr:uid="{00000000-0005-0000-0000-0000830C0000}"/>
    <cellStyle name="Accent4 2 11" xfId="29752" xr:uid="{00000000-0005-0000-0000-0000840C0000}"/>
    <cellStyle name="Accent4 2 12" xfId="29867" xr:uid="{00000000-0005-0000-0000-0000850C0000}"/>
    <cellStyle name="Accent4 2 2" xfId="495" xr:uid="{00000000-0005-0000-0000-0000860C0000}"/>
    <cellStyle name="Accent4 2 2 2" xfId="496" xr:uid="{00000000-0005-0000-0000-0000870C0000}"/>
    <cellStyle name="Accent4 2 2 2 2" xfId="6522" xr:uid="{00000000-0005-0000-0000-0000880C0000}"/>
    <cellStyle name="Accent4 2 2 3" xfId="6523" xr:uid="{00000000-0005-0000-0000-0000890C0000}"/>
    <cellStyle name="Accent4 2 2_Halifax Health Behavioral Serivces - Monthly Invoice (2013-2014)" xfId="6524" xr:uid="{00000000-0005-0000-0000-00008A0C0000}"/>
    <cellStyle name="Accent4 2 3" xfId="497" xr:uid="{00000000-0005-0000-0000-00008B0C0000}"/>
    <cellStyle name="Accent4 2 3 2" xfId="498" xr:uid="{00000000-0005-0000-0000-00008C0C0000}"/>
    <cellStyle name="Accent4 2 3 2 2" xfId="6525" xr:uid="{00000000-0005-0000-0000-00008D0C0000}"/>
    <cellStyle name="Accent4 2 3 3" xfId="6526" xr:uid="{00000000-0005-0000-0000-00008E0C0000}"/>
    <cellStyle name="Accent4 2 3_Halifax Health Behavioral Serivces - Monthly Invoice (2013-2014)" xfId="6527" xr:uid="{00000000-0005-0000-0000-00008F0C0000}"/>
    <cellStyle name="Accent4 2 4" xfId="499" xr:uid="{00000000-0005-0000-0000-0000900C0000}"/>
    <cellStyle name="Accent4 2 4 2" xfId="6528" xr:uid="{00000000-0005-0000-0000-0000910C0000}"/>
    <cellStyle name="Accent4 2 5" xfId="500" xr:uid="{00000000-0005-0000-0000-0000920C0000}"/>
    <cellStyle name="Accent4 2 5 2" xfId="6529" xr:uid="{00000000-0005-0000-0000-0000930C0000}"/>
    <cellStyle name="Accent4 2 6" xfId="501" xr:uid="{00000000-0005-0000-0000-0000940C0000}"/>
    <cellStyle name="Accent4 2 6 2" xfId="6530" xr:uid="{00000000-0005-0000-0000-0000950C0000}"/>
    <cellStyle name="Accent4 2 7" xfId="502" xr:uid="{00000000-0005-0000-0000-0000960C0000}"/>
    <cellStyle name="Accent4 2 7 2" xfId="6531" xr:uid="{00000000-0005-0000-0000-0000970C0000}"/>
    <cellStyle name="Accent4 2 8" xfId="494" xr:uid="{00000000-0005-0000-0000-0000980C0000}"/>
    <cellStyle name="Accent4 2 8 2" xfId="6532" xr:uid="{00000000-0005-0000-0000-0000990C0000}"/>
    <cellStyle name="Accent4 2 9" xfId="3426" xr:uid="{00000000-0005-0000-0000-00009A0C0000}"/>
    <cellStyle name="Accent4 2 9 2" xfId="6533" xr:uid="{00000000-0005-0000-0000-00009B0C0000}"/>
    <cellStyle name="Accent4 3" xfId="503" xr:uid="{00000000-0005-0000-0000-00009C0C0000}"/>
    <cellStyle name="Accent4 3 2" xfId="504" xr:uid="{00000000-0005-0000-0000-00009D0C0000}"/>
    <cellStyle name="Accent4 3 2 2" xfId="6534" xr:uid="{00000000-0005-0000-0000-00009E0C0000}"/>
    <cellStyle name="Accent4 3 3" xfId="6535" xr:uid="{00000000-0005-0000-0000-00009F0C0000}"/>
    <cellStyle name="Accent4 3_Halifax Health Behavioral Serivces - Monthly Invoice (2013-2014)" xfId="6536" xr:uid="{00000000-0005-0000-0000-0000A00C0000}"/>
    <cellStyle name="Accent4 4" xfId="505" xr:uid="{00000000-0005-0000-0000-0000A10C0000}"/>
    <cellStyle name="Accent4 4 2" xfId="6537" xr:uid="{00000000-0005-0000-0000-0000A20C0000}"/>
    <cellStyle name="Accent4 5" xfId="506" xr:uid="{00000000-0005-0000-0000-0000A30C0000}"/>
    <cellStyle name="Accent4 5 2" xfId="6538" xr:uid="{00000000-0005-0000-0000-0000A40C0000}"/>
    <cellStyle name="Accent4 6" xfId="507" xr:uid="{00000000-0005-0000-0000-0000A50C0000}"/>
    <cellStyle name="Accent4 6 2" xfId="6539" xr:uid="{00000000-0005-0000-0000-0000A60C0000}"/>
    <cellStyle name="Accent4 7" xfId="508" xr:uid="{00000000-0005-0000-0000-0000A70C0000}"/>
    <cellStyle name="Accent4 7 2" xfId="6540" xr:uid="{00000000-0005-0000-0000-0000A80C0000}"/>
    <cellStyle name="Accent4 8" xfId="2653" xr:uid="{00000000-0005-0000-0000-0000A90C0000}"/>
    <cellStyle name="Accent4 8 2" xfId="6541" xr:uid="{00000000-0005-0000-0000-0000AA0C0000}"/>
    <cellStyle name="Accent4 9" xfId="2641" xr:uid="{00000000-0005-0000-0000-0000AB0C0000}"/>
    <cellStyle name="Accent4 9 2" xfId="6542" xr:uid="{00000000-0005-0000-0000-0000AC0C0000}"/>
    <cellStyle name="Accent5" xfId="35" builtinId="45" customBuiltin="1"/>
    <cellStyle name="Accent5 10" xfId="27764" xr:uid="{00000000-0005-0000-0000-0000AE0C0000}"/>
    <cellStyle name="Accent5 2" xfId="82" xr:uid="{00000000-0005-0000-0000-0000AF0C0000}"/>
    <cellStyle name="Accent5 2 2" xfId="510" xr:uid="{00000000-0005-0000-0000-0000B00C0000}"/>
    <cellStyle name="Accent5 2 2 2" xfId="511" xr:uid="{00000000-0005-0000-0000-0000B10C0000}"/>
    <cellStyle name="Accent5 2 2 2 2" xfId="6543" xr:uid="{00000000-0005-0000-0000-0000B20C0000}"/>
    <cellStyle name="Accent5 2 2 3" xfId="512" xr:uid="{00000000-0005-0000-0000-0000B30C0000}"/>
    <cellStyle name="Accent5 2 2 3 2" xfId="6544" xr:uid="{00000000-0005-0000-0000-0000B40C0000}"/>
    <cellStyle name="Accent5 2 2 4" xfId="513" xr:uid="{00000000-0005-0000-0000-0000B50C0000}"/>
    <cellStyle name="Accent5 2 2 4 2" xfId="6545" xr:uid="{00000000-0005-0000-0000-0000B60C0000}"/>
    <cellStyle name="Accent5 2 2 5" xfId="6546" xr:uid="{00000000-0005-0000-0000-0000B70C0000}"/>
    <cellStyle name="Accent5 2 2_Halifax Health Behavioral Serivces - Monthly Invoice (2013-2014)" xfId="6547" xr:uid="{00000000-0005-0000-0000-0000B80C0000}"/>
    <cellStyle name="Accent5 2 3" xfId="514" xr:uid="{00000000-0005-0000-0000-0000B90C0000}"/>
    <cellStyle name="Accent5 2 3 2" xfId="515" xr:uid="{00000000-0005-0000-0000-0000BA0C0000}"/>
    <cellStyle name="Accent5 2 3 2 2" xfId="6548" xr:uid="{00000000-0005-0000-0000-0000BB0C0000}"/>
    <cellStyle name="Accent5 2 3 3" xfId="6549" xr:uid="{00000000-0005-0000-0000-0000BC0C0000}"/>
    <cellStyle name="Accent5 2 4" xfId="516" xr:uid="{00000000-0005-0000-0000-0000BD0C0000}"/>
    <cellStyle name="Accent5 2 4 2" xfId="517" xr:uid="{00000000-0005-0000-0000-0000BE0C0000}"/>
    <cellStyle name="Accent5 2 4 2 2" xfId="6550" xr:uid="{00000000-0005-0000-0000-0000BF0C0000}"/>
    <cellStyle name="Accent5 2 4 3" xfId="6551" xr:uid="{00000000-0005-0000-0000-0000C00C0000}"/>
    <cellStyle name="Accent5 2 4_Halifax Health Behavioral Serivces - Monthly Invoice (2013-2014)" xfId="6552" xr:uid="{00000000-0005-0000-0000-0000C10C0000}"/>
    <cellStyle name="Accent5 2 5" xfId="509" xr:uid="{00000000-0005-0000-0000-0000C20C0000}"/>
    <cellStyle name="Accent5 2 5 2" xfId="6553" xr:uid="{00000000-0005-0000-0000-0000C30C0000}"/>
    <cellStyle name="Accent5 2 6" xfId="3427" xr:uid="{00000000-0005-0000-0000-0000C40C0000}"/>
    <cellStyle name="Accent5 2 6 2" xfId="6554" xr:uid="{00000000-0005-0000-0000-0000C50C0000}"/>
    <cellStyle name="Accent5 2 7" xfId="6555" xr:uid="{00000000-0005-0000-0000-0000C60C0000}"/>
    <cellStyle name="Accent5 2 8" xfId="29753" xr:uid="{00000000-0005-0000-0000-0000C70C0000}"/>
    <cellStyle name="Accent5 2 9" xfId="29868" xr:uid="{00000000-0005-0000-0000-0000C80C0000}"/>
    <cellStyle name="Accent5 3" xfId="518" xr:uid="{00000000-0005-0000-0000-0000C90C0000}"/>
    <cellStyle name="Accent5 3 2" xfId="6556" xr:uid="{00000000-0005-0000-0000-0000CA0C0000}"/>
    <cellStyle name="Accent5 4" xfId="519" xr:uid="{00000000-0005-0000-0000-0000CB0C0000}"/>
    <cellStyle name="Accent5 4 2" xfId="6557" xr:uid="{00000000-0005-0000-0000-0000CC0C0000}"/>
    <cellStyle name="Accent5 5" xfId="520" xr:uid="{00000000-0005-0000-0000-0000CD0C0000}"/>
    <cellStyle name="Accent5 5 2" xfId="6558" xr:uid="{00000000-0005-0000-0000-0000CE0C0000}"/>
    <cellStyle name="Accent5 6" xfId="521" xr:uid="{00000000-0005-0000-0000-0000CF0C0000}"/>
    <cellStyle name="Accent5 6 2" xfId="6559" xr:uid="{00000000-0005-0000-0000-0000D00C0000}"/>
    <cellStyle name="Accent5 7" xfId="2649" xr:uid="{00000000-0005-0000-0000-0000D10C0000}"/>
    <cellStyle name="Accent5 7 2" xfId="6560" xr:uid="{00000000-0005-0000-0000-0000D20C0000}"/>
    <cellStyle name="Accent5 8" xfId="2638" xr:uid="{00000000-0005-0000-0000-0000D30C0000}"/>
    <cellStyle name="Accent5 8 2" xfId="6561" xr:uid="{00000000-0005-0000-0000-0000D40C0000}"/>
    <cellStyle name="Accent5 9" xfId="6562" xr:uid="{00000000-0005-0000-0000-0000D50C0000}"/>
    <cellStyle name="Accent6" xfId="39" builtinId="49" customBuiltin="1"/>
    <cellStyle name="Accent6 10" xfId="27765" xr:uid="{00000000-0005-0000-0000-0000D70C0000}"/>
    <cellStyle name="Accent6 2" xfId="86" xr:uid="{00000000-0005-0000-0000-0000D80C0000}"/>
    <cellStyle name="Accent6 2 2" xfId="523" xr:uid="{00000000-0005-0000-0000-0000D90C0000}"/>
    <cellStyle name="Accent6 2 2 2" xfId="524" xr:uid="{00000000-0005-0000-0000-0000DA0C0000}"/>
    <cellStyle name="Accent6 2 2 2 2" xfId="6563" xr:uid="{00000000-0005-0000-0000-0000DB0C0000}"/>
    <cellStyle name="Accent6 2 2 3" xfId="525" xr:uid="{00000000-0005-0000-0000-0000DC0C0000}"/>
    <cellStyle name="Accent6 2 2 3 2" xfId="6564" xr:uid="{00000000-0005-0000-0000-0000DD0C0000}"/>
    <cellStyle name="Accent6 2 2 4" xfId="526" xr:uid="{00000000-0005-0000-0000-0000DE0C0000}"/>
    <cellStyle name="Accent6 2 2 4 2" xfId="6565" xr:uid="{00000000-0005-0000-0000-0000DF0C0000}"/>
    <cellStyle name="Accent6 2 2 5" xfId="6566" xr:uid="{00000000-0005-0000-0000-0000E00C0000}"/>
    <cellStyle name="Accent6 2 2_Halifax Health Behavioral Serivces - Monthly Invoice (2013-2014)" xfId="6567" xr:uid="{00000000-0005-0000-0000-0000E10C0000}"/>
    <cellStyle name="Accent6 2 3" xfId="527" xr:uid="{00000000-0005-0000-0000-0000E20C0000}"/>
    <cellStyle name="Accent6 2 3 2" xfId="528" xr:uid="{00000000-0005-0000-0000-0000E30C0000}"/>
    <cellStyle name="Accent6 2 3 2 2" xfId="6568" xr:uid="{00000000-0005-0000-0000-0000E40C0000}"/>
    <cellStyle name="Accent6 2 3 3" xfId="6569" xr:uid="{00000000-0005-0000-0000-0000E50C0000}"/>
    <cellStyle name="Accent6 2 4" xfId="529" xr:uid="{00000000-0005-0000-0000-0000E60C0000}"/>
    <cellStyle name="Accent6 2 4 10" xfId="6570" xr:uid="{00000000-0005-0000-0000-0000E70C0000}"/>
    <cellStyle name="Accent6 2 4 11" xfId="6571" xr:uid="{00000000-0005-0000-0000-0000E80C0000}"/>
    <cellStyle name="Accent6 2 4 12" xfId="6572" xr:uid="{00000000-0005-0000-0000-0000E90C0000}"/>
    <cellStyle name="Accent6 2 4 13" xfId="6573" xr:uid="{00000000-0005-0000-0000-0000EA0C0000}"/>
    <cellStyle name="Accent6 2 4 14" xfId="6574" xr:uid="{00000000-0005-0000-0000-0000EB0C0000}"/>
    <cellStyle name="Accent6 2 4 15" xfId="6575" xr:uid="{00000000-0005-0000-0000-0000EC0C0000}"/>
    <cellStyle name="Accent6 2 4 16" xfId="6576" xr:uid="{00000000-0005-0000-0000-0000ED0C0000}"/>
    <cellStyle name="Accent6 2 4 17" xfId="6577" xr:uid="{00000000-0005-0000-0000-0000EE0C0000}"/>
    <cellStyle name="Accent6 2 4 18" xfId="6578" xr:uid="{00000000-0005-0000-0000-0000EF0C0000}"/>
    <cellStyle name="Accent6 2 4 19" xfId="6579" xr:uid="{00000000-0005-0000-0000-0000F00C0000}"/>
    <cellStyle name="Accent6 2 4 2" xfId="530" xr:uid="{00000000-0005-0000-0000-0000F10C0000}"/>
    <cellStyle name="Accent6 2 4 2 2" xfId="6580" xr:uid="{00000000-0005-0000-0000-0000F20C0000}"/>
    <cellStyle name="Accent6 2 4 3" xfId="6581" xr:uid="{00000000-0005-0000-0000-0000F30C0000}"/>
    <cellStyle name="Accent6 2 4 3 2" xfId="6582" xr:uid="{00000000-0005-0000-0000-0000F40C0000}"/>
    <cellStyle name="Accent6 2 4 3 3" xfId="6583" xr:uid="{00000000-0005-0000-0000-0000F50C0000}"/>
    <cellStyle name="Accent6 2 4 3 4" xfId="6584" xr:uid="{00000000-0005-0000-0000-0000F60C0000}"/>
    <cellStyle name="Accent6 2 4 3 5" xfId="6585" xr:uid="{00000000-0005-0000-0000-0000F70C0000}"/>
    <cellStyle name="Accent6 2 4 3 6" xfId="6586" xr:uid="{00000000-0005-0000-0000-0000F80C0000}"/>
    <cellStyle name="Accent6 2 4 3 7" xfId="6587" xr:uid="{00000000-0005-0000-0000-0000F90C0000}"/>
    <cellStyle name="Accent6 2 4 4" xfId="6588" xr:uid="{00000000-0005-0000-0000-0000FA0C0000}"/>
    <cellStyle name="Accent6 2 4 4 2" xfId="6589" xr:uid="{00000000-0005-0000-0000-0000FB0C0000}"/>
    <cellStyle name="Accent6 2 4 5" xfId="6590" xr:uid="{00000000-0005-0000-0000-0000FC0C0000}"/>
    <cellStyle name="Accent6 2 4 5 2" xfId="6591" xr:uid="{00000000-0005-0000-0000-0000FD0C0000}"/>
    <cellStyle name="Accent6 2 4 6" xfId="6592" xr:uid="{00000000-0005-0000-0000-0000FE0C0000}"/>
    <cellStyle name="Accent6 2 4 7" xfId="6593" xr:uid="{00000000-0005-0000-0000-0000FF0C0000}"/>
    <cellStyle name="Accent6 2 4 8" xfId="6594" xr:uid="{00000000-0005-0000-0000-0000000D0000}"/>
    <cellStyle name="Accent6 2 4 9" xfId="6595" xr:uid="{00000000-0005-0000-0000-0000010D0000}"/>
    <cellStyle name="Accent6 2 4_Halifax Health Behavioral Serivces - Monthly Invoice (2013-2014)" xfId="6596" xr:uid="{00000000-0005-0000-0000-0000020D0000}"/>
    <cellStyle name="Accent6 2 5" xfId="522" xr:uid="{00000000-0005-0000-0000-0000030D0000}"/>
    <cellStyle name="Accent6 2 5 2" xfId="6597" xr:uid="{00000000-0005-0000-0000-0000040D0000}"/>
    <cellStyle name="Accent6 2 6" xfId="3428" xr:uid="{00000000-0005-0000-0000-0000050D0000}"/>
    <cellStyle name="Accent6 2 6 2" xfId="6598" xr:uid="{00000000-0005-0000-0000-0000060D0000}"/>
    <cellStyle name="Accent6 2 7" xfId="6599" xr:uid="{00000000-0005-0000-0000-0000070D0000}"/>
    <cellStyle name="Accent6 2 8" xfId="29754" xr:uid="{00000000-0005-0000-0000-0000080D0000}"/>
    <cellStyle name="Accent6 2 9" xfId="29869" xr:uid="{00000000-0005-0000-0000-0000090D0000}"/>
    <cellStyle name="Accent6 3" xfId="531" xr:uid="{00000000-0005-0000-0000-00000A0D0000}"/>
    <cellStyle name="Accent6 3 2" xfId="6600" xr:uid="{00000000-0005-0000-0000-00000B0D0000}"/>
    <cellStyle name="Accent6 4" xfId="532" xr:uid="{00000000-0005-0000-0000-00000C0D0000}"/>
    <cellStyle name="Accent6 4 2" xfId="6601" xr:uid="{00000000-0005-0000-0000-00000D0D0000}"/>
    <cellStyle name="Accent6 5" xfId="533" xr:uid="{00000000-0005-0000-0000-00000E0D0000}"/>
    <cellStyle name="Accent6 5 2" xfId="6602" xr:uid="{00000000-0005-0000-0000-00000F0D0000}"/>
    <cellStyle name="Accent6 6" xfId="534" xr:uid="{00000000-0005-0000-0000-0000100D0000}"/>
    <cellStyle name="Accent6 6 2" xfId="6603" xr:uid="{00000000-0005-0000-0000-0000110D0000}"/>
    <cellStyle name="Accent6 7" xfId="2646" xr:uid="{00000000-0005-0000-0000-0000120D0000}"/>
    <cellStyle name="Accent6 7 2" xfId="6604" xr:uid="{00000000-0005-0000-0000-0000130D0000}"/>
    <cellStyle name="Accent6 8" xfId="2685" xr:uid="{00000000-0005-0000-0000-0000140D0000}"/>
    <cellStyle name="Accent6 8 2" xfId="6605" xr:uid="{00000000-0005-0000-0000-0000150D0000}"/>
    <cellStyle name="Accent6 9" xfId="6606" xr:uid="{00000000-0005-0000-0000-0000160D0000}"/>
    <cellStyle name="Bad" xfId="8" builtinId="27" customBuiltin="1"/>
    <cellStyle name="Bad 2" xfId="55" xr:uid="{00000000-0005-0000-0000-0000180D0000}"/>
    <cellStyle name="Bad 2 10" xfId="29870" xr:uid="{00000000-0005-0000-0000-0000190D0000}"/>
    <cellStyle name="Bad 2 2" xfId="536" xr:uid="{00000000-0005-0000-0000-00001A0D0000}"/>
    <cellStyle name="Bad 2 2 2" xfId="537" xr:uid="{00000000-0005-0000-0000-00001B0D0000}"/>
    <cellStyle name="Bad 2 2 2 2" xfId="6607" xr:uid="{00000000-0005-0000-0000-00001C0D0000}"/>
    <cellStyle name="Bad 2 2 3" xfId="6608" xr:uid="{00000000-0005-0000-0000-00001D0D0000}"/>
    <cellStyle name="Bad 2 2_Halifax Health Behavioral Serivces - Monthly Invoice (2013-2014)" xfId="6609" xr:uid="{00000000-0005-0000-0000-00001E0D0000}"/>
    <cellStyle name="Bad 2 3" xfId="538" xr:uid="{00000000-0005-0000-0000-00001F0D0000}"/>
    <cellStyle name="Bad 2 3 2" xfId="539" xr:uid="{00000000-0005-0000-0000-0000200D0000}"/>
    <cellStyle name="Bad 2 3 2 2" xfId="6610" xr:uid="{00000000-0005-0000-0000-0000210D0000}"/>
    <cellStyle name="Bad 2 3 3" xfId="6611" xr:uid="{00000000-0005-0000-0000-0000220D0000}"/>
    <cellStyle name="Bad 2 3_Halifax Health Behavioral Serivces - Monthly Invoice (2013-2014)" xfId="6612" xr:uid="{00000000-0005-0000-0000-0000230D0000}"/>
    <cellStyle name="Bad 2 4" xfId="540" xr:uid="{00000000-0005-0000-0000-0000240D0000}"/>
    <cellStyle name="Bad 2 4 2" xfId="6613" xr:uid="{00000000-0005-0000-0000-0000250D0000}"/>
    <cellStyle name="Bad 2 5" xfId="541" xr:uid="{00000000-0005-0000-0000-0000260D0000}"/>
    <cellStyle name="Bad 2 5 2" xfId="6614" xr:uid="{00000000-0005-0000-0000-0000270D0000}"/>
    <cellStyle name="Bad 2 6" xfId="535" xr:uid="{00000000-0005-0000-0000-0000280D0000}"/>
    <cellStyle name="Bad 2 6 2" xfId="6615" xr:uid="{00000000-0005-0000-0000-0000290D0000}"/>
    <cellStyle name="Bad 2 7" xfId="3429" xr:uid="{00000000-0005-0000-0000-00002A0D0000}"/>
    <cellStyle name="Bad 2 7 2" xfId="6616" xr:uid="{00000000-0005-0000-0000-00002B0D0000}"/>
    <cellStyle name="Bad 2 8" xfId="6617" xr:uid="{00000000-0005-0000-0000-00002C0D0000}"/>
    <cellStyle name="Bad 2 9" xfId="29755" xr:uid="{00000000-0005-0000-0000-00002D0D0000}"/>
    <cellStyle name="Bad 3" xfId="542" xr:uid="{00000000-0005-0000-0000-00002E0D0000}"/>
    <cellStyle name="Bad 3 2" xfId="6618" xr:uid="{00000000-0005-0000-0000-00002F0D0000}"/>
    <cellStyle name="Bad 4" xfId="543" xr:uid="{00000000-0005-0000-0000-0000300D0000}"/>
    <cellStyle name="Bad 4 2" xfId="6619" xr:uid="{00000000-0005-0000-0000-0000310D0000}"/>
    <cellStyle name="Bad 5" xfId="544" xr:uid="{00000000-0005-0000-0000-0000320D0000}"/>
    <cellStyle name="Bad 5 2" xfId="6620" xr:uid="{00000000-0005-0000-0000-0000330D0000}"/>
    <cellStyle name="Bad 6" xfId="545" xr:uid="{00000000-0005-0000-0000-0000340D0000}"/>
    <cellStyle name="Bad 6 2" xfId="6621" xr:uid="{00000000-0005-0000-0000-0000350D0000}"/>
    <cellStyle name="Bad 7" xfId="2670" xr:uid="{00000000-0005-0000-0000-0000360D0000}"/>
    <cellStyle name="Bad 7 2" xfId="6622" xr:uid="{00000000-0005-0000-0000-0000370D0000}"/>
    <cellStyle name="Bad 8" xfId="2713" xr:uid="{00000000-0005-0000-0000-0000380D0000}"/>
    <cellStyle name="Bad 8 2" xfId="6623" xr:uid="{00000000-0005-0000-0000-0000390D0000}"/>
    <cellStyle name="Bad 9" xfId="6624" xr:uid="{00000000-0005-0000-0000-00003A0D0000}"/>
    <cellStyle name="Calculation" xfId="12" builtinId="22" customBuiltin="1"/>
    <cellStyle name="Calculation 10" xfId="6625" xr:uid="{00000000-0005-0000-0000-00003C0D0000}"/>
    <cellStyle name="Calculation 11" xfId="27768" xr:uid="{00000000-0005-0000-0000-00003D0D0000}"/>
    <cellStyle name="Calculation 2" xfId="59" xr:uid="{00000000-0005-0000-0000-00003E0D0000}"/>
    <cellStyle name="Calculation 2 10" xfId="547" xr:uid="{00000000-0005-0000-0000-00003F0D0000}"/>
    <cellStyle name="Calculation 2 10 10" xfId="6626" xr:uid="{00000000-0005-0000-0000-0000400D0000}"/>
    <cellStyle name="Calculation 2 10 11" xfId="6627" xr:uid="{00000000-0005-0000-0000-0000410D0000}"/>
    <cellStyle name="Calculation 2 10 12" xfId="6628" xr:uid="{00000000-0005-0000-0000-0000420D0000}"/>
    <cellStyle name="Calculation 2 10 13" xfId="6629" xr:uid="{00000000-0005-0000-0000-0000430D0000}"/>
    <cellStyle name="Calculation 2 10 14" xfId="6630" xr:uid="{00000000-0005-0000-0000-0000440D0000}"/>
    <cellStyle name="Calculation 2 10 15" xfId="6631" xr:uid="{00000000-0005-0000-0000-0000450D0000}"/>
    <cellStyle name="Calculation 2 10 16" xfId="6632" xr:uid="{00000000-0005-0000-0000-0000460D0000}"/>
    <cellStyle name="Calculation 2 10 17" xfId="6633" xr:uid="{00000000-0005-0000-0000-0000470D0000}"/>
    <cellStyle name="Calculation 2 10 18" xfId="6634" xr:uid="{00000000-0005-0000-0000-0000480D0000}"/>
    <cellStyle name="Calculation 2 10 2" xfId="6635" xr:uid="{00000000-0005-0000-0000-0000490D0000}"/>
    <cellStyle name="Calculation 2 10 2 2" xfId="6636" xr:uid="{00000000-0005-0000-0000-00004A0D0000}"/>
    <cellStyle name="Calculation 2 10 2 3" xfId="6637" xr:uid="{00000000-0005-0000-0000-00004B0D0000}"/>
    <cellStyle name="Calculation 2 10 2 4" xfId="6638" xr:uid="{00000000-0005-0000-0000-00004C0D0000}"/>
    <cellStyle name="Calculation 2 10 2 5" xfId="6639" xr:uid="{00000000-0005-0000-0000-00004D0D0000}"/>
    <cellStyle name="Calculation 2 10 2 6" xfId="6640" xr:uid="{00000000-0005-0000-0000-00004E0D0000}"/>
    <cellStyle name="Calculation 2 10 2 7" xfId="6641" xr:uid="{00000000-0005-0000-0000-00004F0D0000}"/>
    <cellStyle name="Calculation 2 10 3" xfId="6642" xr:uid="{00000000-0005-0000-0000-0000500D0000}"/>
    <cellStyle name="Calculation 2 10 3 2" xfId="6643" xr:uid="{00000000-0005-0000-0000-0000510D0000}"/>
    <cellStyle name="Calculation 2 10 4" xfId="6644" xr:uid="{00000000-0005-0000-0000-0000520D0000}"/>
    <cellStyle name="Calculation 2 10 4 2" xfId="6645" xr:uid="{00000000-0005-0000-0000-0000530D0000}"/>
    <cellStyle name="Calculation 2 10 5" xfId="6646" xr:uid="{00000000-0005-0000-0000-0000540D0000}"/>
    <cellStyle name="Calculation 2 10 6" xfId="6647" xr:uid="{00000000-0005-0000-0000-0000550D0000}"/>
    <cellStyle name="Calculation 2 10 7" xfId="6648" xr:uid="{00000000-0005-0000-0000-0000560D0000}"/>
    <cellStyle name="Calculation 2 10 8" xfId="6649" xr:uid="{00000000-0005-0000-0000-0000570D0000}"/>
    <cellStyle name="Calculation 2 10 9" xfId="6650" xr:uid="{00000000-0005-0000-0000-0000580D0000}"/>
    <cellStyle name="Calculation 2 11" xfId="548" xr:uid="{00000000-0005-0000-0000-0000590D0000}"/>
    <cellStyle name="Calculation 2 11 10" xfId="6651" xr:uid="{00000000-0005-0000-0000-00005A0D0000}"/>
    <cellStyle name="Calculation 2 11 11" xfId="6652" xr:uid="{00000000-0005-0000-0000-00005B0D0000}"/>
    <cellStyle name="Calculation 2 11 12" xfId="6653" xr:uid="{00000000-0005-0000-0000-00005C0D0000}"/>
    <cellStyle name="Calculation 2 11 13" xfId="6654" xr:uid="{00000000-0005-0000-0000-00005D0D0000}"/>
    <cellStyle name="Calculation 2 11 14" xfId="6655" xr:uid="{00000000-0005-0000-0000-00005E0D0000}"/>
    <cellStyle name="Calculation 2 11 15" xfId="6656" xr:uid="{00000000-0005-0000-0000-00005F0D0000}"/>
    <cellStyle name="Calculation 2 11 16" xfId="6657" xr:uid="{00000000-0005-0000-0000-0000600D0000}"/>
    <cellStyle name="Calculation 2 11 17" xfId="6658" xr:uid="{00000000-0005-0000-0000-0000610D0000}"/>
    <cellStyle name="Calculation 2 11 18" xfId="6659" xr:uid="{00000000-0005-0000-0000-0000620D0000}"/>
    <cellStyle name="Calculation 2 11 2" xfId="6660" xr:uid="{00000000-0005-0000-0000-0000630D0000}"/>
    <cellStyle name="Calculation 2 11 2 2" xfId="6661" xr:uid="{00000000-0005-0000-0000-0000640D0000}"/>
    <cellStyle name="Calculation 2 11 2 3" xfId="6662" xr:uid="{00000000-0005-0000-0000-0000650D0000}"/>
    <cellStyle name="Calculation 2 11 2 4" xfId="6663" xr:uid="{00000000-0005-0000-0000-0000660D0000}"/>
    <cellStyle name="Calculation 2 11 2 5" xfId="6664" xr:uid="{00000000-0005-0000-0000-0000670D0000}"/>
    <cellStyle name="Calculation 2 11 2 6" xfId="6665" xr:uid="{00000000-0005-0000-0000-0000680D0000}"/>
    <cellStyle name="Calculation 2 11 2 7" xfId="6666" xr:uid="{00000000-0005-0000-0000-0000690D0000}"/>
    <cellStyle name="Calculation 2 11 3" xfId="6667" xr:uid="{00000000-0005-0000-0000-00006A0D0000}"/>
    <cellStyle name="Calculation 2 11 3 2" xfId="6668" xr:uid="{00000000-0005-0000-0000-00006B0D0000}"/>
    <cellStyle name="Calculation 2 11 4" xfId="6669" xr:uid="{00000000-0005-0000-0000-00006C0D0000}"/>
    <cellStyle name="Calculation 2 11 4 2" xfId="6670" xr:uid="{00000000-0005-0000-0000-00006D0D0000}"/>
    <cellStyle name="Calculation 2 11 5" xfId="6671" xr:uid="{00000000-0005-0000-0000-00006E0D0000}"/>
    <cellStyle name="Calculation 2 11 6" xfId="6672" xr:uid="{00000000-0005-0000-0000-00006F0D0000}"/>
    <cellStyle name="Calculation 2 11 7" xfId="6673" xr:uid="{00000000-0005-0000-0000-0000700D0000}"/>
    <cellStyle name="Calculation 2 11 8" xfId="6674" xr:uid="{00000000-0005-0000-0000-0000710D0000}"/>
    <cellStyle name="Calculation 2 11 9" xfId="6675" xr:uid="{00000000-0005-0000-0000-0000720D0000}"/>
    <cellStyle name="Calculation 2 12" xfId="549" xr:uid="{00000000-0005-0000-0000-0000730D0000}"/>
    <cellStyle name="Calculation 2 12 10" xfId="6676" xr:uid="{00000000-0005-0000-0000-0000740D0000}"/>
    <cellStyle name="Calculation 2 12 11" xfId="6677" xr:uid="{00000000-0005-0000-0000-0000750D0000}"/>
    <cellStyle name="Calculation 2 12 12" xfId="6678" xr:uid="{00000000-0005-0000-0000-0000760D0000}"/>
    <cellStyle name="Calculation 2 12 13" xfId="6679" xr:uid="{00000000-0005-0000-0000-0000770D0000}"/>
    <cellStyle name="Calculation 2 12 14" xfId="6680" xr:uid="{00000000-0005-0000-0000-0000780D0000}"/>
    <cellStyle name="Calculation 2 12 15" xfId="6681" xr:uid="{00000000-0005-0000-0000-0000790D0000}"/>
    <cellStyle name="Calculation 2 12 16" xfId="6682" xr:uid="{00000000-0005-0000-0000-00007A0D0000}"/>
    <cellStyle name="Calculation 2 12 17" xfId="6683" xr:uid="{00000000-0005-0000-0000-00007B0D0000}"/>
    <cellStyle name="Calculation 2 12 18" xfId="6684" xr:uid="{00000000-0005-0000-0000-00007C0D0000}"/>
    <cellStyle name="Calculation 2 12 2" xfId="6685" xr:uid="{00000000-0005-0000-0000-00007D0D0000}"/>
    <cellStyle name="Calculation 2 12 2 2" xfId="6686" xr:uid="{00000000-0005-0000-0000-00007E0D0000}"/>
    <cellStyle name="Calculation 2 12 2 3" xfId="6687" xr:uid="{00000000-0005-0000-0000-00007F0D0000}"/>
    <cellStyle name="Calculation 2 12 2 4" xfId="6688" xr:uid="{00000000-0005-0000-0000-0000800D0000}"/>
    <cellStyle name="Calculation 2 12 2 5" xfId="6689" xr:uid="{00000000-0005-0000-0000-0000810D0000}"/>
    <cellStyle name="Calculation 2 12 2 6" xfId="6690" xr:uid="{00000000-0005-0000-0000-0000820D0000}"/>
    <cellStyle name="Calculation 2 12 2 7" xfId="6691" xr:uid="{00000000-0005-0000-0000-0000830D0000}"/>
    <cellStyle name="Calculation 2 12 3" xfId="6692" xr:uid="{00000000-0005-0000-0000-0000840D0000}"/>
    <cellStyle name="Calculation 2 12 3 2" xfId="6693" xr:uid="{00000000-0005-0000-0000-0000850D0000}"/>
    <cellStyle name="Calculation 2 12 4" xfId="6694" xr:uid="{00000000-0005-0000-0000-0000860D0000}"/>
    <cellStyle name="Calculation 2 12 4 2" xfId="6695" xr:uid="{00000000-0005-0000-0000-0000870D0000}"/>
    <cellStyle name="Calculation 2 12 5" xfId="6696" xr:uid="{00000000-0005-0000-0000-0000880D0000}"/>
    <cellStyle name="Calculation 2 12 6" xfId="6697" xr:uid="{00000000-0005-0000-0000-0000890D0000}"/>
    <cellStyle name="Calculation 2 12 7" xfId="6698" xr:uid="{00000000-0005-0000-0000-00008A0D0000}"/>
    <cellStyle name="Calculation 2 12 8" xfId="6699" xr:uid="{00000000-0005-0000-0000-00008B0D0000}"/>
    <cellStyle name="Calculation 2 12 9" xfId="6700" xr:uid="{00000000-0005-0000-0000-00008C0D0000}"/>
    <cellStyle name="Calculation 2 13" xfId="550" xr:uid="{00000000-0005-0000-0000-00008D0D0000}"/>
    <cellStyle name="Calculation 2 13 2" xfId="6701" xr:uid="{00000000-0005-0000-0000-00008E0D0000}"/>
    <cellStyle name="Calculation 2 14" xfId="546" xr:uid="{00000000-0005-0000-0000-00008F0D0000}"/>
    <cellStyle name="Calculation 2 14 10" xfId="6702" xr:uid="{00000000-0005-0000-0000-0000900D0000}"/>
    <cellStyle name="Calculation 2 14 11" xfId="6703" xr:uid="{00000000-0005-0000-0000-0000910D0000}"/>
    <cellStyle name="Calculation 2 14 12" xfId="6704" xr:uid="{00000000-0005-0000-0000-0000920D0000}"/>
    <cellStyle name="Calculation 2 14 13" xfId="6705" xr:uid="{00000000-0005-0000-0000-0000930D0000}"/>
    <cellStyle name="Calculation 2 14 14" xfId="6706" xr:uid="{00000000-0005-0000-0000-0000940D0000}"/>
    <cellStyle name="Calculation 2 14 15" xfId="6707" xr:uid="{00000000-0005-0000-0000-0000950D0000}"/>
    <cellStyle name="Calculation 2 14 16" xfId="6708" xr:uid="{00000000-0005-0000-0000-0000960D0000}"/>
    <cellStyle name="Calculation 2 14 17" xfId="6709" xr:uid="{00000000-0005-0000-0000-0000970D0000}"/>
    <cellStyle name="Calculation 2 14 18" xfId="6710" xr:uid="{00000000-0005-0000-0000-0000980D0000}"/>
    <cellStyle name="Calculation 2 14 2" xfId="6711" xr:uid="{00000000-0005-0000-0000-0000990D0000}"/>
    <cellStyle name="Calculation 2 14 2 2" xfId="6712" xr:uid="{00000000-0005-0000-0000-00009A0D0000}"/>
    <cellStyle name="Calculation 2 14 2 3" xfId="6713" xr:uid="{00000000-0005-0000-0000-00009B0D0000}"/>
    <cellStyle name="Calculation 2 14 2 4" xfId="6714" xr:uid="{00000000-0005-0000-0000-00009C0D0000}"/>
    <cellStyle name="Calculation 2 14 2 5" xfId="6715" xr:uid="{00000000-0005-0000-0000-00009D0D0000}"/>
    <cellStyle name="Calculation 2 14 2 6" xfId="6716" xr:uid="{00000000-0005-0000-0000-00009E0D0000}"/>
    <cellStyle name="Calculation 2 14 2 7" xfId="6717" xr:uid="{00000000-0005-0000-0000-00009F0D0000}"/>
    <cellStyle name="Calculation 2 14 3" xfId="6718" xr:uid="{00000000-0005-0000-0000-0000A00D0000}"/>
    <cellStyle name="Calculation 2 14 3 2" xfId="6719" xr:uid="{00000000-0005-0000-0000-0000A10D0000}"/>
    <cellStyle name="Calculation 2 14 4" xfId="6720" xr:uid="{00000000-0005-0000-0000-0000A20D0000}"/>
    <cellStyle name="Calculation 2 14 4 2" xfId="6721" xr:uid="{00000000-0005-0000-0000-0000A30D0000}"/>
    <cellStyle name="Calculation 2 14 5" xfId="6722" xr:uid="{00000000-0005-0000-0000-0000A40D0000}"/>
    <cellStyle name="Calculation 2 14 6" xfId="6723" xr:uid="{00000000-0005-0000-0000-0000A50D0000}"/>
    <cellStyle name="Calculation 2 14 7" xfId="6724" xr:uid="{00000000-0005-0000-0000-0000A60D0000}"/>
    <cellStyle name="Calculation 2 14 8" xfId="6725" xr:uid="{00000000-0005-0000-0000-0000A70D0000}"/>
    <cellStyle name="Calculation 2 14 9" xfId="6726" xr:uid="{00000000-0005-0000-0000-0000A80D0000}"/>
    <cellStyle name="Calculation 2 15" xfId="3430" xr:uid="{00000000-0005-0000-0000-0000A90D0000}"/>
    <cellStyle name="Calculation 2 15 2" xfId="6727" xr:uid="{00000000-0005-0000-0000-0000AA0D0000}"/>
    <cellStyle name="Calculation 2 16" xfId="6728" xr:uid="{00000000-0005-0000-0000-0000AB0D0000}"/>
    <cellStyle name="Calculation 2 17" xfId="29756" xr:uid="{00000000-0005-0000-0000-0000AC0D0000}"/>
    <cellStyle name="Calculation 2 18" xfId="29871" xr:uid="{00000000-0005-0000-0000-0000AD0D0000}"/>
    <cellStyle name="Calculation 2 2" xfId="551" xr:uid="{00000000-0005-0000-0000-0000AE0D0000}"/>
    <cellStyle name="Calculation 2 2 10" xfId="6729" xr:uid="{00000000-0005-0000-0000-0000AF0D0000}"/>
    <cellStyle name="Calculation 2 2 10 2" xfId="6730" xr:uid="{00000000-0005-0000-0000-0000B00D0000}"/>
    <cellStyle name="Calculation 2 2 10 3" xfId="6731" xr:uid="{00000000-0005-0000-0000-0000B10D0000}"/>
    <cellStyle name="Calculation 2 2 10 4" xfId="6732" xr:uid="{00000000-0005-0000-0000-0000B20D0000}"/>
    <cellStyle name="Calculation 2 2 10 5" xfId="6733" xr:uid="{00000000-0005-0000-0000-0000B30D0000}"/>
    <cellStyle name="Calculation 2 2 10 6" xfId="6734" xr:uid="{00000000-0005-0000-0000-0000B40D0000}"/>
    <cellStyle name="Calculation 2 2 10 7" xfId="6735" xr:uid="{00000000-0005-0000-0000-0000B50D0000}"/>
    <cellStyle name="Calculation 2 2 11" xfId="6736" xr:uid="{00000000-0005-0000-0000-0000B60D0000}"/>
    <cellStyle name="Calculation 2 2 11 2" xfId="6737" xr:uid="{00000000-0005-0000-0000-0000B70D0000}"/>
    <cellStyle name="Calculation 2 2 12" xfId="6738" xr:uid="{00000000-0005-0000-0000-0000B80D0000}"/>
    <cellStyle name="Calculation 2 2 12 2" xfId="6739" xr:uid="{00000000-0005-0000-0000-0000B90D0000}"/>
    <cellStyle name="Calculation 2 2 13" xfId="6740" xr:uid="{00000000-0005-0000-0000-0000BA0D0000}"/>
    <cellStyle name="Calculation 2 2 14" xfId="6741" xr:uid="{00000000-0005-0000-0000-0000BB0D0000}"/>
    <cellStyle name="Calculation 2 2 15" xfId="6742" xr:uid="{00000000-0005-0000-0000-0000BC0D0000}"/>
    <cellStyle name="Calculation 2 2 16" xfId="6743" xr:uid="{00000000-0005-0000-0000-0000BD0D0000}"/>
    <cellStyle name="Calculation 2 2 17" xfId="6744" xr:uid="{00000000-0005-0000-0000-0000BE0D0000}"/>
    <cellStyle name="Calculation 2 2 18" xfId="6745" xr:uid="{00000000-0005-0000-0000-0000BF0D0000}"/>
    <cellStyle name="Calculation 2 2 19" xfId="6746" xr:uid="{00000000-0005-0000-0000-0000C00D0000}"/>
    <cellStyle name="Calculation 2 2 2" xfId="552" xr:uid="{00000000-0005-0000-0000-0000C10D0000}"/>
    <cellStyle name="Calculation 2 2 2 10" xfId="6747" xr:uid="{00000000-0005-0000-0000-0000C20D0000}"/>
    <cellStyle name="Calculation 2 2 2 10 2" xfId="6748" xr:uid="{00000000-0005-0000-0000-0000C30D0000}"/>
    <cellStyle name="Calculation 2 2 2 11" xfId="6749" xr:uid="{00000000-0005-0000-0000-0000C40D0000}"/>
    <cellStyle name="Calculation 2 2 2 12" xfId="6750" xr:uid="{00000000-0005-0000-0000-0000C50D0000}"/>
    <cellStyle name="Calculation 2 2 2 13" xfId="6751" xr:uid="{00000000-0005-0000-0000-0000C60D0000}"/>
    <cellStyle name="Calculation 2 2 2 14" xfId="6752" xr:uid="{00000000-0005-0000-0000-0000C70D0000}"/>
    <cellStyle name="Calculation 2 2 2 15" xfId="6753" xr:uid="{00000000-0005-0000-0000-0000C80D0000}"/>
    <cellStyle name="Calculation 2 2 2 16" xfId="6754" xr:uid="{00000000-0005-0000-0000-0000C90D0000}"/>
    <cellStyle name="Calculation 2 2 2 17" xfId="6755" xr:uid="{00000000-0005-0000-0000-0000CA0D0000}"/>
    <cellStyle name="Calculation 2 2 2 18" xfId="6756" xr:uid="{00000000-0005-0000-0000-0000CB0D0000}"/>
    <cellStyle name="Calculation 2 2 2 19" xfId="6757" xr:uid="{00000000-0005-0000-0000-0000CC0D0000}"/>
    <cellStyle name="Calculation 2 2 2 2" xfId="553" xr:uid="{00000000-0005-0000-0000-0000CD0D0000}"/>
    <cellStyle name="Calculation 2 2 2 2 10" xfId="6758" xr:uid="{00000000-0005-0000-0000-0000CE0D0000}"/>
    <cellStyle name="Calculation 2 2 2 2 11" xfId="6759" xr:uid="{00000000-0005-0000-0000-0000CF0D0000}"/>
    <cellStyle name="Calculation 2 2 2 2 12" xfId="6760" xr:uid="{00000000-0005-0000-0000-0000D00D0000}"/>
    <cellStyle name="Calculation 2 2 2 2 13" xfId="6761" xr:uid="{00000000-0005-0000-0000-0000D10D0000}"/>
    <cellStyle name="Calculation 2 2 2 2 14" xfId="6762" xr:uid="{00000000-0005-0000-0000-0000D20D0000}"/>
    <cellStyle name="Calculation 2 2 2 2 15" xfId="6763" xr:uid="{00000000-0005-0000-0000-0000D30D0000}"/>
    <cellStyle name="Calculation 2 2 2 2 16" xfId="6764" xr:uid="{00000000-0005-0000-0000-0000D40D0000}"/>
    <cellStyle name="Calculation 2 2 2 2 17" xfId="6765" xr:uid="{00000000-0005-0000-0000-0000D50D0000}"/>
    <cellStyle name="Calculation 2 2 2 2 18" xfId="6766" xr:uid="{00000000-0005-0000-0000-0000D60D0000}"/>
    <cellStyle name="Calculation 2 2 2 2 19" xfId="6767" xr:uid="{00000000-0005-0000-0000-0000D70D0000}"/>
    <cellStyle name="Calculation 2 2 2 2 2" xfId="554" xr:uid="{00000000-0005-0000-0000-0000D80D0000}"/>
    <cellStyle name="Calculation 2 2 2 2 2 10" xfId="6768" xr:uid="{00000000-0005-0000-0000-0000D90D0000}"/>
    <cellStyle name="Calculation 2 2 2 2 2 11" xfId="6769" xr:uid="{00000000-0005-0000-0000-0000DA0D0000}"/>
    <cellStyle name="Calculation 2 2 2 2 2 12" xfId="6770" xr:uid="{00000000-0005-0000-0000-0000DB0D0000}"/>
    <cellStyle name="Calculation 2 2 2 2 2 13" xfId="6771" xr:uid="{00000000-0005-0000-0000-0000DC0D0000}"/>
    <cellStyle name="Calculation 2 2 2 2 2 14" xfId="6772" xr:uid="{00000000-0005-0000-0000-0000DD0D0000}"/>
    <cellStyle name="Calculation 2 2 2 2 2 15" xfId="6773" xr:uid="{00000000-0005-0000-0000-0000DE0D0000}"/>
    <cellStyle name="Calculation 2 2 2 2 2 16" xfId="6774" xr:uid="{00000000-0005-0000-0000-0000DF0D0000}"/>
    <cellStyle name="Calculation 2 2 2 2 2 17" xfId="6775" xr:uid="{00000000-0005-0000-0000-0000E00D0000}"/>
    <cellStyle name="Calculation 2 2 2 2 2 18" xfId="6776" xr:uid="{00000000-0005-0000-0000-0000E10D0000}"/>
    <cellStyle name="Calculation 2 2 2 2 2 19" xfId="6777" xr:uid="{00000000-0005-0000-0000-0000E20D0000}"/>
    <cellStyle name="Calculation 2 2 2 2 2 2" xfId="555" xr:uid="{00000000-0005-0000-0000-0000E30D0000}"/>
    <cellStyle name="Calculation 2 2 2 2 2 2 10" xfId="6778" xr:uid="{00000000-0005-0000-0000-0000E40D0000}"/>
    <cellStyle name="Calculation 2 2 2 2 2 2 11" xfId="6779" xr:uid="{00000000-0005-0000-0000-0000E50D0000}"/>
    <cellStyle name="Calculation 2 2 2 2 2 2 12" xfId="6780" xr:uid="{00000000-0005-0000-0000-0000E60D0000}"/>
    <cellStyle name="Calculation 2 2 2 2 2 2 13" xfId="6781" xr:uid="{00000000-0005-0000-0000-0000E70D0000}"/>
    <cellStyle name="Calculation 2 2 2 2 2 2 14" xfId="6782" xr:uid="{00000000-0005-0000-0000-0000E80D0000}"/>
    <cellStyle name="Calculation 2 2 2 2 2 2 15" xfId="6783" xr:uid="{00000000-0005-0000-0000-0000E90D0000}"/>
    <cellStyle name="Calculation 2 2 2 2 2 2 16" xfId="6784" xr:uid="{00000000-0005-0000-0000-0000EA0D0000}"/>
    <cellStyle name="Calculation 2 2 2 2 2 2 17" xfId="6785" xr:uid="{00000000-0005-0000-0000-0000EB0D0000}"/>
    <cellStyle name="Calculation 2 2 2 2 2 2 18" xfId="6786" xr:uid="{00000000-0005-0000-0000-0000EC0D0000}"/>
    <cellStyle name="Calculation 2 2 2 2 2 2 2" xfId="6787" xr:uid="{00000000-0005-0000-0000-0000ED0D0000}"/>
    <cellStyle name="Calculation 2 2 2 2 2 2 2 2" xfId="6788" xr:uid="{00000000-0005-0000-0000-0000EE0D0000}"/>
    <cellStyle name="Calculation 2 2 2 2 2 2 2 3" xfId="6789" xr:uid="{00000000-0005-0000-0000-0000EF0D0000}"/>
    <cellStyle name="Calculation 2 2 2 2 2 2 2 4" xfId="6790" xr:uid="{00000000-0005-0000-0000-0000F00D0000}"/>
    <cellStyle name="Calculation 2 2 2 2 2 2 2 5" xfId="6791" xr:uid="{00000000-0005-0000-0000-0000F10D0000}"/>
    <cellStyle name="Calculation 2 2 2 2 2 2 2 6" xfId="6792" xr:uid="{00000000-0005-0000-0000-0000F20D0000}"/>
    <cellStyle name="Calculation 2 2 2 2 2 2 2 7" xfId="6793" xr:uid="{00000000-0005-0000-0000-0000F30D0000}"/>
    <cellStyle name="Calculation 2 2 2 2 2 2 3" xfId="6794" xr:uid="{00000000-0005-0000-0000-0000F40D0000}"/>
    <cellStyle name="Calculation 2 2 2 2 2 2 3 2" xfId="6795" xr:uid="{00000000-0005-0000-0000-0000F50D0000}"/>
    <cellStyle name="Calculation 2 2 2 2 2 2 4" xfId="6796" xr:uid="{00000000-0005-0000-0000-0000F60D0000}"/>
    <cellStyle name="Calculation 2 2 2 2 2 2 4 2" xfId="6797" xr:uid="{00000000-0005-0000-0000-0000F70D0000}"/>
    <cellStyle name="Calculation 2 2 2 2 2 2 5" xfId="6798" xr:uid="{00000000-0005-0000-0000-0000F80D0000}"/>
    <cellStyle name="Calculation 2 2 2 2 2 2 6" xfId="6799" xr:uid="{00000000-0005-0000-0000-0000F90D0000}"/>
    <cellStyle name="Calculation 2 2 2 2 2 2 7" xfId="6800" xr:uid="{00000000-0005-0000-0000-0000FA0D0000}"/>
    <cellStyle name="Calculation 2 2 2 2 2 2 8" xfId="6801" xr:uid="{00000000-0005-0000-0000-0000FB0D0000}"/>
    <cellStyle name="Calculation 2 2 2 2 2 2 9" xfId="6802" xr:uid="{00000000-0005-0000-0000-0000FC0D0000}"/>
    <cellStyle name="Calculation 2 2 2 2 2 20" xfId="6803" xr:uid="{00000000-0005-0000-0000-0000FD0D0000}"/>
    <cellStyle name="Calculation 2 2 2 2 2 3" xfId="556" xr:uid="{00000000-0005-0000-0000-0000FE0D0000}"/>
    <cellStyle name="Calculation 2 2 2 2 2 3 10" xfId="6804" xr:uid="{00000000-0005-0000-0000-0000FF0D0000}"/>
    <cellStyle name="Calculation 2 2 2 2 2 3 11" xfId="6805" xr:uid="{00000000-0005-0000-0000-0000000E0000}"/>
    <cellStyle name="Calculation 2 2 2 2 2 3 12" xfId="6806" xr:uid="{00000000-0005-0000-0000-0000010E0000}"/>
    <cellStyle name="Calculation 2 2 2 2 2 3 13" xfId="6807" xr:uid="{00000000-0005-0000-0000-0000020E0000}"/>
    <cellStyle name="Calculation 2 2 2 2 2 3 14" xfId="6808" xr:uid="{00000000-0005-0000-0000-0000030E0000}"/>
    <cellStyle name="Calculation 2 2 2 2 2 3 15" xfId="6809" xr:uid="{00000000-0005-0000-0000-0000040E0000}"/>
    <cellStyle name="Calculation 2 2 2 2 2 3 16" xfId="6810" xr:uid="{00000000-0005-0000-0000-0000050E0000}"/>
    <cellStyle name="Calculation 2 2 2 2 2 3 17" xfId="6811" xr:uid="{00000000-0005-0000-0000-0000060E0000}"/>
    <cellStyle name="Calculation 2 2 2 2 2 3 18" xfId="6812" xr:uid="{00000000-0005-0000-0000-0000070E0000}"/>
    <cellStyle name="Calculation 2 2 2 2 2 3 2" xfId="6813" xr:uid="{00000000-0005-0000-0000-0000080E0000}"/>
    <cellStyle name="Calculation 2 2 2 2 2 3 2 2" xfId="6814" xr:uid="{00000000-0005-0000-0000-0000090E0000}"/>
    <cellStyle name="Calculation 2 2 2 2 2 3 2 3" xfId="6815" xr:uid="{00000000-0005-0000-0000-00000A0E0000}"/>
    <cellStyle name="Calculation 2 2 2 2 2 3 2 4" xfId="6816" xr:uid="{00000000-0005-0000-0000-00000B0E0000}"/>
    <cellStyle name="Calculation 2 2 2 2 2 3 2 5" xfId="6817" xr:uid="{00000000-0005-0000-0000-00000C0E0000}"/>
    <cellStyle name="Calculation 2 2 2 2 2 3 2 6" xfId="6818" xr:uid="{00000000-0005-0000-0000-00000D0E0000}"/>
    <cellStyle name="Calculation 2 2 2 2 2 3 2 7" xfId="6819" xr:uid="{00000000-0005-0000-0000-00000E0E0000}"/>
    <cellStyle name="Calculation 2 2 2 2 2 3 3" xfId="6820" xr:uid="{00000000-0005-0000-0000-00000F0E0000}"/>
    <cellStyle name="Calculation 2 2 2 2 2 3 3 2" xfId="6821" xr:uid="{00000000-0005-0000-0000-0000100E0000}"/>
    <cellStyle name="Calculation 2 2 2 2 2 3 4" xfId="6822" xr:uid="{00000000-0005-0000-0000-0000110E0000}"/>
    <cellStyle name="Calculation 2 2 2 2 2 3 4 2" xfId="6823" xr:uid="{00000000-0005-0000-0000-0000120E0000}"/>
    <cellStyle name="Calculation 2 2 2 2 2 3 5" xfId="6824" xr:uid="{00000000-0005-0000-0000-0000130E0000}"/>
    <cellStyle name="Calculation 2 2 2 2 2 3 6" xfId="6825" xr:uid="{00000000-0005-0000-0000-0000140E0000}"/>
    <cellStyle name="Calculation 2 2 2 2 2 3 7" xfId="6826" xr:uid="{00000000-0005-0000-0000-0000150E0000}"/>
    <cellStyle name="Calculation 2 2 2 2 2 3 8" xfId="6827" xr:uid="{00000000-0005-0000-0000-0000160E0000}"/>
    <cellStyle name="Calculation 2 2 2 2 2 3 9" xfId="6828" xr:uid="{00000000-0005-0000-0000-0000170E0000}"/>
    <cellStyle name="Calculation 2 2 2 2 2 4" xfId="6829" xr:uid="{00000000-0005-0000-0000-0000180E0000}"/>
    <cellStyle name="Calculation 2 2 2 2 2 4 2" xfId="6830" xr:uid="{00000000-0005-0000-0000-0000190E0000}"/>
    <cellStyle name="Calculation 2 2 2 2 2 4 3" xfId="6831" xr:uid="{00000000-0005-0000-0000-00001A0E0000}"/>
    <cellStyle name="Calculation 2 2 2 2 2 4 4" xfId="6832" xr:uid="{00000000-0005-0000-0000-00001B0E0000}"/>
    <cellStyle name="Calculation 2 2 2 2 2 4 5" xfId="6833" xr:uid="{00000000-0005-0000-0000-00001C0E0000}"/>
    <cellStyle name="Calculation 2 2 2 2 2 4 6" xfId="6834" xr:uid="{00000000-0005-0000-0000-00001D0E0000}"/>
    <cellStyle name="Calculation 2 2 2 2 2 4 7" xfId="6835" xr:uid="{00000000-0005-0000-0000-00001E0E0000}"/>
    <cellStyle name="Calculation 2 2 2 2 2 5" xfId="6836" xr:uid="{00000000-0005-0000-0000-00001F0E0000}"/>
    <cellStyle name="Calculation 2 2 2 2 2 5 2" xfId="6837" xr:uid="{00000000-0005-0000-0000-0000200E0000}"/>
    <cellStyle name="Calculation 2 2 2 2 2 6" xfId="6838" xr:uid="{00000000-0005-0000-0000-0000210E0000}"/>
    <cellStyle name="Calculation 2 2 2 2 2 6 2" xfId="6839" xr:uid="{00000000-0005-0000-0000-0000220E0000}"/>
    <cellStyle name="Calculation 2 2 2 2 2 7" xfId="6840" xr:uid="{00000000-0005-0000-0000-0000230E0000}"/>
    <cellStyle name="Calculation 2 2 2 2 2 8" xfId="6841" xr:uid="{00000000-0005-0000-0000-0000240E0000}"/>
    <cellStyle name="Calculation 2 2 2 2 2 9" xfId="6842" xr:uid="{00000000-0005-0000-0000-0000250E0000}"/>
    <cellStyle name="Calculation 2 2 2 2 2_Halifax Health Behavioral Serivces - Monthly Invoice (2013-2014)" xfId="6843" xr:uid="{00000000-0005-0000-0000-0000260E0000}"/>
    <cellStyle name="Calculation 2 2 2 2 20" xfId="6844" xr:uid="{00000000-0005-0000-0000-0000270E0000}"/>
    <cellStyle name="Calculation 2 2 2 2 21" xfId="6845" xr:uid="{00000000-0005-0000-0000-0000280E0000}"/>
    <cellStyle name="Calculation 2 2 2 2 3" xfId="557" xr:uid="{00000000-0005-0000-0000-0000290E0000}"/>
    <cellStyle name="Calculation 2 2 2 2 3 10" xfId="6846" xr:uid="{00000000-0005-0000-0000-00002A0E0000}"/>
    <cellStyle name="Calculation 2 2 2 2 3 11" xfId="6847" xr:uid="{00000000-0005-0000-0000-00002B0E0000}"/>
    <cellStyle name="Calculation 2 2 2 2 3 12" xfId="6848" xr:uid="{00000000-0005-0000-0000-00002C0E0000}"/>
    <cellStyle name="Calculation 2 2 2 2 3 13" xfId="6849" xr:uid="{00000000-0005-0000-0000-00002D0E0000}"/>
    <cellStyle name="Calculation 2 2 2 2 3 14" xfId="6850" xr:uid="{00000000-0005-0000-0000-00002E0E0000}"/>
    <cellStyle name="Calculation 2 2 2 2 3 15" xfId="6851" xr:uid="{00000000-0005-0000-0000-00002F0E0000}"/>
    <cellStyle name="Calculation 2 2 2 2 3 16" xfId="6852" xr:uid="{00000000-0005-0000-0000-0000300E0000}"/>
    <cellStyle name="Calculation 2 2 2 2 3 17" xfId="6853" xr:uid="{00000000-0005-0000-0000-0000310E0000}"/>
    <cellStyle name="Calculation 2 2 2 2 3 18" xfId="6854" xr:uid="{00000000-0005-0000-0000-0000320E0000}"/>
    <cellStyle name="Calculation 2 2 2 2 3 2" xfId="6855" xr:uid="{00000000-0005-0000-0000-0000330E0000}"/>
    <cellStyle name="Calculation 2 2 2 2 3 2 2" xfId="6856" xr:uid="{00000000-0005-0000-0000-0000340E0000}"/>
    <cellStyle name="Calculation 2 2 2 2 3 2 3" xfId="6857" xr:uid="{00000000-0005-0000-0000-0000350E0000}"/>
    <cellStyle name="Calculation 2 2 2 2 3 2 4" xfId="6858" xr:uid="{00000000-0005-0000-0000-0000360E0000}"/>
    <cellStyle name="Calculation 2 2 2 2 3 2 5" xfId="6859" xr:uid="{00000000-0005-0000-0000-0000370E0000}"/>
    <cellStyle name="Calculation 2 2 2 2 3 2 6" xfId="6860" xr:uid="{00000000-0005-0000-0000-0000380E0000}"/>
    <cellStyle name="Calculation 2 2 2 2 3 2 7" xfId="6861" xr:uid="{00000000-0005-0000-0000-0000390E0000}"/>
    <cellStyle name="Calculation 2 2 2 2 3 3" xfId="6862" xr:uid="{00000000-0005-0000-0000-00003A0E0000}"/>
    <cellStyle name="Calculation 2 2 2 2 3 3 2" xfId="6863" xr:uid="{00000000-0005-0000-0000-00003B0E0000}"/>
    <cellStyle name="Calculation 2 2 2 2 3 4" xfId="6864" xr:uid="{00000000-0005-0000-0000-00003C0E0000}"/>
    <cellStyle name="Calculation 2 2 2 2 3 4 2" xfId="6865" xr:uid="{00000000-0005-0000-0000-00003D0E0000}"/>
    <cellStyle name="Calculation 2 2 2 2 3 5" xfId="6866" xr:uid="{00000000-0005-0000-0000-00003E0E0000}"/>
    <cellStyle name="Calculation 2 2 2 2 3 6" xfId="6867" xr:uid="{00000000-0005-0000-0000-00003F0E0000}"/>
    <cellStyle name="Calculation 2 2 2 2 3 7" xfId="6868" xr:uid="{00000000-0005-0000-0000-0000400E0000}"/>
    <cellStyle name="Calculation 2 2 2 2 3 8" xfId="6869" xr:uid="{00000000-0005-0000-0000-0000410E0000}"/>
    <cellStyle name="Calculation 2 2 2 2 3 9" xfId="6870" xr:uid="{00000000-0005-0000-0000-0000420E0000}"/>
    <cellStyle name="Calculation 2 2 2 2 4" xfId="558" xr:uid="{00000000-0005-0000-0000-0000430E0000}"/>
    <cellStyle name="Calculation 2 2 2 2 4 10" xfId="6871" xr:uid="{00000000-0005-0000-0000-0000440E0000}"/>
    <cellStyle name="Calculation 2 2 2 2 4 11" xfId="6872" xr:uid="{00000000-0005-0000-0000-0000450E0000}"/>
    <cellStyle name="Calculation 2 2 2 2 4 12" xfId="6873" xr:uid="{00000000-0005-0000-0000-0000460E0000}"/>
    <cellStyle name="Calculation 2 2 2 2 4 13" xfId="6874" xr:uid="{00000000-0005-0000-0000-0000470E0000}"/>
    <cellStyle name="Calculation 2 2 2 2 4 14" xfId="6875" xr:uid="{00000000-0005-0000-0000-0000480E0000}"/>
    <cellStyle name="Calculation 2 2 2 2 4 15" xfId="6876" xr:uid="{00000000-0005-0000-0000-0000490E0000}"/>
    <cellStyle name="Calculation 2 2 2 2 4 16" xfId="6877" xr:uid="{00000000-0005-0000-0000-00004A0E0000}"/>
    <cellStyle name="Calculation 2 2 2 2 4 17" xfId="6878" xr:uid="{00000000-0005-0000-0000-00004B0E0000}"/>
    <cellStyle name="Calculation 2 2 2 2 4 18" xfId="6879" xr:uid="{00000000-0005-0000-0000-00004C0E0000}"/>
    <cellStyle name="Calculation 2 2 2 2 4 2" xfId="6880" xr:uid="{00000000-0005-0000-0000-00004D0E0000}"/>
    <cellStyle name="Calculation 2 2 2 2 4 2 2" xfId="6881" xr:uid="{00000000-0005-0000-0000-00004E0E0000}"/>
    <cellStyle name="Calculation 2 2 2 2 4 2 3" xfId="6882" xr:uid="{00000000-0005-0000-0000-00004F0E0000}"/>
    <cellStyle name="Calculation 2 2 2 2 4 2 4" xfId="6883" xr:uid="{00000000-0005-0000-0000-0000500E0000}"/>
    <cellStyle name="Calculation 2 2 2 2 4 2 5" xfId="6884" xr:uid="{00000000-0005-0000-0000-0000510E0000}"/>
    <cellStyle name="Calculation 2 2 2 2 4 2 6" xfId="6885" xr:uid="{00000000-0005-0000-0000-0000520E0000}"/>
    <cellStyle name="Calculation 2 2 2 2 4 2 7" xfId="6886" xr:uid="{00000000-0005-0000-0000-0000530E0000}"/>
    <cellStyle name="Calculation 2 2 2 2 4 3" xfId="6887" xr:uid="{00000000-0005-0000-0000-0000540E0000}"/>
    <cellStyle name="Calculation 2 2 2 2 4 3 2" xfId="6888" xr:uid="{00000000-0005-0000-0000-0000550E0000}"/>
    <cellStyle name="Calculation 2 2 2 2 4 4" xfId="6889" xr:uid="{00000000-0005-0000-0000-0000560E0000}"/>
    <cellStyle name="Calculation 2 2 2 2 4 4 2" xfId="6890" xr:uid="{00000000-0005-0000-0000-0000570E0000}"/>
    <cellStyle name="Calculation 2 2 2 2 4 5" xfId="6891" xr:uid="{00000000-0005-0000-0000-0000580E0000}"/>
    <cellStyle name="Calculation 2 2 2 2 4 6" xfId="6892" xr:uid="{00000000-0005-0000-0000-0000590E0000}"/>
    <cellStyle name="Calculation 2 2 2 2 4 7" xfId="6893" xr:uid="{00000000-0005-0000-0000-00005A0E0000}"/>
    <cellStyle name="Calculation 2 2 2 2 4 8" xfId="6894" xr:uid="{00000000-0005-0000-0000-00005B0E0000}"/>
    <cellStyle name="Calculation 2 2 2 2 4 9" xfId="6895" xr:uid="{00000000-0005-0000-0000-00005C0E0000}"/>
    <cellStyle name="Calculation 2 2 2 2 5" xfId="6896" xr:uid="{00000000-0005-0000-0000-00005D0E0000}"/>
    <cellStyle name="Calculation 2 2 2 2 5 2" xfId="6897" xr:uid="{00000000-0005-0000-0000-00005E0E0000}"/>
    <cellStyle name="Calculation 2 2 2 2 5 3" xfId="6898" xr:uid="{00000000-0005-0000-0000-00005F0E0000}"/>
    <cellStyle name="Calculation 2 2 2 2 5 4" xfId="6899" xr:uid="{00000000-0005-0000-0000-0000600E0000}"/>
    <cellStyle name="Calculation 2 2 2 2 5 5" xfId="6900" xr:uid="{00000000-0005-0000-0000-0000610E0000}"/>
    <cellStyle name="Calculation 2 2 2 2 5 6" xfId="6901" xr:uid="{00000000-0005-0000-0000-0000620E0000}"/>
    <cellStyle name="Calculation 2 2 2 2 5 7" xfId="6902" xr:uid="{00000000-0005-0000-0000-0000630E0000}"/>
    <cellStyle name="Calculation 2 2 2 2 6" xfId="6903" xr:uid="{00000000-0005-0000-0000-0000640E0000}"/>
    <cellStyle name="Calculation 2 2 2 2 6 2" xfId="6904" xr:uid="{00000000-0005-0000-0000-0000650E0000}"/>
    <cellStyle name="Calculation 2 2 2 2 7" xfId="6905" xr:uid="{00000000-0005-0000-0000-0000660E0000}"/>
    <cellStyle name="Calculation 2 2 2 2 7 2" xfId="6906" xr:uid="{00000000-0005-0000-0000-0000670E0000}"/>
    <cellStyle name="Calculation 2 2 2 2 8" xfId="6907" xr:uid="{00000000-0005-0000-0000-0000680E0000}"/>
    <cellStyle name="Calculation 2 2 2 2 9" xfId="6908" xr:uid="{00000000-0005-0000-0000-0000690E0000}"/>
    <cellStyle name="Calculation 2 2 2 2_Halifax Health Behavioral Serivces - Monthly Invoice (2013-2014)" xfId="6909" xr:uid="{00000000-0005-0000-0000-00006A0E0000}"/>
    <cellStyle name="Calculation 2 2 2 20" xfId="6910" xr:uid="{00000000-0005-0000-0000-00006B0E0000}"/>
    <cellStyle name="Calculation 2 2 2 21" xfId="6911" xr:uid="{00000000-0005-0000-0000-00006C0E0000}"/>
    <cellStyle name="Calculation 2 2 2 22" xfId="6912" xr:uid="{00000000-0005-0000-0000-00006D0E0000}"/>
    <cellStyle name="Calculation 2 2 2 23" xfId="6913" xr:uid="{00000000-0005-0000-0000-00006E0E0000}"/>
    <cellStyle name="Calculation 2 2 2 24" xfId="6914" xr:uid="{00000000-0005-0000-0000-00006F0E0000}"/>
    <cellStyle name="Calculation 2 2 2 3" xfId="559" xr:uid="{00000000-0005-0000-0000-0000700E0000}"/>
    <cellStyle name="Calculation 2 2 2 3 10" xfId="6915" xr:uid="{00000000-0005-0000-0000-0000710E0000}"/>
    <cellStyle name="Calculation 2 2 2 3 11" xfId="6916" xr:uid="{00000000-0005-0000-0000-0000720E0000}"/>
    <cellStyle name="Calculation 2 2 2 3 12" xfId="6917" xr:uid="{00000000-0005-0000-0000-0000730E0000}"/>
    <cellStyle name="Calculation 2 2 2 3 13" xfId="6918" xr:uid="{00000000-0005-0000-0000-0000740E0000}"/>
    <cellStyle name="Calculation 2 2 2 3 14" xfId="6919" xr:uid="{00000000-0005-0000-0000-0000750E0000}"/>
    <cellStyle name="Calculation 2 2 2 3 15" xfId="6920" xr:uid="{00000000-0005-0000-0000-0000760E0000}"/>
    <cellStyle name="Calculation 2 2 2 3 16" xfId="6921" xr:uid="{00000000-0005-0000-0000-0000770E0000}"/>
    <cellStyle name="Calculation 2 2 2 3 17" xfId="6922" xr:uid="{00000000-0005-0000-0000-0000780E0000}"/>
    <cellStyle name="Calculation 2 2 2 3 18" xfId="6923" xr:uid="{00000000-0005-0000-0000-0000790E0000}"/>
    <cellStyle name="Calculation 2 2 2 3 19" xfId="6924" xr:uid="{00000000-0005-0000-0000-00007A0E0000}"/>
    <cellStyle name="Calculation 2 2 2 3 2" xfId="560" xr:uid="{00000000-0005-0000-0000-00007B0E0000}"/>
    <cellStyle name="Calculation 2 2 2 3 2 10" xfId="6925" xr:uid="{00000000-0005-0000-0000-00007C0E0000}"/>
    <cellStyle name="Calculation 2 2 2 3 2 11" xfId="6926" xr:uid="{00000000-0005-0000-0000-00007D0E0000}"/>
    <cellStyle name="Calculation 2 2 2 3 2 12" xfId="6927" xr:uid="{00000000-0005-0000-0000-00007E0E0000}"/>
    <cellStyle name="Calculation 2 2 2 3 2 13" xfId="6928" xr:uid="{00000000-0005-0000-0000-00007F0E0000}"/>
    <cellStyle name="Calculation 2 2 2 3 2 14" xfId="6929" xr:uid="{00000000-0005-0000-0000-0000800E0000}"/>
    <cellStyle name="Calculation 2 2 2 3 2 15" xfId="6930" xr:uid="{00000000-0005-0000-0000-0000810E0000}"/>
    <cellStyle name="Calculation 2 2 2 3 2 16" xfId="6931" xr:uid="{00000000-0005-0000-0000-0000820E0000}"/>
    <cellStyle name="Calculation 2 2 2 3 2 17" xfId="6932" xr:uid="{00000000-0005-0000-0000-0000830E0000}"/>
    <cellStyle name="Calculation 2 2 2 3 2 18" xfId="6933" xr:uid="{00000000-0005-0000-0000-0000840E0000}"/>
    <cellStyle name="Calculation 2 2 2 3 2 2" xfId="6934" xr:uid="{00000000-0005-0000-0000-0000850E0000}"/>
    <cellStyle name="Calculation 2 2 2 3 2 2 2" xfId="6935" xr:uid="{00000000-0005-0000-0000-0000860E0000}"/>
    <cellStyle name="Calculation 2 2 2 3 2 2 3" xfId="6936" xr:uid="{00000000-0005-0000-0000-0000870E0000}"/>
    <cellStyle name="Calculation 2 2 2 3 2 2 4" xfId="6937" xr:uid="{00000000-0005-0000-0000-0000880E0000}"/>
    <cellStyle name="Calculation 2 2 2 3 2 2 5" xfId="6938" xr:uid="{00000000-0005-0000-0000-0000890E0000}"/>
    <cellStyle name="Calculation 2 2 2 3 2 2 6" xfId="6939" xr:uid="{00000000-0005-0000-0000-00008A0E0000}"/>
    <cellStyle name="Calculation 2 2 2 3 2 2 7" xfId="6940" xr:uid="{00000000-0005-0000-0000-00008B0E0000}"/>
    <cellStyle name="Calculation 2 2 2 3 2 3" xfId="6941" xr:uid="{00000000-0005-0000-0000-00008C0E0000}"/>
    <cellStyle name="Calculation 2 2 2 3 2 3 2" xfId="6942" xr:uid="{00000000-0005-0000-0000-00008D0E0000}"/>
    <cellStyle name="Calculation 2 2 2 3 2 4" xfId="6943" xr:uid="{00000000-0005-0000-0000-00008E0E0000}"/>
    <cellStyle name="Calculation 2 2 2 3 2 4 2" xfId="6944" xr:uid="{00000000-0005-0000-0000-00008F0E0000}"/>
    <cellStyle name="Calculation 2 2 2 3 2 5" xfId="6945" xr:uid="{00000000-0005-0000-0000-0000900E0000}"/>
    <cellStyle name="Calculation 2 2 2 3 2 6" xfId="6946" xr:uid="{00000000-0005-0000-0000-0000910E0000}"/>
    <cellStyle name="Calculation 2 2 2 3 2 7" xfId="6947" xr:uid="{00000000-0005-0000-0000-0000920E0000}"/>
    <cellStyle name="Calculation 2 2 2 3 2 8" xfId="6948" xr:uid="{00000000-0005-0000-0000-0000930E0000}"/>
    <cellStyle name="Calculation 2 2 2 3 2 9" xfId="6949" xr:uid="{00000000-0005-0000-0000-0000940E0000}"/>
    <cellStyle name="Calculation 2 2 2 3 3" xfId="6950" xr:uid="{00000000-0005-0000-0000-0000950E0000}"/>
    <cellStyle name="Calculation 2 2 2 3 3 2" xfId="6951" xr:uid="{00000000-0005-0000-0000-0000960E0000}"/>
    <cellStyle name="Calculation 2 2 2 3 3 3" xfId="6952" xr:uid="{00000000-0005-0000-0000-0000970E0000}"/>
    <cellStyle name="Calculation 2 2 2 3 3 4" xfId="6953" xr:uid="{00000000-0005-0000-0000-0000980E0000}"/>
    <cellStyle name="Calculation 2 2 2 3 3 5" xfId="6954" xr:uid="{00000000-0005-0000-0000-0000990E0000}"/>
    <cellStyle name="Calculation 2 2 2 3 3 6" xfId="6955" xr:uid="{00000000-0005-0000-0000-00009A0E0000}"/>
    <cellStyle name="Calculation 2 2 2 3 3 7" xfId="6956" xr:uid="{00000000-0005-0000-0000-00009B0E0000}"/>
    <cellStyle name="Calculation 2 2 2 3 4" xfId="6957" xr:uid="{00000000-0005-0000-0000-00009C0E0000}"/>
    <cellStyle name="Calculation 2 2 2 3 4 2" xfId="6958" xr:uid="{00000000-0005-0000-0000-00009D0E0000}"/>
    <cellStyle name="Calculation 2 2 2 3 5" xfId="6959" xr:uid="{00000000-0005-0000-0000-00009E0E0000}"/>
    <cellStyle name="Calculation 2 2 2 3 5 2" xfId="6960" xr:uid="{00000000-0005-0000-0000-00009F0E0000}"/>
    <cellStyle name="Calculation 2 2 2 3 6" xfId="6961" xr:uid="{00000000-0005-0000-0000-0000A00E0000}"/>
    <cellStyle name="Calculation 2 2 2 3 7" xfId="6962" xr:uid="{00000000-0005-0000-0000-0000A10E0000}"/>
    <cellStyle name="Calculation 2 2 2 3 8" xfId="6963" xr:uid="{00000000-0005-0000-0000-0000A20E0000}"/>
    <cellStyle name="Calculation 2 2 2 3 9" xfId="6964" xr:uid="{00000000-0005-0000-0000-0000A30E0000}"/>
    <cellStyle name="Calculation 2 2 2 3_Halifax Health Behavioral Serivces - Monthly Invoice (2013-2014)" xfId="6965" xr:uid="{00000000-0005-0000-0000-0000A40E0000}"/>
    <cellStyle name="Calculation 2 2 2 4" xfId="561" xr:uid="{00000000-0005-0000-0000-0000A50E0000}"/>
    <cellStyle name="Calculation 2 2 2 4 10" xfId="6966" xr:uid="{00000000-0005-0000-0000-0000A60E0000}"/>
    <cellStyle name="Calculation 2 2 2 4 11" xfId="6967" xr:uid="{00000000-0005-0000-0000-0000A70E0000}"/>
    <cellStyle name="Calculation 2 2 2 4 12" xfId="6968" xr:uid="{00000000-0005-0000-0000-0000A80E0000}"/>
    <cellStyle name="Calculation 2 2 2 4 13" xfId="6969" xr:uid="{00000000-0005-0000-0000-0000A90E0000}"/>
    <cellStyle name="Calculation 2 2 2 4 14" xfId="6970" xr:uid="{00000000-0005-0000-0000-0000AA0E0000}"/>
    <cellStyle name="Calculation 2 2 2 4 15" xfId="6971" xr:uid="{00000000-0005-0000-0000-0000AB0E0000}"/>
    <cellStyle name="Calculation 2 2 2 4 16" xfId="6972" xr:uid="{00000000-0005-0000-0000-0000AC0E0000}"/>
    <cellStyle name="Calculation 2 2 2 4 17" xfId="6973" xr:uid="{00000000-0005-0000-0000-0000AD0E0000}"/>
    <cellStyle name="Calculation 2 2 2 4 18" xfId="6974" xr:uid="{00000000-0005-0000-0000-0000AE0E0000}"/>
    <cellStyle name="Calculation 2 2 2 4 19" xfId="6975" xr:uid="{00000000-0005-0000-0000-0000AF0E0000}"/>
    <cellStyle name="Calculation 2 2 2 4 2" xfId="562" xr:uid="{00000000-0005-0000-0000-0000B00E0000}"/>
    <cellStyle name="Calculation 2 2 2 4 2 10" xfId="6976" xr:uid="{00000000-0005-0000-0000-0000B10E0000}"/>
    <cellStyle name="Calculation 2 2 2 4 2 11" xfId="6977" xr:uid="{00000000-0005-0000-0000-0000B20E0000}"/>
    <cellStyle name="Calculation 2 2 2 4 2 12" xfId="6978" xr:uid="{00000000-0005-0000-0000-0000B30E0000}"/>
    <cellStyle name="Calculation 2 2 2 4 2 13" xfId="6979" xr:uid="{00000000-0005-0000-0000-0000B40E0000}"/>
    <cellStyle name="Calculation 2 2 2 4 2 14" xfId="6980" xr:uid="{00000000-0005-0000-0000-0000B50E0000}"/>
    <cellStyle name="Calculation 2 2 2 4 2 15" xfId="6981" xr:uid="{00000000-0005-0000-0000-0000B60E0000}"/>
    <cellStyle name="Calculation 2 2 2 4 2 16" xfId="6982" xr:uid="{00000000-0005-0000-0000-0000B70E0000}"/>
    <cellStyle name="Calculation 2 2 2 4 2 17" xfId="6983" xr:uid="{00000000-0005-0000-0000-0000B80E0000}"/>
    <cellStyle name="Calculation 2 2 2 4 2 18" xfId="6984" xr:uid="{00000000-0005-0000-0000-0000B90E0000}"/>
    <cellStyle name="Calculation 2 2 2 4 2 2" xfId="6985" xr:uid="{00000000-0005-0000-0000-0000BA0E0000}"/>
    <cellStyle name="Calculation 2 2 2 4 2 2 2" xfId="6986" xr:uid="{00000000-0005-0000-0000-0000BB0E0000}"/>
    <cellStyle name="Calculation 2 2 2 4 2 2 3" xfId="6987" xr:uid="{00000000-0005-0000-0000-0000BC0E0000}"/>
    <cellStyle name="Calculation 2 2 2 4 2 2 4" xfId="6988" xr:uid="{00000000-0005-0000-0000-0000BD0E0000}"/>
    <cellStyle name="Calculation 2 2 2 4 2 2 5" xfId="6989" xr:uid="{00000000-0005-0000-0000-0000BE0E0000}"/>
    <cellStyle name="Calculation 2 2 2 4 2 2 6" xfId="6990" xr:uid="{00000000-0005-0000-0000-0000BF0E0000}"/>
    <cellStyle name="Calculation 2 2 2 4 2 2 7" xfId="6991" xr:uid="{00000000-0005-0000-0000-0000C00E0000}"/>
    <cellStyle name="Calculation 2 2 2 4 2 3" xfId="6992" xr:uid="{00000000-0005-0000-0000-0000C10E0000}"/>
    <cellStyle name="Calculation 2 2 2 4 2 3 2" xfId="6993" xr:uid="{00000000-0005-0000-0000-0000C20E0000}"/>
    <cellStyle name="Calculation 2 2 2 4 2 4" xfId="6994" xr:uid="{00000000-0005-0000-0000-0000C30E0000}"/>
    <cellStyle name="Calculation 2 2 2 4 2 4 2" xfId="6995" xr:uid="{00000000-0005-0000-0000-0000C40E0000}"/>
    <cellStyle name="Calculation 2 2 2 4 2 5" xfId="6996" xr:uid="{00000000-0005-0000-0000-0000C50E0000}"/>
    <cellStyle name="Calculation 2 2 2 4 2 6" xfId="6997" xr:uid="{00000000-0005-0000-0000-0000C60E0000}"/>
    <cellStyle name="Calculation 2 2 2 4 2 7" xfId="6998" xr:uid="{00000000-0005-0000-0000-0000C70E0000}"/>
    <cellStyle name="Calculation 2 2 2 4 2 8" xfId="6999" xr:uid="{00000000-0005-0000-0000-0000C80E0000}"/>
    <cellStyle name="Calculation 2 2 2 4 2 9" xfId="7000" xr:uid="{00000000-0005-0000-0000-0000C90E0000}"/>
    <cellStyle name="Calculation 2 2 2 4 3" xfId="7001" xr:uid="{00000000-0005-0000-0000-0000CA0E0000}"/>
    <cellStyle name="Calculation 2 2 2 4 3 2" xfId="7002" xr:uid="{00000000-0005-0000-0000-0000CB0E0000}"/>
    <cellStyle name="Calculation 2 2 2 4 3 3" xfId="7003" xr:uid="{00000000-0005-0000-0000-0000CC0E0000}"/>
    <cellStyle name="Calculation 2 2 2 4 3 4" xfId="7004" xr:uid="{00000000-0005-0000-0000-0000CD0E0000}"/>
    <cellStyle name="Calculation 2 2 2 4 3 5" xfId="7005" xr:uid="{00000000-0005-0000-0000-0000CE0E0000}"/>
    <cellStyle name="Calculation 2 2 2 4 3 6" xfId="7006" xr:uid="{00000000-0005-0000-0000-0000CF0E0000}"/>
    <cellStyle name="Calculation 2 2 2 4 3 7" xfId="7007" xr:uid="{00000000-0005-0000-0000-0000D00E0000}"/>
    <cellStyle name="Calculation 2 2 2 4 4" xfId="7008" xr:uid="{00000000-0005-0000-0000-0000D10E0000}"/>
    <cellStyle name="Calculation 2 2 2 4 4 2" xfId="7009" xr:uid="{00000000-0005-0000-0000-0000D20E0000}"/>
    <cellStyle name="Calculation 2 2 2 4 5" xfId="7010" xr:uid="{00000000-0005-0000-0000-0000D30E0000}"/>
    <cellStyle name="Calculation 2 2 2 4 5 2" xfId="7011" xr:uid="{00000000-0005-0000-0000-0000D40E0000}"/>
    <cellStyle name="Calculation 2 2 2 4 6" xfId="7012" xr:uid="{00000000-0005-0000-0000-0000D50E0000}"/>
    <cellStyle name="Calculation 2 2 2 4 7" xfId="7013" xr:uid="{00000000-0005-0000-0000-0000D60E0000}"/>
    <cellStyle name="Calculation 2 2 2 4 8" xfId="7014" xr:uid="{00000000-0005-0000-0000-0000D70E0000}"/>
    <cellStyle name="Calculation 2 2 2 4 9" xfId="7015" xr:uid="{00000000-0005-0000-0000-0000D80E0000}"/>
    <cellStyle name="Calculation 2 2 2 4_Halifax Health Behavioral Serivces - Monthly Invoice (2013-2014)" xfId="7016" xr:uid="{00000000-0005-0000-0000-0000D90E0000}"/>
    <cellStyle name="Calculation 2 2 2 5" xfId="563" xr:uid="{00000000-0005-0000-0000-0000DA0E0000}"/>
    <cellStyle name="Calculation 2 2 2 5 10" xfId="7017" xr:uid="{00000000-0005-0000-0000-0000DB0E0000}"/>
    <cellStyle name="Calculation 2 2 2 5 11" xfId="7018" xr:uid="{00000000-0005-0000-0000-0000DC0E0000}"/>
    <cellStyle name="Calculation 2 2 2 5 12" xfId="7019" xr:uid="{00000000-0005-0000-0000-0000DD0E0000}"/>
    <cellStyle name="Calculation 2 2 2 5 13" xfId="7020" xr:uid="{00000000-0005-0000-0000-0000DE0E0000}"/>
    <cellStyle name="Calculation 2 2 2 5 14" xfId="7021" xr:uid="{00000000-0005-0000-0000-0000DF0E0000}"/>
    <cellStyle name="Calculation 2 2 2 5 15" xfId="7022" xr:uid="{00000000-0005-0000-0000-0000E00E0000}"/>
    <cellStyle name="Calculation 2 2 2 5 16" xfId="7023" xr:uid="{00000000-0005-0000-0000-0000E10E0000}"/>
    <cellStyle name="Calculation 2 2 2 5 17" xfId="7024" xr:uid="{00000000-0005-0000-0000-0000E20E0000}"/>
    <cellStyle name="Calculation 2 2 2 5 18" xfId="7025" xr:uid="{00000000-0005-0000-0000-0000E30E0000}"/>
    <cellStyle name="Calculation 2 2 2 5 19" xfId="7026" xr:uid="{00000000-0005-0000-0000-0000E40E0000}"/>
    <cellStyle name="Calculation 2 2 2 5 2" xfId="564" xr:uid="{00000000-0005-0000-0000-0000E50E0000}"/>
    <cellStyle name="Calculation 2 2 2 5 2 10" xfId="7027" xr:uid="{00000000-0005-0000-0000-0000E60E0000}"/>
    <cellStyle name="Calculation 2 2 2 5 2 11" xfId="7028" xr:uid="{00000000-0005-0000-0000-0000E70E0000}"/>
    <cellStyle name="Calculation 2 2 2 5 2 12" xfId="7029" xr:uid="{00000000-0005-0000-0000-0000E80E0000}"/>
    <cellStyle name="Calculation 2 2 2 5 2 13" xfId="7030" xr:uid="{00000000-0005-0000-0000-0000E90E0000}"/>
    <cellStyle name="Calculation 2 2 2 5 2 14" xfId="7031" xr:uid="{00000000-0005-0000-0000-0000EA0E0000}"/>
    <cellStyle name="Calculation 2 2 2 5 2 15" xfId="7032" xr:uid="{00000000-0005-0000-0000-0000EB0E0000}"/>
    <cellStyle name="Calculation 2 2 2 5 2 16" xfId="7033" xr:uid="{00000000-0005-0000-0000-0000EC0E0000}"/>
    <cellStyle name="Calculation 2 2 2 5 2 17" xfId="7034" xr:uid="{00000000-0005-0000-0000-0000ED0E0000}"/>
    <cellStyle name="Calculation 2 2 2 5 2 18" xfId="7035" xr:uid="{00000000-0005-0000-0000-0000EE0E0000}"/>
    <cellStyle name="Calculation 2 2 2 5 2 2" xfId="7036" xr:uid="{00000000-0005-0000-0000-0000EF0E0000}"/>
    <cellStyle name="Calculation 2 2 2 5 2 2 2" xfId="7037" xr:uid="{00000000-0005-0000-0000-0000F00E0000}"/>
    <cellStyle name="Calculation 2 2 2 5 2 2 3" xfId="7038" xr:uid="{00000000-0005-0000-0000-0000F10E0000}"/>
    <cellStyle name="Calculation 2 2 2 5 2 2 4" xfId="7039" xr:uid="{00000000-0005-0000-0000-0000F20E0000}"/>
    <cellStyle name="Calculation 2 2 2 5 2 2 5" xfId="7040" xr:uid="{00000000-0005-0000-0000-0000F30E0000}"/>
    <cellStyle name="Calculation 2 2 2 5 2 2 6" xfId="7041" xr:uid="{00000000-0005-0000-0000-0000F40E0000}"/>
    <cellStyle name="Calculation 2 2 2 5 2 2 7" xfId="7042" xr:uid="{00000000-0005-0000-0000-0000F50E0000}"/>
    <cellStyle name="Calculation 2 2 2 5 2 3" xfId="7043" xr:uid="{00000000-0005-0000-0000-0000F60E0000}"/>
    <cellStyle name="Calculation 2 2 2 5 2 3 2" xfId="7044" xr:uid="{00000000-0005-0000-0000-0000F70E0000}"/>
    <cellStyle name="Calculation 2 2 2 5 2 4" xfId="7045" xr:uid="{00000000-0005-0000-0000-0000F80E0000}"/>
    <cellStyle name="Calculation 2 2 2 5 2 4 2" xfId="7046" xr:uid="{00000000-0005-0000-0000-0000F90E0000}"/>
    <cellStyle name="Calculation 2 2 2 5 2 5" xfId="7047" xr:uid="{00000000-0005-0000-0000-0000FA0E0000}"/>
    <cellStyle name="Calculation 2 2 2 5 2 6" xfId="7048" xr:uid="{00000000-0005-0000-0000-0000FB0E0000}"/>
    <cellStyle name="Calculation 2 2 2 5 2 7" xfId="7049" xr:uid="{00000000-0005-0000-0000-0000FC0E0000}"/>
    <cellStyle name="Calculation 2 2 2 5 2 8" xfId="7050" xr:uid="{00000000-0005-0000-0000-0000FD0E0000}"/>
    <cellStyle name="Calculation 2 2 2 5 2 9" xfId="7051" xr:uid="{00000000-0005-0000-0000-0000FE0E0000}"/>
    <cellStyle name="Calculation 2 2 2 5 3" xfId="7052" xr:uid="{00000000-0005-0000-0000-0000FF0E0000}"/>
    <cellStyle name="Calculation 2 2 2 5 3 2" xfId="7053" xr:uid="{00000000-0005-0000-0000-0000000F0000}"/>
    <cellStyle name="Calculation 2 2 2 5 3 3" xfId="7054" xr:uid="{00000000-0005-0000-0000-0000010F0000}"/>
    <cellStyle name="Calculation 2 2 2 5 3 4" xfId="7055" xr:uid="{00000000-0005-0000-0000-0000020F0000}"/>
    <cellStyle name="Calculation 2 2 2 5 3 5" xfId="7056" xr:uid="{00000000-0005-0000-0000-0000030F0000}"/>
    <cellStyle name="Calculation 2 2 2 5 3 6" xfId="7057" xr:uid="{00000000-0005-0000-0000-0000040F0000}"/>
    <cellStyle name="Calculation 2 2 2 5 3 7" xfId="7058" xr:uid="{00000000-0005-0000-0000-0000050F0000}"/>
    <cellStyle name="Calculation 2 2 2 5 4" xfId="7059" xr:uid="{00000000-0005-0000-0000-0000060F0000}"/>
    <cellStyle name="Calculation 2 2 2 5 4 2" xfId="7060" xr:uid="{00000000-0005-0000-0000-0000070F0000}"/>
    <cellStyle name="Calculation 2 2 2 5 5" xfId="7061" xr:uid="{00000000-0005-0000-0000-0000080F0000}"/>
    <cellStyle name="Calculation 2 2 2 5 5 2" xfId="7062" xr:uid="{00000000-0005-0000-0000-0000090F0000}"/>
    <cellStyle name="Calculation 2 2 2 5 6" xfId="7063" xr:uid="{00000000-0005-0000-0000-00000A0F0000}"/>
    <cellStyle name="Calculation 2 2 2 5 7" xfId="7064" xr:uid="{00000000-0005-0000-0000-00000B0F0000}"/>
    <cellStyle name="Calculation 2 2 2 5 8" xfId="7065" xr:uid="{00000000-0005-0000-0000-00000C0F0000}"/>
    <cellStyle name="Calculation 2 2 2 5 9" xfId="7066" xr:uid="{00000000-0005-0000-0000-00000D0F0000}"/>
    <cellStyle name="Calculation 2 2 2 5_Halifax Health Behavioral Serivces - Monthly Invoice (2013-2014)" xfId="7067" xr:uid="{00000000-0005-0000-0000-00000E0F0000}"/>
    <cellStyle name="Calculation 2 2 2 6" xfId="565" xr:uid="{00000000-0005-0000-0000-00000F0F0000}"/>
    <cellStyle name="Calculation 2 2 2 6 10" xfId="7068" xr:uid="{00000000-0005-0000-0000-0000100F0000}"/>
    <cellStyle name="Calculation 2 2 2 6 11" xfId="7069" xr:uid="{00000000-0005-0000-0000-0000110F0000}"/>
    <cellStyle name="Calculation 2 2 2 6 12" xfId="7070" xr:uid="{00000000-0005-0000-0000-0000120F0000}"/>
    <cellStyle name="Calculation 2 2 2 6 13" xfId="7071" xr:uid="{00000000-0005-0000-0000-0000130F0000}"/>
    <cellStyle name="Calculation 2 2 2 6 14" xfId="7072" xr:uid="{00000000-0005-0000-0000-0000140F0000}"/>
    <cellStyle name="Calculation 2 2 2 6 15" xfId="7073" xr:uid="{00000000-0005-0000-0000-0000150F0000}"/>
    <cellStyle name="Calculation 2 2 2 6 16" xfId="7074" xr:uid="{00000000-0005-0000-0000-0000160F0000}"/>
    <cellStyle name="Calculation 2 2 2 6 17" xfId="7075" xr:uid="{00000000-0005-0000-0000-0000170F0000}"/>
    <cellStyle name="Calculation 2 2 2 6 18" xfId="7076" xr:uid="{00000000-0005-0000-0000-0000180F0000}"/>
    <cellStyle name="Calculation 2 2 2 6 2" xfId="7077" xr:uid="{00000000-0005-0000-0000-0000190F0000}"/>
    <cellStyle name="Calculation 2 2 2 6 2 2" xfId="7078" xr:uid="{00000000-0005-0000-0000-00001A0F0000}"/>
    <cellStyle name="Calculation 2 2 2 6 2 3" xfId="7079" xr:uid="{00000000-0005-0000-0000-00001B0F0000}"/>
    <cellStyle name="Calculation 2 2 2 6 2 4" xfId="7080" xr:uid="{00000000-0005-0000-0000-00001C0F0000}"/>
    <cellStyle name="Calculation 2 2 2 6 2 5" xfId="7081" xr:uid="{00000000-0005-0000-0000-00001D0F0000}"/>
    <cellStyle name="Calculation 2 2 2 6 2 6" xfId="7082" xr:uid="{00000000-0005-0000-0000-00001E0F0000}"/>
    <cellStyle name="Calculation 2 2 2 6 2 7" xfId="7083" xr:uid="{00000000-0005-0000-0000-00001F0F0000}"/>
    <cellStyle name="Calculation 2 2 2 6 3" xfId="7084" xr:uid="{00000000-0005-0000-0000-0000200F0000}"/>
    <cellStyle name="Calculation 2 2 2 6 3 2" xfId="7085" xr:uid="{00000000-0005-0000-0000-0000210F0000}"/>
    <cellStyle name="Calculation 2 2 2 6 4" xfId="7086" xr:uid="{00000000-0005-0000-0000-0000220F0000}"/>
    <cellStyle name="Calculation 2 2 2 6 4 2" xfId="7087" xr:uid="{00000000-0005-0000-0000-0000230F0000}"/>
    <cellStyle name="Calculation 2 2 2 6 5" xfId="7088" xr:uid="{00000000-0005-0000-0000-0000240F0000}"/>
    <cellStyle name="Calculation 2 2 2 6 6" xfId="7089" xr:uid="{00000000-0005-0000-0000-0000250F0000}"/>
    <cellStyle name="Calculation 2 2 2 6 7" xfId="7090" xr:uid="{00000000-0005-0000-0000-0000260F0000}"/>
    <cellStyle name="Calculation 2 2 2 6 8" xfId="7091" xr:uid="{00000000-0005-0000-0000-0000270F0000}"/>
    <cellStyle name="Calculation 2 2 2 6 9" xfId="7092" xr:uid="{00000000-0005-0000-0000-0000280F0000}"/>
    <cellStyle name="Calculation 2 2 2 7" xfId="566" xr:uid="{00000000-0005-0000-0000-0000290F0000}"/>
    <cellStyle name="Calculation 2 2 2 7 10" xfId="7093" xr:uid="{00000000-0005-0000-0000-00002A0F0000}"/>
    <cellStyle name="Calculation 2 2 2 7 11" xfId="7094" xr:uid="{00000000-0005-0000-0000-00002B0F0000}"/>
    <cellStyle name="Calculation 2 2 2 7 12" xfId="7095" xr:uid="{00000000-0005-0000-0000-00002C0F0000}"/>
    <cellStyle name="Calculation 2 2 2 7 13" xfId="7096" xr:uid="{00000000-0005-0000-0000-00002D0F0000}"/>
    <cellStyle name="Calculation 2 2 2 7 14" xfId="7097" xr:uid="{00000000-0005-0000-0000-00002E0F0000}"/>
    <cellStyle name="Calculation 2 2 2 7 15" xfId="7098" xr:uid="{00000000-0005-0000-0000-00002F0F0000}"/>
    <cellStyle name="Calculation 2 2 2 7 16" xfId="7099" xr:uid="{00000000-0005-0000-0000-0000300F0000}"/>
    <cellStyle name="Calculation 2 2 2 7 17" xfId="7100" xr:uid="{00000000-0005-0000-0000-0000310F0000}"/>
    <cellStyle name="Calculation 2 2 2 7 18" xfId="7101" xr:uid="{00000000-0005-0000-0000-0000320F0000}"/>
    <cellStyle name="Calculation 2 2 2 7 2" xfId="7102" xr:uid="{00000000-0005-0000-0000-0000330F0000}"/>
    <cellStyle name="Calculation 2 2 2 7 2 2" xfId="7103" xr:uid="{00000000-0005-0000-0000-0000340F0000}"/>
    <cellStyle name="Calculation 2 2 2 7 2 3" xfId="7104" xr:uid="{00000000-0005-0000-0000-0000350F0000}"/>
    <cellStyle name="Calculation 2 2 2 7 2 4" xfId="7105" xr:uid="{00000000-0005-0000-0000-0000360F0000}"/>
    <cellStyle name="Calculation 2 2 2 7 2 5" xfId="7106" xr:uid="{00000000-0005-0000-0000-0000370F0000}"/>
    <cellStyle name="Calculation 2 2 2 7 2 6" xfId="7107" xr:uid="{00000000-0005-0000-0000-0000380F0000}"/>
    <cellStyle name="Calculation 2 2 2 7 2 7" xfId="7108" xr:uid="{00000000-0005-0000-0000-0000390F0000}"/>
    <cellStyle name="Calculation 2 2 2 7 3" xfId="7109" xr:uid="{00000000-0005-0000-0000-00003A0F0000}"/>
    <cellStyle name="Calculation 2 2 2 7 3 2" xfId="7110" xr:uid="{00000000-0005-0000-0000-00003B0F0000}"/>
    <cellStyle name="Calculation 2 2 2 7 4" xfId="7111" xr:uid="{00000000-0005-0000-0000-00003C0F0000}"/>
    <cellStyle name="Calculation 2 2 2 7 4 2" xfId="7112" xr:uid="{00000000-0005-0000-0000-00003D0F0000}"/>
    <cellStyle name="Calculation 2 2 2 7 5" xfId="7113" xr:uid="{00000000-0005-0000-0000-00003E0F0000}"/>
    <cellStyle name="Calculation 2 2 2 7 6" xfId="7114" xr:uid="{00000000-0005-0000-0000-00003F0F0000}"/>
    <cellStyle name="Calculation 2 2 2 7 7" xfId="7115" xr:uid="{00000000-0005-0000-0000-0000400F0000}"/>
    <cellStyle name="Calculation 2 2 2 7 8" xfId="7116" xr:uid="{00000000-0005-0000-0000-0000410F0000}"/>
    <cellStyle name="Calculation 2 2 2 7 9" xfId="7117" xr:uid="{00000000-0005-0000-0000-0000420F0000}"/>
    <cellStyle name="Calculation 2 2 2 8" xfId="7118" xr:uid="{00000000-0005-0000-0000-0000430F0000}"/>
    <cellStyle name="Calculation 2 2 2 8 2" xfId="7119" xr:uid="{00000000-0005-0000-0000-0000440F0000}"/>
    <cellStyle name="Calculation 2 2 2 8 3" xfId="7120" xr:uid="{00000000-0005-0000-0000-0000450F0000}"/>
    <cellStyle name="Calculation 2 2 2 8 4" xfId="7121" xr:uid="{00000000-0005-0000-0000-0000460F0000}"/>
    <cellStyle name="Calculation 2 2 2 8 5" xfId="7122" xr:uid="{00000000-0005-0000-0000-0000470F0000}"/>
    <cellStyle name="Calculation 2 2 2 8 6" xfId="7123" xr:uid="{00000000-0005-0000-0000-0000480F0000}"/>
    <cellStyle name="Calculation 2 2 2 8 7" xfId="7124" xr:uid="{00000000-0005-0000-0000-0000490F0000}"/>
    <cellStyle name="Calculation 2 2 2 9" xfId="7125" xr:uid="{00000000-0005-0000-0000-00004A0F0000}"/>
    <cellStyle name="Calculation 2 2 2 9 2" xfId="7126" xr:uid="{00000000-0005-0000-0000-00004B0F0000}"/>
    <cellStyle name="Calculation 2 2 2_Halifax Health Behavioral Serivces - Monthly Invoice (2013-2014)" xfId="7127" xr:uid="{00000000-0005-0000-0000-00004C0F0000}"/>
    <cellStyle name="Calculation 2 2 20" xfId="7128" xr:uid="{00000000-0005-0000-0000-00004D0F0000}"/>
    <cellStyle name="Calculation 2 2 21" xfId="7129" xr:uid="{00000000-0005-0000-0000-00004E0F0000}"/>
    <cellStyle name="Calculation 2 2 22" xfId="7130" xr:uid="{00000000-0005-0000-0000-00004F0F0000}"/>
    <cellStyle name="Calculation 2 2 23" xfId="7131" xr:uid="{00000000-0005-0000-0000-0000500F0000}"/>
    <cellStyle name="Calculation 2 2 24" xfId="7132" xr:uid="{00000000-0005-0000-0000-0000510F0000}"/>
    <cellStyle name="Calculation 2 2 25" xfId="7133" xr:uid="{00000000-0005-0000-0000-0000520F0000}"/>
    <cellStyle name="Calculation 2 2 26" xfId="7134" xr:uid="{00000000-0005-0000-0000-0000530F0000}"/>
    <cellStyle name="Calculation 2 2 3" xfId="567" xr:uid="{00000000-0005-0000-0000-0000540F0000}"/>
    <cellStyle name="Calculation 2 2 3 10" xfId="7135" xr:uid="{00000000-0005-0000-0000-0000550F0000}"/>
    <cellStyle name="Calculation 2 2 3 11" xfId="7136" xr:uid="{00000000-0005-0000-0000-0000560F0000}"/>
    <cellStyle name="Calculation 2 2 3 12" xfId="7137" xr:uid="{00000000-0005-0000-0000-0000570F0000}"/>
    <cellStyle name="Calculation 2 2 3 13" xfId="7138" xr:uid="{00000000-0005-0000-0000-0000580F0000}"/>
    <cellStyle name="Calculation 2 2 3 14" xfId="7139" xr:uid="{00000000-0005-0000-0000-0000590F0000}"/>
    <cellStyle name="Calculation 2 2 3 15" xfId="7140" xr:uid="{00000000-0005-0000-0000-00005A0F0000}"/>
    <cellStyle name="Calculation 2 2 3 16" xfId="7141" xr:uid="{00000000-0005-0000-0000-00005B0F0000}"/>
    <cellStyle name="Calculation 2 2 3 17" xfId="7142" xr:uid="{00000000-0005-0000-0000-00005C0F0000}"/>
    <cellStyle name="Calculation 2 2 3 18" xfId="7143" xr:uid="{00000000-0005-0000-0000-00005D0F0000}"/>
    <cellStyle name="Calculation 2 2 3 19" xfId="7144" xr:uid="{00000000-0005-0000-0000-00005E0F0000}"/>
    <cellStyle name="Calculation 2 2 3 2" xfId="568" xr:uid="{00000000-0005-0000-0000-00005F0F0000}"/>
    <cellStyle name="Calculation 2 2 3 2 10" xfId="7145" xr:uid="{00000000-0005-0000-0000-0000600F0000}"/>
    <cellStyle name="Calculation 2 2 3 2 11" xfId="7146" xr:uid="{00000000-0005-0000-0000-0000610F0000}"/>
    <cellStyle name="Calculation 2 2 3 2 12" xfId="7147" xr:uid="{00000000-0005-0000-0000-0000620F0000}"/>
    <cellStyle name="Calculation 2 2 3 2 13" xfId="7148" xr:uid="{00000000-0005-0000-0000-0000630F0000}"/>
    <cellStyle name="Calculation 2 2 3 2 14" xfId="7149" xr:uid="{00000000-0005-0000-0000-0000640F0000}"/>
    <cellStyle name="Calculation 2 2 3 2 15" xfId="7150" xr:uid="{00000000-0005-0000-0000-0000650F0000}"/>
    <cellStyle name="Calculation 2 2 3 2 16" xfId="7151" xr:uid="{00000000-0005-0000-0000-0000660F0000}"/>
    <cellStyle name="Calculation 2 2 3 2 17" xfId="7152" xr:uid="{00000000-0005-0000-0000-0000670F0000}"/>
    <cellStyle name="Calculation 2 2 3 2 18" xfId="7153" xr:uid="{00000000-0005-0000-0000-0000680F0000}"/>
    <cellStyle name="Calculation 2 2 3 2 19" xfId="7154" xr:uid="{00000000-0005-0000-0000-0000690F0000}"/>
    <cellStyle name="Calculation 2 2 3 2 2" xfId="569" xr:uid="{00000000-0005-0000-0000-00006A0F0000}"/>
    <cellStyle name="Calculation 2 2 3 2 2 10" xfId="7155" xr:uid="{00000000-0005-0000-0000-00006B0F0000}"/>
    <cellStyle name="Calculation 2 2 3 2 2 11" xfId="7156" xr:uid="{00000000-0005-0000-0000-00006C0F0000}"/>
    <cellStyle name="Calculation 2 2 3 2 2 12" xfId="7157" xr:uid="{00000000-0005-0000-0000-00006D0F0000}"/>
    <cellStyle name="Calculation 2 2 3 2 2 13" xfId="7158" xr:uid="{00000000-0005-0000-0000-00006E0F0000}"/>
    <cellStyle name="Calculation 2 2 3 2 2 14" xfId="7159" xr:uid="{00000000-0005-0000-0000-00006F0F0000}"/>
    <cellStyle name="Calculation 2 2 3 2 2 15" xfId="7160" xr:uid="{00000000-0005-0000-0000-0000700F0000}"/>
    <cellStyle name="Calculation 2 2 3 2 2 16" xfId="7161" xr:uid="{00000000-0005-0000-0000-0000710F0000}"/>
    <cellStyle name="Calculation 2 2 3 2 2 17" xfId="7162" xr:uid="{00000000-0005-0000-0000-0000720F0000}"/>
    <cellStyle name="Calculation 2 2 3 2 2 18" xfId="7163" xr:uid="{00000000-0005-0000-0000-0000730F0000}"/>
    <cellStyle name="Calculation 2 2 3 2 2 2" xfId="7164" xr:uid="{00000000-0005-0000-0000-0000740F0000}"/>
    <cellStyle name="Calculation 2 2 3 2 2 2 2" xfId="7165" xr:uid="{00000000-0005-0000-0000-0000750F0000}"/>
    <cellStyle name="Calculation 2 2 3 2 2 2 3" xfId="7166" xr:uid="{00000000-0005-0000-0000-0000760F0000}"/>
    <cellStyle name="Calculation 2 2 3 2 2 2 4" xfId="7167" xr:uid="{00000000-0005-0000-0000-0000770F0000}"/>
    <cellStyle name="Calculation 2 2 3 2 2 2 5" xfId="7168" xr:uid="{00000000-0005-0000-0000-0000780F0000}"/>
    <cellStyle name="Calculation 2 2 3 2 2 2 6" xfId="7169" xr:uid="{00000000-0005-0000-0000-0000790F0000}"/>
    <cellStyle name="Calculation 2 2 3 2 2 2 7" xfId="7170" xr:uid="{00000000-0005-0000-0000-00007A0F0000}"/>
    <cellStyle name="Calculation 2 2 3 2 2 3" xfId="7171" xr:uid="{00000000-0005-0000-0000-00007B0F0000}"/>
    <cellStyle name="Calculation 2 2 3 2 2 3 2" xfId="7172" xr:uid="{00000000-0005-0000-0000-00007C0F0000}"/>
    <cellStyle name="Calculation 2 2 3 2 2 4" xfId="7173" xr:uid="{00000000-0005-0000-0000-00007D0F0000}"/>
    <cellStyle name="Calculation 2 2 3 2 2 4 2" xfId="7174" xr:uid="{00000000-0005-0000-0000-00007E0F0000}"/>
    <cellStyle name="Calculation 2 2 3 2 2 5" xfId="7175" xr:uid="{00000000-0005-0000-0000-00007F0F0000}"/>
    <cellStyle name="Calculation 2 2 3 2 2 6" xfId="7176" xr:uid="{00000000-0005-0000-0000-0000800F0000}"/>
    <cellStyle name="Calculation 2 2 3 2 2 7" xfId="7177" xr:uid="{00000000-0005-0000-0000-0000810F0000}"/>
    <cellStyle name="Calculation 2 2 3 2 2 8" xfId="7178" xr:uid="{00000000-0005-0000-0000-0000820F0000}"/>
    <cellStyle name="Calculation 2 2 3 2 2 9" xfId="7179" xr:uid="{00000000-0005-0000-0000-0000830F0000}"/>
    <cellStyle name="Calculation 2 2 3 2 3" xfId="7180" xr:uid="{00000000-0005-0000-0000-0000840F0000}"/>
    <cellStyle name="Calculation 2 2 3 2 3 2" xfId="7181" xr:uid="{00000000-0005-0000-0000-0000850F0000}"/>
    <cellStyle name="Calculation 2 2 3 2 3 3" xfId="7182" xr:uid="{00000000-0005-0000-0000-0000860F0000}"/>
    <cellStyle name="Calculation 2 2 3 2 3 4" xfId="7183" xr:uid="{00000000-0005-0000-0000-0000870F0000}"/>
    <cellStyle name="Calculation 2 2 3 2 3 5" xfId="7184" xr:uid="{00000000-0005-0000-0000-0000880F0000}"/>
    <cellStyle name="Calculation 2 2 3 2 3 6" xfId="7185" xr:uid="{00000000-0005-0000-0000-0000890F0000}"/>
    <cellStyle name="Calculation 2 2 3 2 3 7" xfId="7186" xr:uid="{00000000-0005-0000-0000-00008A0F0000}"/>
    <cellStyle name="Calculation 2 2 3 2 4" xfId="7187" xr:uid="{00000000-0005-0000-0000-00008B0F0000}"/>
    <cellStyle name="Calculation 2 2 3 2 4 2" xfId="7188" xr:uid="{00000000-0005-0000-0000-00008C0F0000}"/>
    <cellStyle name="Calculation 2 2 3 2 5" xfId="7189" xr:uid="{00000000-0005-0000-0000-00008D0F0000}"/>
    <cellStyle name="Calculation 2 2 3 2 5 2" xfId="7190" xr:uid="{00000000-0005-0000-0000-00008E0F0000}"/>
    <cellStyle name="Calculation 2 2 3 2 6" xfId="7191" xr:uid="{00000000-0005-0000-0000-00008F0F0000}"/>
    <cellStyle name="Calculation 2 2 3 2 7" xfId="7192" xr:uid="{00000000-0005-0000-0000-0000900F0000}"/>
    <cellStyle name="Calculation 2 2 3 2 8" xfId="7193" xr:uid="{00000000-0005-0000-0000-0000910F0000}"/>
    <cellStyle name="Calculation 2 2 3 2 9" xfId="7194" xr:uid="{00000000-0005-0000-0000-0000920F0000}"/>
    <cellStyle name="Calculation 2 2 3 2_Halifax Health Behavioral Serivces - Monthly Invoice (2013-2014)" xfId="7195" xr:uid="{00000000-0005-0000-0000-0000930F0000}"/>
    <cellStyle name="Calculation 2 2 3 20" xfId="7196" xr:uid="{00000000-0005-0000-0000-0000940F0000}"/>
    <cellStyle name="Calculation 2 2 3 21" xfId="7197" xr:uid="{00000000-0005-0000-0000-0000950F0000}"/>
    <cellStyle name="Calculation 2 2 3 3" xfId="570" xr:uid="{00000000-0005-0000-0000-0000960F0000}"/>
    <cellStyle name="Calculation 2 2 3 3 10" xfId="7198" xr:uid="{00000000-0005-0000-0000-0000970F0000}"/>
    <cellStyle name="Calculation 2 2 3 3 11" xfId="7199" xr:uid="{00000000-0005-0000-0000-0000980F0000}"/>
    <cellStyle name="Calculation 2 2 3 3 12" xfId="7200" xr:uid="{00000000-0005-0000-0000-0000990F0000}"/>
    <cellStyle name="Calculation 2 2 3 3 13" xfId="7201" xr:uid="{00000000-0005-0000-0000-00009A0F0000}"/>
    <cellStyle name="Calculation 2 2 3 3 14" xfId="7202" xr:uid="{00000000-0005-0000-0000-00009B0F0000}"/>
    <cellStyle name="Calculation 2 2 3 3 15" xfId="7203" xr:uid="{00000000-0005-0000-0000-00009C0F0000}"/>
    <cellStyle name="Calculation 2 2 3 3 16" xfId="7204" xr:uid="{00000000-0005-0000-0000-00009D0F0000}"/>
    <cellStyle name="Calculation 2 2 3 3 17" xfId="7205" xr:uid="{00000000-0005-0000-0000-00009E0F0000}"/>
    <cellStyle name="Calculation 2 2 3 3 18" xfId="7206" xr:uid="{00000000-0005-0000-0000-00009F0F0000}"/>
    <cellStyle name="Calculation 2 2 3 3 2" xfId="7207" xr:uid="{00000000-0005-0000-0000-0000A00F0000}"/>
    <cellStyle name="Calculation 2 2 3 3 2 2" xfId="7208" xr:uid="{00000000-0005-0000-0000-0000A10F0000}"/>
    <cellStyle name="Calculation 2 2 3 3 2 3" xfId="7209" xr:uid="{00000000-0005-0000-0000-0000A20F0000}"/>
    <cellStyle name="Calculation 2 2 3 3 2 4" xfId="7210" xr:uid="{00000000-0005-0000-0000-0000A30F0000}"/>
    <cellStyle name="Calculation 2 2 3 3 2 5" xfId="7211" xr:uid="{00000000-0005-0000-0000-0000A40F0000}"/>
    <cellStyle name="Calculation 2 2 3 3 2 6" xfId="7212" xr:uid="{00000000-0005-0000-0000-0000A50F0000}"/>
    <cellStyle name="Calculation 2 2 3 3 2 7" xfId="7213" xr:uid="{00000000-0005-0000-0000-0000A60F0000}"/>
    <cellStyle name="Calculation 2 2 3 3 3" xfId="7214" xr:uid="{00000000-0005-0000-0000-0000A70F0000}"/>
    <cellStyle name="Calculation 2 2 3 3 3 2" xfId="7215" xr:uid="{00000000-0005-0000-0000-0000A80F0000}"/>
    <cellStyle name="Calculation 2 2 3 3 4" xfId="7216" xr:uid="{00000000-0005-0000-0000-0000A90F0000}"/>
    <cellStyle name="Calculation 2 2 3 3 4 2" xfId="7217" xr:uid="{00000000-0005-0000-0000-0000AA0F0000}"/>
    <cellStyle name="Calculation 2 2 3 3 5" xfId="7218" xr:uid="{00000000-0005-0000-0000-0000AB0F0000}"/>
    <cellStyle name="Calculation 2 2 3 3 6" xfId="7219" xr:uid="{00000000-0005-0000-0000-0000AC0F0000}"/>
    <cellStyle name="Calculation 2 2 3 3 7" xfId="7220" xr:uid="{00000000-0005-0000-0000-0000AD0F0000}"/>
    <cellStyle name="Calculation 2 2 3 3 8" xfId="7221" xr:uid="{00000000-0005-0000-0000-0000AE0F0000}"/>
    <cellStyle name="Calculation 2 2 3 3 9" xfId="7222" xr:uid="{00000000-0005-0000-0000-0000AF0F0000}"/>
    <cellStyle name="Calculation 2 2 3 4" xfId="571" xr:uid="{00000000-0005-0000-0000-0000B00F0000}"/>
    <cellStyle name="Calculation 2 2 3 4 10" xfId="7223" xr:uid="{00000000-0005-0000-0000-0000B10F0000}"/>
    <cellStyle name="Calculation 2 2 3 4 11" xfId="7224" xr:uid="{00000000-0005-0000-0000-0000B20F0000}"/>
    <cellStyle name="Calculation 2 2 3 4 12" xfId="7225" xr:uid="{00000000-0005-0000-0000-0000B30F0000}"/>
    <cellStyle name="Calculation 2 2 3 4 13" xfId="7226" xr:uid="{00000000-0005-0000-0000-0000B40F0000}"/>
    <cellStyle name="Calculation 2 2 3 4 14" xfId="7227" xr:uid="{00000000-0005-0000-0000-0000B50F0000}"/>
    <cellStyle name="Calculation 2 2 3 4 15" xfId="7228" xr:uid="{00000000-0005-0000-0000-0000B60F0000}"/>
    <cellStyle name="Calculation 2 2 3 4 16" xfId="7229" xr:uid="{00000000-0005-0000-0000-0000B70F0000}"/>
    <cellStyle name="Calculation 2 2 3 4 17" xfId="7230" xr:uid="{00000000-0005-0000-0000-0000B80F0000}"/>
    <cellStyle name="Calculation 2 2 3 4 18" xfId="7231" xr:uid="{00000000-0005-0000-0000-0000B90F0000}"/>
    <cellStyle name="Calculation 2 2 3 4 2" xfId="7232" xr:uid="{00000000-0005-0000-0000-0000BA0F0000}"/>
    <cellStyle name="Calculation 2 2 3 4 2 2" xfId="7233" xr:uid="{00000000-0005-0000-0000-0000BB0F0000}"/>
    <cellStyle name="Calculation 2 2 3 4 2 3" xfId="7234" xr:uid="{00000000-0005-0000-0000-0000BC0F0000}"/>
    <cellStyle name="Calculation 2 2 3 4 2 4" xfId="7235" xr:uid="{00000000-0005-0000-0000-0000BD0F0000}"/>
    <cellStyle name="Calculation 2 2 3 4 2 5" xfId="7236" xr:uid="{00000000-0005-0000-0000-0000BE0F0000}"/>
    <cellStyle name="Calculation 2 2 3 4 2 6" xfId="7237" xr:uid="{00000000-0005-0000-0000-0000BF0F0000}"/>
    <cellStyle name="Calculation 2 2 3 4 2 7" xfId="7238" xr:uid="{00000000-0005-0000-0000-0000C00F0000}"/>
    <cellStyle name="Calculation 2 2 3 4 3" xfId="7239" xr:uid="{00000000-0005-0000-0000-0000C10F0000}"/>
    <cellStyle name="Calculation 2 2 3 4 3 2" xfId="7240" xr:uid="{00000000-0005-0000-0000-0000C20F0000}"/>
    <cellStyle name="Calculation 2 2 3 4 4" xfId="7241" xr:uid="{00000000-0005-0000-0000-0000C30F0000}"/>
    <cellStyle name="Calculation 2 2 3 4 4 2" xfId="7242" xr:uid="{00000000-0005-0000-0000-0000C40F0000}"/>
    <cellStyle name="Calculation 2 2 3 4 5" xfId="7243" xr:uid="{00000000-0005-0000-0000-0000C50F0000}"/>
    <cellStyle name="Calculation 2 2 3 4 6" xfId="7244" xr:uid="{00000000-0005-0000-0000-0000C60F0000}"/>
    <cellStyle name="Calculation 2 2 3 4 7" xfId="7245" xr:uid="{00000000-0005-0000-0000-0000C70F0000}"/>
    <cellStyle name="Calculation 2 2 3 4 8" xfId="7246" xr:uid="{00000000-0005-0000-0000-0000C80F0000}"/>
    <cellStyle name="Calculation 2 2 3 4 9" xfId="7247" xr:uid="{00000000-0005-0000-0000-0000C90F0000}"/>
    <cellStyle name="Calculation 2 2 3 5" xfId="7248" xr:uid="{00000000-0005-0000-0000-0000CA0F0000}"/>
    <cellStyle name="Calculation 2 2 3 5 2" xfId="7249" xr:uid="{00000000-0005-0000-0000-0000CB0F0000}"/>
    <cellStyle name="Calculation 2 2 3 5 3" xfId="7250" xr:uid="{00000000-0005-0000-0000-0000CC0F0000}"/>
    <cellStyle name="Calculation 2 2 3 5 4" xfId="7251" xr:uid="{00000000-0005-0000-0000-0000CD0F0000}"/>
    <cellStyle name="Calculation 2 2 3 5 5" xfId="7252" xr:uid="{00000000-0005-0000-0000-0000CE0F0000}"/>
    <cellStyle name="Calculation 2 2 3 5 6" xfId="7253" xr:uid="{00000000-0005-0000-0000-0000CF0F0000}"/>
    <cellStyle name="Calculation 2 2 3 5 7" xfId="7254" xr:uid="{00000000-0005-0000-0000-0000D00F0000}"/>
    <cellStyle name="Calculation 2 2 3 6" xfId="7255" xr:uid="{00000000-0005-0000-0000-0000D10F0000}"/>
    <cellStyle name="Calculation 2 2 3 6 2" xfId="7256" xr:uid="{00000000-0005-0000-0000-0000D20F0000}"/>
    <cellStyle name="Calculation 2 2 3 7" xfId="7257" xr:uid="{00000000-0005-0000-0000-0000D30F0000}"/>
    <cellStyle name="Calculation 2 2 3 7 2" xfId="7258" xr:uid="{00000000-0005-0000-0000-0000D40F0000}"/>
    <cellStyle name="Calculation 2 2 3 8" xfId="7259" xr:uid="{00000000-0005-0000-0000-0000D50F0000}"/>
    <cellStyle name="Calculation 2 2 3 9" xfId="7260" xr:uid="{00000000-0005-0000-0000-0000D60F0000}"/>
    <cellStyle name="Calculation 2 2 3_Halifax Health Behavioral Serivces - Monthly Invoice (2013-2014)" xfId="7261" xr:uid="{00000000-0005-0000-0000-0000D70F0000}"/>
    <cellStyle name="Calculation 2 2 4" xfId="572" xr:uid="{00000000-0005-0000-0000-0000D80F0000}"/>
    <cellStyle name="Calculation 2 2 4 10" xfId="7262" xr:uid="{00000000-0005-0000-0000-0000D90F0000}"/>
    <cellStyle name="Calculation 2 2 4 11" xfId="7263" xr:uid="{00000000-0005-0000-0000-0000DA0F0000}"/>
    <cellStyle name="Calculation 2 2 4 12" xfId="7264" xr:uid="{00000000-0005-0000-0000-0000DB0F0000}"/>
    <cellStyle name="Calculation 2 2 4 13" xfId="7265" xr:uid="{00000000-0005-0000-0000-0000DC0F0000}"/>
    <cellStyle name="Calculation 2 2 4 14" xfId="7266" xr:uid="{00000000-0005-0000-0000-0000DD0F0000}"/>
    <cellStyle name="Calculation 2 2 4 15" xfId="7267" xr:uid="{00000000-0005-0000-0000-0000DE0F0000}"/>
    <cellStyle name="Calculation 2 2 4 16" xfId="7268" xr:uid="{00000000-0005-0000-0000-0000DF0F0000}"/>
    <cellStyle name="Calculation 2 2 4 17" xfId="7269" xr:uid="{00000000-0005-0000-0000-0000E00F0000}"/>
    <cellStyle name="Calculation 2 2 4 18" xfId="7270" xr:uid="{00000000-0005-0000-0000-0000E10F0000}"/>
    <cellStyle name="Calculation 2 2 4 19" xfId="7271" xr:uid="{00000000-0005-0000-0000-0000E20F0000}"/>
    <cellStyle name="Calculation 2 2 4 2" xfId="573" xr:uid="{00000000-0005-0000-0000-0000E30F0000}"/>
    <cellStyle name="Calculation 2 2 4 2 10" xfId="7272" xr:uid="{00000000-0005-0000-0000-0000E40F0000}"/>
    <cellStyle name="Calculation 2 2 4 2 11" xfId="7273" xr:uid="{00000000-0005-0000-0000-0000E50F0000}"/>
    <cellStyle name="Calculation 2 2 4 2 12" xfId="7274" xr:uid="{00000000-0005-0000-0000-0000E60F0000}"/>
    <cellStyle name="Calculation 2 2 4 2 13" xfId="7275" xr:uid="{00000000-0005-0000-0000-0000E70F0000}"/>
    <cellStyle name="Calculation 2 2 4 2 14" xfId="7276" xr:uid="{00000000-0005-0000-0000-0000E80F0000}"/>
    <cellStyle name="Calculation 2 2 4 2 15" xfId="7277" xr:uid="{00000000-0005-0000-0000-0000E90F0000}"/>
    <cellStyle name="Calculation 2 2 4 2 16" xfId="7278" xr:uid="{00000000-0005-0000-0000-0000EA0F0000}"/>
    <cellStyle name="Calculation 2 2 4 2 17" xfId="7279" xr:uid="{00000000-0005-0000-0000-0000EB0F0000}"/>
    <cellStyle name="Calculation 2 2 4 2 18" xfId="7280" xr:uid="{00000000-0005-0000-0000-0000EC0F0000}"/>
    <cellStyle name="Calculation 2 2 4 2 2" xfId="7281" xr:uid="{00000000-0005-0000-0000-0000ED0F0000}"/>
    <cellStyle name="Calculation 2 2 4 2 2 2" xfId="7282" xr:uid="{00000000-0005-0000-0000-0000EE0F0000}"/>
    <cellStyle name="Calculation 2 2 4 2 2 3" xfId="7283" xr:uid="{00000000-0005-0000-0000-0000EF0F0000}"/>
    <cellStyle name="Calculation 2 2 4 2 2 4" xfId="7284" xr:uid="{00000000-0005-0000-0000-0000F00F0000}"/>
    <cellStyle name="Calculation 2 2 4 2 2 5" xfId="7285" xr:uid="{00000000-0005-0000-0000-0000F10F0000}"/>
    <cellStyle name="Calculation 2 2 4 2 2 6" xfId="7286" xr:uid="{00000000-0005-0000-0000-0000F20F0000}"/>
    <cellStyle name="Calculation 2 2 4 2 2 7" xfId="7287" xr:uid="{00000000-0005-0000-0000-0000F30F0000}"/>
    <cellStyle name="Calculation 2 2 4 2 3" xfId="7288" xr:uid="{00000000-0005-0000-0000-0000F40F0000}"/>
    <cellStyle name="Calculation 2 2 4 2 3 2" xfId="7289" xr:uid="{00000000-0005-0000-0000-0000F50F0000}"/>
    <cellStyle name="Calculation 2 2 4 2 4" xfId="7290" xr:uid="{00000000-0005-0000-0000-0000F60F0000}"/>
    <cellStyle name="Calculation 2 2 4 2 4 2" xfId="7291" xr:uid="{00000000-0005-0000-0000-0000F70F0000}"/>
    <cellStyle name="Calculation 2 2 4 2 5" xfId="7292" xr:uid="{00000000-0005-0000-0000-0000F80F0000}"/>
    <cellStyle name="Calculation 2 2 4 2 6" xfId="7293" xr:uid="{00000000-0005-0000-0000-0000F90F0000}"/>
    <cellStyle name="Calculation 2 2 4 2 7" xfId="7294" xr:uid="{00000000-0005-0000-0000-0000FA0F0000}"/>
    <cellStyle name="Calculation 2 2 4 2 8" xfId="7295" xr:uid="{00000000-0005-0000-0000-0000FB0F0000}"/>
    <cellStyle name="Calculation 2 2 4 2 9" xfId="7296" xr:uid="{00000000-0005-0000-0000-0000FC0F0000}"/>
    <cellStyle name="Calculation 2 2 4 3" xfId="7297" xr:uid="{00000000-0005-0000-0000-0000FD0F0000}"/>
    <cellStyle name="Calculation 2 2 4 3 2" xfId="7298" xr:uid="{00000000-0005-0000-0000-0000FE0F0000}"/>
    <cellStyle name="Calculation 2 2 4 3 3" xfId="7299" xr:uid="{00000000-0005-0000-0000-0000FF0F0000}"/>
    <cellStyle name="Calculation 2 2 4 3 4" xfId="7300" xr:uid="{00000000-0005-0000-0000-000000100000}"/>
    <cellStyle name="Calculation 2 2 4 3 5" xfId="7301" xr:uid="{00000000-0005-0000-0000-000001100000}"/>
    <cellStyle name="Calculation 2 2 4 3 6" xfId="7302" xr:uid="{00000000-0005-0000-0000-000002100000}"/>
    <cellStyle name="Calculation 2 2 4 3 7" xfId="7303" xr:uid="{00000000-0005-0000-0000-000003100000}"/>
    <cellStyle name="Calculation 2 2 4 4" xfId="7304" xr:uid="{00000000-0005-0000-0000-000004100000}"/>
    <cellStyle name="Calculation 2 2 4 4 2" xfId="7305" xr:uid="{00000000-0005-0000-0000-000005100000}"/>
    <cellStyle name="Calculation 2 2 4 5" xfId="7306" xr:uid="{00000000-0005-0000-0000-000006100000}"/>
    <cellStyle name="Calculation 2 2 4 5 2" xfId="7307" xr:uid="{00000000-0005-0000-0000-000007100000}"/>
    <cellStyle name="Calculation 2 2 4 6" xfId="7308" xr:uid="{00000000-0005-0000-0000-000008100000}"/>
    <cellStyle name="Calculation 2 2 4 7" xfId="7309" xr:uid="{00000000-0005-0000-0000-000009100000}"/>
    <cellStyle name="Calculation 2 2 4 8" xfId="7310" xr:uid="{00000000-0005-0000-0000-00000A100000}"/>
    <cellStyle name="Calculation 2 2 4 9" xfId="7311" xr:uid="{00000000-0005-0000-0000-00000B100000}"/>
    <cellStyle name="Calculation 2 2 4_Halifax Health Behavioral Serivces - Monthly Invoice (2013-2014)" xfId="7312" xr:uid="{00000000-0005-0000-0000-00000C100000}"/>
    <cellStyle name="Calculation 2 2 5" xfId="574" xr:uid="{00000000-0005-0000-0000-00000D100000}"/>
    <cellStyle name="Calculation 2 2 5 10" xfId="7313" xr:uid="{00000000-0005-0000-0000-00000E100000}"/>
    <cellStyle name="Calculation 2 2 5 11" xfId="7314" xr:uid="{00000000-0005-0000-0000-00000F100000}"/>
    <cellStyle name="Calculation 2 2 5 12" xfId="7315" xr:uid="{00000000-0005-0000-0000-000010100000}"/>
    <cellStyle name="Calculation 2 2 5 13" xfId="7316" xr:uid="{00000000-0005-0000-0000-000011100000}"/>
    <cellStyle name="Calculation 2 2 5 14" xfId="7317" xr:uid="{00000000-0005-0000-0000-000012100000}"/>
    <cellStyle name="Calculation 2 2 5 15" xfId="7318" xr:uid="{00000000-0005-0000-0000-000013100000}"/>
    <cellStyle name="Calculation 2 2 5 16" xfId="7319" xr:uid="{00000000-0005-0000-0000-000014100000}"/>
    <cellStyle name="Calculation 2 2 5 17" xfId="7320" xr:uid="{00000000-0005-0000-0000-000015100000}"/>
    <cellStyle name="Calculation 2 2 5 18" xfId="7321" xr:uid="{00000000-0005-0000-0000-000016100000}"/>
    <cellStyle name="Calculation 2 2 5 19" xfId="7322" xr:uid="{00000000-0005-0000-0000-000017100000}"/>
    <cellStyle name="Calculation 2 2 5 2" xfId="575" xr:uid="{00000000-0005-0000-0000-000018100000}"/>
    <cellStyle name="Calculation 2 2 5 2 10" xfId="7323" xr:uid="{00000000-0005-0000-0000-000019100000}"/>
    <cellStyle name="Calculation 2 2 5 2 11" xfId="7324" xr:uid="{00000000-0005-0000-0000-00001A100000}"/>
    <cellStyle name="Calculation 2 2 5 2 12" xfId="7325" xr:uid="{00000000-0005-0000-0000-00001B100000}"/>
    <cellStyle name="Calculation 2 2 5 2 13" xfId="7326" xr:uid="{00000000-0005-0000-0000-00001C100000}"/>
    <cellStyle name="Calculation 2 2 5 2 14" xfId="7327" xr:uid="{00000000-0005-0000-0000-00001D100000}"/>
    <cellStyle name="Calculation 2 2 5 2 15" xfId="7328" xr:uid="{00000000-0005-0000-0000-00001E100000}"/>
    <cellStyle name="Calculation 2 2 5 2 16" xfId="7329" xr:uid="{00000000-0005-0000-0000-00001F100000}"/>
    <cellStyle name="Calculation 2 2 5 2 17" xfId="7330" xr:uid="{00000000-0005-0000-0000-000020100000}"/>
    <cellStyle name="Calculation 2 2 5 2 18" xfId="7331" xr:uid="{00000000-0005-0000-0000-000021100000}"/>
    <cellStyle name="Calculation 2 2 5 2 2" xfId="7332" xr:uid="{00000000-0005-0000-0000-000022100000}"/>
    <cellStyle name="Calculation 2 2 5 2 2 2" xfId="7333" xr:uid="{00000000-0005-0000-0000-000023100000}"/>
    <cellStyle name="Calculation 2 2 5 2 2 3" xfId="7334" xr:uid="{00000000-0005-0000-0000-000024100000}"/>
    <cellStyle name="Calculation 2 2 5 2 2 4" xfId="7335" xr:uid="{00000000-0005-0000-0000-000025100000}"/>
    <cellStyle name="Calculation 2 2 5 2 2 5" xfId="7336" xr:uid="{00000000-0005-0000-0000-000026100000}"/>
    <cellStyle name="Calculation 2 2 5 2 2 6" xfId="7337" xr:uid="{00000000-0005-0000-0000-000027100000}"/>
    <cellStyle name="Calculation 2 2 5 2 2 7" xfId="7338" xr:uid="{00000000-0005-0000-0000-000028100000}"/>
    <cellStyle name="Calculation 2 2 5 2 3" xfId="7339" xr:uid="{00000000-0005-0000-0000-000029100000}"/>
    <cellStyle name="Calculation 2 2 5 2 3 2" xfId="7340" xr:uid="{00000000-0005-0000-0000-00002A100000}"/>
    <cellStyle name="Calculation 2 2 5 2 4" xfId="7341" xr:uid="{00000000-0005-0000-0000-00002B100000}"/>
    <cellStyle name="Calculation 2 2 5 2 4 2" xfId="7342" xr:uid="{00000000-0005-0000-0000-00002C100000}"/>
    <cellStyle name="Calculation 2 2 5 2 5" xfId="7343" xr:uid="{00000000-0005-0000-0000-00002D100000}"/>
    <cellStyle name="Calculation 2 2 5 2 6" xfId="7344" xr:uid="{00000000-0005-0000-0000-00002E100000}"/>
    <cellStyle name="Calculation 2 2 5 2 7" xfId="7345" xr:uid="{00000000-0005-0000-0000-00002F100000}"/>
    <cellStyle name="Calculation 2 2 5 2 8" xfId="7346" xr:uid="{00000000-0005-0000-0000-000030100000}"/>
    <cellStyle name="Calculation 2 2 5 2 9" xfId="7347" xr:uid="{00000000-0005-0000-0000-000031100000}"/>
    <cellStyle name="Calculation 2 2 5 3" xfId="7348" xr:uid="{00000000-0005-0000-0000-000032100000}"/>
    <cellStyle name="Calculation 2 2 5 3 2" xfId="7349" xr:uid="{00000000-0005-0000-0000-000033100000}"/>
    <cellStyle name="Calculation 2 2 5 3 3" xfId="7350" xr:uid="{00000000-0005-0000-0000-000034100000}"/>
    <cellStyle name="Calculation 2 2 5 3 4" xfId="7351" xr:uid="{00000000-0005-0000-0000-000035100000}"/>
    <cellStyle name="Calculation 2 2 5 3 5" xfId="7352" xr:uid="{00000000-0005-0000-0000-000036100000}"/>
    <cellStyle name="Calculation 2 2 5 3 6" xfId="7353" xr:uid="{00000000-0005-0000-0000-000037100000}"/>
    <cellStyle name="Calculation 2 2 5 3 7" xfId="7354" xr:uid="{00000000-0005-0000-0000-000038100000}"/>
    <cellStyle name="Calculation 2 2 5 4" xfId="7355" xr:uid="{00000000-0005-0000-0000-000039100000}"/>
    <cellStyle name="Calculation 2 2 5 4 2" xfId="7356" xr:uid="{00000000-0005-0000-0000-00003A100000}"/>
    <cellStyle name="Calculation 2 2 5 5" xfId="7357" xr:uid="{00000000-0005-0000-0000-00003B100000}"/>
    <cellStyle name="Calculation 2 2 5 5 2" xfId="7358" xr:uid="{00000000-0005-0000-0000-00003C100000}"/>
    <cellStyle name="Calculation 2 2 5 6" xfId="7359" xr:uid="{00000000-0005-0000-0000-00003D100000}"/>
    <cellStyle name="Calculation 2 2 5 7" xfId="7360" xr:uid="{00000000-0005-0000-0000-00003E100000}"/>
    <cellStyle name="Calculation 2 2 5 8" xfId="7361" xr:uid="{00000000-0005-0000-0000-00003F100000}"/>
    <cellStyle name="Calculation 2 2 5 9" xfId="7362" xr:uid="{00000000-0005-0000-0000-000040100000}"/>
    <cellStyle name="Calculation 2 2 5_Halifax Health Behavioral Serivces - Monthly Invoice (2013-2014)" xfId="7363" xr:uid="{00000000-0005-0000-0000-000041100000}"/>
    <cellStyle name="Calculation 2 2 6" xfId="576" xr:uid="{00000000-0005-0000-0000-000042100000}"/>
    <cellStyle name="Calculation 2 2 6 10" xfId="7364" xr:uid="{00000000-0005-0000-0000-000043100000}"/>
    <cellStyle name="Calculation 2 2 6 11" xfId="7365" xr:uid="{00000000-0005-0000-0000-000044100000}"/>
    <cellStyle name="Calculation 2 2 6 12" xfId="7366" xr:uid="{00000000-0005-0000-0000-000045100000}"/>
    <cellStyle name="Calculation 2 2 6 13" xfId="7367" xr:uid="{00000000-0005-0000-0000-000046100000}"/>
    <cellStyle name="Calculation 2 2 6 14" xfId="7368" xr:uid="{00000000-0005-0000-0000-000047100000}"/>
    <cellStyle name="Calculation 2 2 6 15" xfId="7369" xr:uid="{00000000-0005-0000-0000-000048100000}"/>
    <cellStyle name="Calculation 2 2 6 16" xfId="7370" xr:uid="{00000000-0005-0000-0000-000049100000}"/>
    <cellStyle name="Calculation 2 2 6 17" xfId="7371" xr:uid="{00000000-0005-0000-0000-00004A100000}"/>
    <cellStyle name="Calculation 2 2 6 18" xfId="7372" xr:uid="{00000000-0005-0000-0000-00004B100000}"/>
    <cellStyle name="Calculation 2 2 6 19" xfId="7373" xr:uid="{00000000-0005-0000-0000-00004C100000}"/>
    <cellStyle name="Calculation 2 2 6 2" xfId="577" xr:uid="{00000000-0005-0000-0000-00004D100000}"/>
    <cellStyle name="Calculation 2 2 6 2 10" xfId="7374" xr:uid="{00000000-0005-0000-0000-00004E100000}"/>
    <cellStyle name="Calculation 2 2 6 2 11" xfId="7375" xr:uid="{00000000-0005-0000-0000-00004F100000}"/>
    <cellStyle name="Calculation 2 2 6 2 12" xfId="7376" xr:uid="{00000000-0005-0000-0000-000050100000}"/>
    <cellStyle name="Calculation 2 2 6 2 13" xfId="7377" xr:uid="{00000000-0005-0000-0000-000051100000}"/>
    <cellStyle name="Calculation 2 2 6 2 14" xfId="7378" xr:uid="{00000000-0005-0000-0000-000052100000}"/>
    <cellStyle name="Calculation 2 2 6 2 15" xfId="7379" xr:uid="{00000000-0005-0000-0000-000053100000}"/>
    <cellStyle name="Calculation 2 2 6 2 16" xfId="7380" xr:uid="{00000000-0005-0000-0000-000054100000}"/>
    <cellStyle name="Calculation 2 2 6 2 17" xfId="7381" xr:uid="{00000000-0005-0000-0000-000055100000}"/>
    <cellStyle name="Calculation 2 2 6 2 18" xfId="7382" xr:uid="{00000000-0005-0000-0000-000056100000}"/>
    <cellStyle name="Calculation 2 2 6 2 2" xfId="7383" xr:uid="{00000000-0005-0000-0000-000057100000}"/>
    <cellStyle name="Calculation 2 2 6 2 2 2" xfId="7384" xr:uid="{00000000-0005-0000-0000-000058100000}"/>
    <cellStyle name="Calculation 2 2 6 2 2 3" xfId="7385" xr:uid="{00000000-0005-0000-0000-000059100000}"/>
    <cellStyle name="Calculation 2 2 6 2 2 4" xfId="7386" xr:uid="{00000000-0005-0000-0000-00005A100000}"/>
    <cellStyle name="Calculation 2 2 6 2 2 5" xfId="7387" xr:uid="{00000000-0005-0000-0000-00005B100000}"/>
    <cellStyle name="Calculation 2 2 6 2 2 6" xfId="7388" xr:uid="{00000000-0005-0000-0000-00005C100000}"/>
    <cellStyle name="Calculation 2 2 6 2 2 7" xfId="7389" xr:uid="{00000000-0005-0000-0000-00005D100000}"/>
    <cellStyle name="Calculation 2 2 6 2 3" xfId="7390" xr:uid="{00000000-0005-0000-0000-00005E100000}"/>
    <cellStyle name="Calculation 2 2 6 2 3 2" xfId="7391" xr:uid="{00000000-0005-0000-0000-00005F100000}"/>
    <cellStyle name="Calculation 2 2 6 2 4" xfId="7392" xr:uid="{00000000-0005-0000-0000-000060100000}"/>
    <cellStyle name="Calculation 2 2 6 2 4 2" xfId="7393" xr:uid="{00000000-0005-0000-0000-000061100000}"/>
    <cellStyle name="Calculation 2 2 6 2 5" xfId="7394" xr:uid="{00000000-0005-0000-0000-000062100000}"/>
    <cellStyle name="Calculation 2 2 6 2 6" xfId="7395" xr:uid="{00000000-0005-0000-0000-000063100000}"/>
    <cellStyle name="Calculation 2 2 6 2 7" xfId="7396" xr:uid="{00000000-0005-0000-0000-000064100000}"/>
    <cellStyle name="Calculation 2 2 6 2 8" xfId="7397" xr:uid="{00000000-0005-0000-0000-000065100000}"/>
    <cellStyle name="Calculation 2 2 6 2 9" xfId="7398" xr:uid="{00000000-0005-0000-0000-000066100000}"/>
    <cellStyle name="Calculation 2 2 6 3" xfId="7399" xr:uid="{00000000-0005-0000-0000-000067100000}"/>
    <cellStyle name="Calculation 2 2 6 3 2" xfId="7400" xr:uid="{00000000-0005-0000-0000-000068100000}"/>
    <cellStyle name="Calculation 2 2 6 3 3" xfId="7401" xr:uid="{00000000-0005-0000-0000-000069100000}"/>
    <cellStyle name="Calculation 2 2 6 3 4" xfId="7402" xr:uid="{00000000-0005-0000-0000-00006A100000}"/>
    <cellStyle name="Calculation 2 2 6 3 5" xfId="7403" xr:uid="{00000000-0005-0000-0000-00006B100000}"/>
    <cellStyle name="Calculation 2 2 6 3 6" xfId="7404" xr:uid="{00000000-0005-0000-0000-00006C100000}"/>
    <cellStyle name="Calculation 2 2 6 3 7" xfId="7405" xr:uid="{00000000-0005-0000-0000-00006D100000}"/>
    <cellStyle name="Calculation 2 2 6 4" xfId="7406" xr:uid="{00000000-0005-0000-0000-00006E100000}"/>
    <cellStyle name="Calculation 2 2 6 4 2" xfId="7407" xr:uid="{00000000-0005-0000-0000-00006F100000}"/>
    <cellStyle name="Calculation 2 2 6 5" xfId="7408" xr:uid="{00000000-0005-0000-0000-000070100000}"/>
    <cellStyle name="Calculation 2 2 6 5 2" xfId="7409" xr:uid="{00000000-0005-0000-0000-000071100000}"/>
    <cellStyle name="Calculation 2 2 6 6" xfId="7410" xr:uid="{00000000-0005-0000-0000-000072100000}"/>
    <cellStyle name="Calculation 2 2 6 7" xfId="7411" xr:uid="{00000000-0005-0000-0000-000073100000}"/>
    <cellStyle name="Calculation 2 2 6 8" xfId="7412" xr:uid="{00000000-0005-0000-0000-000074100000}"/>
    <cellStyle name="Calculation 2 2 6 9" xfId="7413" xr:uid="{00000000-0005-0000-0000-000075100000}"/>
    <cellStyle name="Calculation 2 2 6_Halifax Health Behavioral Serivces - Monthly Invoice (2013-2014)" xfId="7414" xr:uid="{00000000-0005-0000-0000-000076100000}"/>
    <cellStyle name="Calculation 2 2 7" xfId="578" xr:uid="{00000000-0005-0000-0000-000077100000}"/>
    <cellStyle name="Calculation 2 2 7 10" xfId="7415" xr:uid="{00000000-0005-0000-0000-000078100000}"/>
    <cellStyle name="Calculation 2 2 7 11" xfId="7416" xr:uid="{00000000-0005-0000-0000-000079100000}"/>
    <cellStyle name="Calculation 2 2 7 12" xfId="7417" xr:uid="{00000000-0005-0000-0000-00007A100000}"/>
    <cellStyle name="Calculation 2 2 7 13" xfId="7418" xr:uid="{00000000-0005-0000-0000-00007B100000}"/>
    <cellStyle name="Calculation 2 2 7 14" xfId="7419" xr:uid="{00000000-0005-0000-0000-00007C100000}"/>
    <cellStyle name="Calculation 2 2 7 15" xfId="7420" xr:uid="{00000000-0005-0000-0000-00007D100000}"/>
    <cellStyle name="Calculation 2 2 7 16" xfId="7421" xr:uid="{00000000-0005-0000-0000-00007E100000}"/>
    <cellStyle name="Calculation 2 2 7 17" xfId="7422" xr:uid="{00000000-0005-0000-0000-00007F100000}"/>
    <cellStyle name="Calculation 2 2 7 18" xfId="7423" xr:uid="{00000000-0005-0000-0000-000080100000}"/>
    <cellStyle name="Calculation 2 2 7 2" xfId="7424" xr:uid="{00000000-0005-0000-0000-000081100000}"/>
    <cellStyle name="Calculation 2 2 7 2 2" xfId="7425" xr:uid="{00000000-0005-0000-0000-000082100000}"/>
    <cellStyle name="Calculation 2 2 7 2 3" xfId="7426" xr:uid="{00000000-0005-0000-0000-000083100000}"/>
    <cellStyle name="Calculation 2 2 7 2 4" xfId="7427" xr:uid="{00000000-0005-0000-0000-000084100000}"/>
    <cellStyle name="Calculation 2 2 7 2 5" xfId="7428" xr:uid="{00000000-0005-0000-0000-000085100000}"/>
    <cellStyle name="Calculation 2 2 7 2 6" xfId="7429" xr:uid="{00000000-0005-0000-0000-000086100000}"/>
    <cellStyle name="Calculation 2 2 7 2 7" xfId="7430" xr:uid="{00000000-0005-0000-0000-000087100000}"/>
    <cellStyle name="Calculation 2 2 7 3" xfId="7431" xr:uid="{00000000-0005-0000-0000-000088100000}"/>
    <cellStyle name="Calculation 2 2 7 3 2" xfId="7432" xr:uid="{00000000-0005-0000-0000-000089100000}"/>
    <cellStyle name="Calculation 2 2 7 4" xfId="7433" xr:uid="{00000000-0005-0000-0000-00008A100000}"/>
    <cellStyle name="Calculation 2 2 7 4 2" xfId="7434" xr:uid="{00000000-0005-0000-0000-00008B100000}"/>
    <cellStyle name="Calculation 2 2 7 5" xfId="7435" xr:uid="{00000000-0005-0000-0000-00008C100000}"/>
    <cellStyle name="Calculation 2 2 7 6" xfId="7436" xr:uid="{00000000-0005-0000-0000-00008D100000}"/>
    <cellStyle name="Calculation 2 2 7 7" xfId="7437" xr:uid="{00000000-0005-0000-0000-00008E100000}"/>
    <cellStyle name="Calculation 2 2 7 8" xfId="7438" xr:uid="{00000000-0005-0000-0000-00008F100000}"/>
    <cellStyle name="Calculation 2 2 7 9" xfId="7439" xr:uid="{00000000-0005-0000-0000-000090100000}"/>
    <cellStyle name="Calculation 2 2 8" xfId="579" xr:uid="{00000000-0005-0000-0000-000091100000}"/>
    <cellStyle name="Calculation 2 2 8 10" xfId="7440" xr:uid="{00000000-0005-0000-0000-000092100000}"/>
    <cellStyle name="Calculation 2 2 8 11" xfId="7441" xr:uid="{00000000-0005-0000-0000-000093100000}"/>
    <cellStyle name="Calculation 2 2 8 12" xfId="7442" xr:uid="{00000000-0005-0000-0000-000094100000}"/>
    <cellStyle name="Calculation 2 2 8 13" xfId="7443" xr:uid="{00000000-0005-0000-0000-000095100000}"/>
    <cellStyle name="Calculation 2 2 8 14" xfId="7444" xr:uid="{00000000-0005-0000-0000-000096100000}"/>
    <cellStyle name="Calculation 2 2 8 15" xfId="7445" xr:uid="{00000000-0005-0000-0000-000097100000}"/>
    <cellStyle name="Calculation 2 2 8 16" xfId="7446" xr:uid="{00000000-0005-0000-0000-000098100000}"/>
    <cellStyle name="Calculation 2 2 8 17" xfId="7447" xr:uid="{00000000-0005-0000-0000-000099100000}"/>
    <cellStyle name="Calculation 2 2 8 18" xfId="7448" xr:uid="{00000000-0005-0000-0000-00009A100000}"/>
    <cellStyle name="Calculation 2 2 8 2" xfId="7449" xr:uid="{00000000-0005-0000-0000-00009B100000}"/>
    <cellStyle name="Calculation 2 2 8 2 2" xfId="7450" xr:uid="{00000000-0005-0000-0000-00009C100000}"/>
    <cellStyle name="Calculation 2 2 8 2 3" xfId="7451" xr:uid="{00000000-0005-0000-0000-00009D100000}"/>
    <cellStyle name="Calculation 2 2 8 2 4" xfId="7452" xr:uid="{00000000-0005-0000-0000-00009E100000}"/>
    <cellStyle name="Calculation 2 2 8 2 5" xfId="7453" xr:uid="{00000000-0005-0000-0000-00009F100000}"/>
    <cellStyle name="Calculation 2 2 8 2 6" xfId="7454" xr:uid="{00000000-0005-0000-0000-0000A0100000}"/>
    <cellStyle name="Calculation 2 2 8 2 7" xfId="7455" xr:uid="{00000000-0005-0000-0000-0000A1100000}"/>
    <cellStyle name="Calculation 2 2 8 3" xfId="7456" xr:uid="{00000000-0005-0000-0000-0000A2100000}"/>
    <cellStyle name="Calculation 2 2 8 3 2" xfId="7457" xr:uid="{00000000-0005-0000-0000-0000A3100000}"/>
    <cellStyle name="Calculation 2 2 8 4" xfId="7458" xr:uid="{00000000-0005-0000-0000-0000A4100000}"/>
    <cellStyle name="Calculation 2 2 8 4 2" xfId="7459" xr:uid="{00000000-0005-0000-0000-0000A5100000}"/>
    <cellStyle name="Calculation 2 2 8 5" xfId="7460" xr:uid="{00000000-0005-0000-0000-0000A6100000}"/>
    <cellStyle name="Calculation 2 2 8 6" xfId="7461" xr:uid="{00000000-0005-0000-0000-0000A7100000}"/>
    <cellStyle name="Calculation 2 2 8 7" xfId="7462" xr:uid="{00000000-0005-0000-0000-0000A8100000}"/>
    <cellStyle name="Calculation 2 2 8 8" xfId="7463" xr:uid="{00000000-0005-0000-0000-0000A9100000}"/>
    <cellStyle name="Calculation 2 2 8 9" xfId="7464" xr:uid="{00000000-0005-0000-0000-0000AA100000}"/>
    <cellStyle name="Calculation 2 2 9" xfId="580" xr:uid="{00000000-0005-0000-0000-0000AB100000}"/>
    <cellStyle name="Calculation 2 2 9 10" xfId="7465" xr:uid="{00000000-0005-0000-0000-0000AC100000}"/>
    <cellStyle name="Calculation 2 2 9 11" xfId="7466" xr:uid="{00000000-0005-0000-0000-0000AD100000}"/>
    <cellStyle name="Calculation 2 2 9 12" xfId="7467" xr:uid="{00000000-0005-0000-0000-0000AE100000}"/>
    <cellStyle name="Calculation 2 2 9 13" xfId="7468" xr:uid="{00000000-0005-0000-0000-0000AF100000}"/>
    <cellStyle name="Calculation 2 2 9 14" xfId="7469" xr:uid="{00000000-0005-0000-0000-0000B0100000}"/>
    <cellStyle name="Calculation 2 2 9 15" xfId="7470" xr:uid="{00000000-0005-0000-0000-0000B1100000}"/>
    <cellStyle name="Calculation 2 2 9 16" xfId="7471" xr:uid="{00000000-0005-0000-0000-0000B2100000}"/>
    <cellStyle name="Calculation 2 2 9 17" xfId="7472" xr:uid="{00000000-0005-0000-0000-0000B3100000}"/>
    <cellStyle name="Calculation 2 2 9 18" xfId="7473" xr:uid="{00000000-0005-0000-0000-0000B4100000}"/>
    <cellStyle name="Calculation 2 2 9 2" xfId="7474" xr:uid="{00000000-0005-0000-0000-0000B5100000}"/>
    <cellStyle name="Calculation 2 2 9 2 2" xfId="7475" xr:uid="{00000000-0005-0000-0000-0000B6100000}"/>
    <cellStyle name="Calculation 2 2 9 2 3" xfId="7476" xr:uid="{00000000-0005-0000-0000-0000B7100000}"/>
    <cellStyle name="Calculation 2 2 9 2 4" xfId="7477" xr:uid="{00000000-0005-0000-0000-0000B8100000}"/>
    <cellStyle name="Calculation 2 2 9 2 5" xfId="7478" xr:uid="{00000000-0005-0000-0000-0000B9100000}"/>
    <cellStyle name="Calculation 2 2 9 2 6" xfId="7479" xr:uid="{00000000-0005-0000-0000-0000BA100000}"/>
    <cellStyle name="Calculation 2 2 9 2 7" xfId="7480" xr:uid="{00000000-0005-0000-0000-0000BB100000}"/>
    <cellStyle name="Calculation 2 2 9 3" xfId="7481" xr:uid="{00000000-0005-0000-0000-0000BC100000}"/>
    <cellStyle name="Calculation 2 2 9 3 2" xfId="7482" xr:uid="{00000000-0005-0000-0000-0000BD100000}"/>
    <cellStyle name="Calculation 2 2 9 4" xfId="7483" xr:uid="{00000000-0005-0000-0000-0000BE100000}"/>
    <cellStyle name="Calculation 2 2 9 4 2" xfId="7484" xr:uid="{00000000-0005-0000-0000-0000BF100000}"/>
    <cellStyle name="Calculation 2 2 9 5" xfId="7485" xr:uid="{00000000-0005-0000-0000-0000C0100000}"/>
    <cellStyle name="Calculation 2 2 9 6" xfId="7486" xr:uid="{00000000-0005-0000-0000-0000C1100000}"/>
    <cellStyle name="Calculation 2 2 9 7" xfId="7487" xr:uid="{00000000-0005-0000-0000-0000C2100000}"/>
    <cellStyle name="Calculation 2 2 9 8" xfId="7488" xr:uid="{00000000-0005-0000-0000-0000C3100000}"/>
    <cellStyle name="Calculation 2 2 9 9" xfId="7489" xr:uid="{00000000-0005-0000-0000-0000C4100000}"/>
    <cellStyle name="Calculation 2 2_Halifax Health Behavioral Serivces - Monthly Invoice (2013-2014)" xfId="7490" xr:uid="{00000000-0005-0000-0000-0000C5100000}"/>
    <cellStyle name="Calculation 2 3" xfId="581" xr:uid="{00000000-0005-0000-0000-0000C6100000}"/>
    <cellStyle name="Calculation 2 3 10" xfId="582" xr:uid="{00000000-0005-0000-0000-0000C7100000}"/>
    <cellStyle name="Calculation 2 3 10 10" xfId="7491" xr:uid="{00000000-0005-0000-0000-0000C8100000}"/>
    <cellStyle name="Calculation 2 3 10 11" xfId="7492" xr:uid="{00000000-0005-0000-0000-0000C9100000}"/>
    <cellStyle name="Calculation 2 3 10 12" xfId="7493" xr:uid="{00000000-0005-0000-0000-0000CA100000}"/>
    <cellStyle name="Calculation 2 3 10 13" xfId="7494" xr:uid="{00000000-0005-0000-0000-0000CB100000}"/>
    <cellStyle name="Calculation 2 3 10 14" xfId="7495" xr:uid="{00000000-0005-0000-0000-0000CC100000}"/>
    <cellStyle name="Calculation 2 3 10 15" xfId="7496" xr:uid="{00000000-0005-0000-0000-0000CD100000}"/>
    <cellStyle name="Calculation 2 3 10 16" xfId="7497" xr:uid="{00000000-0005-0000-0000-0000CE100000}"/>
    <cellStyle name="Calculation 2 3 10 17" xfId="7498" xr:uid="{00000000-0005-0000-0000-0000CF100000}"/>
    <cellStyle name="Calculation 2 3 10 18" xfId="7499" xr:uid="{00000000-0005-0000-0000-0000D0100000}"/>
    <cellStyle name="Calculation 2 3 10 2" xfId="7500" xr:uid="{00000000-0005-0000-0000-0000D1100000}"/>
    <cellStyle name="Calculation 2 3 10 2 2" xfId="7501" xr:uid="{00000000-0005-0000-0000-0000D2100000}"/>
    <cellStyle name="Calculation 2 3 10 2 3" xfId="7502" xr:uid="{00000000-0005-0000-0000-0000D3100000}"/>
    <cellStyle name="Calculation 2 3 10 2 4" xfId="7503" xr:uid="{00000000-0005-0000-0000-0000D4100000}"/>
    <cellStyle name="Calculation 2 3 10 2 5" xfId="7504" xr:uid="{00000000-0005-0000-0000-0000D5100000}"/>
    <cellStyle name="Calculation 2 3 10 2 6" xfId="7505" xr:uid="{00000000-0005-0000-0000-0000D6100000}"/>
    <cellStyle name="Calculation 2 3 10 2 7" xfId="7506" xr:uid="{00000000-0005-0000-0000-0000D7100000}"/>
    <cellStyle name="Calculation 2 3 10 3" xfId="7507" xr:uid="{00000000-0005-0000-0000-0000D8100000}"/>
    <cellStyle name="Calculation 2 3 10 3 2" xfId="7508" xr:uid="{00000000-0005-0000-0000-0000D9100000}"/>
    <cellStyle name="Calculation 2 3 10 4" xfId="7509" xr:uid="{00000000-0005-0000-0000-0000DA100000}"/>
    <cellStyle name="Calculation 2 3 10 4 2" xfId="7510" xr:uid="{00000000-0005-0000-0000-0000DB100000}"/>
    <cellStyle name="Calculation 2 3 10 5" xfId="7511" xr:uid="{00000000-0005-0000-0000-0000DC100000}"/>
    <cellStyle name="Calculation 2 3 10 6" xfId="7512" xr:uid="{00000000-0005-0000-0000-0000DD100000}"/>
    <cellStyle name="Calculation 2 3 10 7" xfId="7513" xr:uid="{00000000-0005-0000-0000-0000DE100000}"/>
    <cellStyle name="Calculation 2 3 10 8" xfId="7514" xr:uid="{00000000-0005-0000-0000-0000DF100000}"/>
    <cellStyle name="Calculation 2 3 10 9" xfId="7515" xr:uid="{00000000-0005-0000-0000-0000E0100000}"/>
    <cellStyle name="Calculation 2 3 11" xfId="583" xr:uid="{00000000-0005-0000-0000-0000E1100000}"/>
    <cellStyle name="Calculation 2 3 11 10" xfId="7516" xr:uid="{00000000-0005-0000-0000-0000E2100000}"/>
    <cellStyle name="Calculation 2 3 11 11" xfId="7517" xr:uid="{00000000-0005-0000-0000-0000E3100000}"/>
    <cellStyle name="Calculation 2 3 11 12" xfId="7518" xr:uid="{00000000-0005-0000-0000-0000E4100000}"/>
    <cellStyle name="Calculation 2 3 11 13" xfId="7519" xr:uid="{00000000-0005-0000-0000-0000E5100000}"/>
    <cellStyle name="Calculation 2 3 11 14" xfId="7520" xr:uid="{00000000-0005-0000-0000-0000E6100000}"/>
    <cellStyle name="Calculation 2 3 11 15" xfId="7521" xr:uid="{00000000-0005-0000-0000-0000E7100000}"/>
    <cellStyle name="Calculation 2 3 11 16" xfId="7522" xr:uid="{00000000-0005-0000-0000-0000E8100000}"/>
    <cellStyle name="Calculation 2 3 11 17" xfId="7523" xr:uid="{00000000-0005-0000-0000-0000E9100000}"/>
    <cellStyle name="Calculation 2 3 11 18" xfId="7524" xr:uid="{00000000-0005-0000-0000-0000EA100000}"/>
    <cellStyle name="Calculation 2 3 11 2" xfId="7525" xr:uid="{00000000-0005-0000-0000-0000EB100000}"/>
    <cellStyle name="Calculation 2 3 11 2 2" xfId="7526" xr:uid="{00000000-0005-0000-0000-0000EC100000}"/>
    <cellStyle name="Calculation 2 3 11 2 3" xfId="7527" xr:uid="{00000000-0005-0000-0000-0000ED100000}"/>
    <cellStyle name="Calculation 2 3 11 2 4" xfId="7528" xr:uid="{00000000-0005-0000-0000-0000EE100000}"/>
    <cellStyle name="Calculation 2 3 11 2 5" xfId="7529" xr:uid="{00000000-0005-0000-0000-0000EF100000}"/>
    <cellStyle name="Calculation 2 3 11 2 6" xfId="7530" xr:uid="{00000000-0005-0000-0000-0000F0100000}"/>
    <cellStyle name="Calculation 2 3 11 2 7" xfId="7531" xr:uid="{00000000-0005-0000-0000-0000F1100000}"/>
    <cellStyle name="Calculation 2 3 11 3" xfId="7532" xr:uid="{00000000-0005-0000-0000-0000F2100000}"/>
    <cellStyle name="Calculation 2 3 11 3 2" xfId="7533" xr:uid="{00000000-0005-0000-0000-0000F3100000}"/>
    <cellStyle name="Calculation 2 3 11 4" xfId="7534" xr:uid="{00000000-0005-0000-0000-0000F4100000}"/>
    <cellStyle name="Calculation 2 3 11 4 2" xfId="7535" xr:uid="{00000000-0005-0000-0000-0000F5100000}"/>
    <cellStyle name="Calculation 2 3 11 5" xfId="7536" xr:uid="{00000000-0005-0000-0000-0000F6100000}"/>
    <cellStyle name="Calculation 2 3 11 6" xfId="7537" xr:uid="{00000000-0005-0000-0000-0000F7100000}"/>
    <cellStyle name="Calculation 2 3 11 7" xfId="7538" xr:uid="{00000000-0005-0000-0000-0000F8100000}"/>
    <cellStyle name="Calculation 2 3 11 8" xfId="7539" xr:uid="{00000000-0005-0000-0000-0000F9100000}"/>
    <cellStyle name="Calculation 2 3 11 9" xfId="7540" xr:uid="{00000000-0005-0000-0000-0000FA100000}"/>
    <cellStyle name="Calculation 2 3 12" xfId="7541" xr:uid="{00000000-0005-0000-0000-0000FB100000}"/>
    <cellStyle name="Calculation 2 3 2" xfId="584" xr:uid="{00000000-0005-0000-0000-0000FC100000}"/>
    <cellStyle name="Calculation 2 3 2 10" xfId="7542" xr:uid="{00000000-0005-0000-0000-0000FD100000}"/>
    <cellStyle name="Calculation 2 3 2 10 2" xfId="7543" xr:uid="{00000000-0005-0000-0000-0000FE100000}"/>
    <cellStyle name="Calculation 2 3 2 10 3" xfId="7544" xr:uid="{00000000-0005-0000-0000-0000FF100000}"/>
    <cellStyle name="Calculation 2 3 2 10 4" xfId="7545" xr:uid="{00000000-0005-0000-0000-000000110000}"/>
    <cellStyle name="Calculation 2 3 2 10 5" xfId="7546" xr:uid="{00000000-0005-0000-0000-000001110000}"/>
    <cellStyle name="Calculation 2 3 2 10 6" xfId="7547" xr:uid="{00000000-0005-0000-0000-000002110000}"/>
    <cellStyle name="Calculation 2 3 2 10 7" xfId="7548" xr:uid="{00000000-0005-0000-0000-000003110000}"/>
    <cellStyle name="Calculation 2 3 2 11" xfId="7549" xr:uid="{00000000-0005-0000-0000-000004110000}"/>
    <cellStyle name="Calculation 2 3 2 11 2" xfId="7550" xr:uid="{00000000-0005-0000-0000-000005110000}"/>
    <cellStyle name="Calculation 2 3 2 12" xfId="7551" xr:uid="{00000000-0005-0000-0000-000006110000}"/>
    <cellStyle name="Calculation 2 3 2 12 2" xfId="7552" xr:uid="{00000000-0005-0000-0000-000007110000}"/>
    <cellStyle name="Calculation 2 3 2 13" xfId="7553" xr:uid="{00000000-0005-0000-0000-000008110000}"/>
    <cellStyle name="Calculation 2 3 2 14" xfId="7554" xr:uid="{00000000-0005-0000-0000-000009110000}"/>
    <cellStyle name="Calculation 2 3 2 15" xfId="7555" xr:uid="{00000000-0005-0000-0000-00000A110000}"/>
    <cellStyle name="Calculation 2 3 2 16" xfId="7556" xr:uid="{00000000-0005-0000-0000-00000B110000}"/>
    <cellStyle name="Calculation 2 3 2 17" xfId="7557" xr:uid="{00000000-0005-0000-0000-00000C110000}"/>
    <cellStyle name="Calculation 2 3 2 18" xfId="7558" xr:uid="{00000000-0005-0000-0000-00000D110000}"/>
    <cellStyle name="Calculation 2 3 2 19" xfId="7559" xr:uid="{00000000-0005-0000-0000-00000E110000}"/>
    <cellStyle name="Calculation 2 3 2 2" xfId="585" xr:uid="{00000000-0005-0000-0000-00000F110000}"/>
    <cellStyle name="Calculation 2 3 2 2 10" xfId="7560" xr:uid="{00000000-0005-0000-0000-000010110000}"/>
    <cellStyle name="Calculation 2 3 2 2 11" xfId="7561" xr:uid="{00000000-0005-0000-0000-000011110000}"/>
    <cellStyle name="Calculation 2 3 2 2 12" xfId="7562" xr:uid="{00000000-0005-0000-0000-000012110000}"/>
    <cellStyle name="Calculation 2 3 2 2 13" xfId="7563" xr:uid="{00000000-0005-0000-0000-000013110000}"/>
    <cellStyle name="Calculation 2 3 2 2 14" xfId="7564" xr:uid="{00000000-0005-0000-0000-000014110000}"/>
    <cellStyle name="Calculation 2 3 2 2 15" xfId="7565" xr:uid="{00000000-0005-0000-0000-000015110000}"/>
    <cellStyle name="Calculation 2 3 2 2 16" xfId="7566" xr:uid="{00000000-0005-0000-0000-000016110000}"/>
    <cellStyle name="Calculation 2 3 2 2 17" xfId="7567" xr:uid="{00000000-0005-0000-0000-000017110000}"/>
    <cellStyle name="Calculation 2 3 2 2 18" xfId="7568" xr:uid="{00000000-0005-0000-0000-000018110000}"/>
    <cellStyle name="Calculation 2 3 2 2 19" xfId="7569" xr:uid="{00000000-0005-0000-0000-000019110000}"/>
    <cellStyle name="Calculation 2 3 2 2 2" xfId="586" xr:uid="{00000000-0005-0000-0000-00001A110000}"/>
    <cellStyle name="Calculation 2 3 2 2 2 10" xfId="7570" xr:uid="{00000000-0005-0000-0000-00001B110000}"/>
    <cellStyle name="Calculation 2 3 2 2 2 11" xfId="7571" xr:uid="{00000000-0005-0000-0000-00001C110000}"/>
    <cellStyle name="Calculation 2 3 2 2 2 12" xfId="7572" xr:uid="{00000000-0005-0000-0000-00001D110000}"/>
    <cellStyle name="Calculation 2 3 2 2 2 13" xfId="7573" xr:uid="{00000000-0005-0000-0000-00001E110000}"/>
    <cellStyle name="Calculation 2 3 2 2 2 14" xfId="7574" xr:uid="{00000000-0005-0000-0000-00001F110000}"/>
    <cellStyle name="Calculation 2 3 2 2 2 15" xfId="7575" xr:uid="{00000000-0005-0000-0000-000020110000}"/>
    <cellStyle name="Calculation 2 3 2 2 2 16" xfId="7576" xr:uid="{00000000-0005-0000-0000-000021110000}"/>
    <cellStyle name="Calculation 2 3 2 2 2 17" xfId="7577" xr:uid="{00000000-0005-0000-0000-000022110000}"/>
    <cellStyle name="Calculation 2 3 2 2 2 18" xfId="7578" xr:uid="{00000000-0005-0000-0000-000023110000}"/>
    <cellStyle name="Calculation 2 3 2 2 2 19" xfId="7579" xr:uid="{00000000-0005-0000-0000-000024110000}"/>
    <cellStyle name="Calculation 2 3 2 2 2 2" xfId="587" xr:uid="{00000000-0005-0000-0000-000025110000}"/>
    <cellStyle name="Calculation 2 3 2 2 2 2 10" xfId="7580" xr:uid="{00000000-0005-0000-0000-000026110000}"/>
    <cellStyle name="Calculation 2 3 2 2 2 2 11" xfId="7581" xr:uid="{00000000-0005-0000-0000-000027110000}"/>
    <cellStyle name="Calculation 2 3 2 2 2 2 12" xfId="7582" xr:uid="{00000000-0005-0000-0000-000028110000}"/>
    <cellStyle name="Calculation 2 3 2 2 2 2 13" xfId="7583" xr:uid="{00000000-0005-0000-0000-000029110000}"/>
    <cellStyle name="Calculation 2 3 2 2 2 2 14" xfId="7584" xr:uid="{00000000-0005-0000-0000-00002A110000}"/>
    <cellStyle name="Calculation 2 3 2 2 2 2 15" xfId="7585" xr:uid="{00000000-0005-0000-0000-00002B110000}"/>
    <cellStyle name="Calculation 2 3 2 2 2 2 16" xfId="7586" xr:uid="{00000000-0005-0000-0000-00002C110000}"/>
    <cellStyle name="Calculation 2 3 2 2 2 2 17" xfId="7587" xr:uid="{00000000-0005-0000-0000-00002D110000}"/>
    <cellStyle name="Calculation 2 3 2 2 2 2 18" xfId="7588" xr:uid="{00000000-0005-0000-0000-00002E110000}"/>
    <cellStyle name="Calculation 2 3 2 2 2 2 2" xfId="7589" xr:uid="{00000000-0005-0000-0000-00002F110000}"/>
    <cellStyle name="Calculation 2 3 2 2 2 2 2 2" xfId="7590" xr:uid="{00000000-0005-0000-0000-000030110000}"/>
    <cellStyle name="Calculation 2 3 2 2 2 2 2 3" xfId="7591" xr:uid="{00000000-0005-0000-0000-000031110000}"/>
    <cellStyle name="Calculation 2 3 2 2 2 2 2 4" xfId="7592" xr:uid="{00000000-0005-0000-0000-000032110000}"/>
    <cellStyle name="Calculation 2 3 2 2 2 2 2 5" xfId="7593" xr:uid="{00000000-0005-0000-0000-000033110000}"/>
    <cellStyle name="Calculation 2 3 2 2 2 2 2 6" xfId="7594" xr:uid="{00000000-0005-0000-0000-000034110000}"/>
    <cellStyle name="Calculation 2 3 2 2 2 2 2 7" xfId="7595" xr:uid="{00000000-0005-0000-0000-000035110000}"/>
    <cellStyle name="Calculation 2 3 2 2 2 2 3" xfId="7596" xr:uid="{00000000-0005-0000-0000-000036110000}"/>
    <cellStyle name="Calculation 2 3 2 2 2 2 3 2" xfId="7597" xr:uid="{00000000-0005-0000-0000-000037110000}"/>
    <cellStyle name="Calculation 2 3 2 2 2 2 4" xfId="7598" xr:uid="{00000000-0005-0000-0000-000038110000}"/>
    <cellStyle name="Calculation 2 3 2 2 2 2 4 2" xfId="7599" xr:uid="{00000000-0005-0000-0000-000039110000}"/>
    <cellStyle name="Calculation 2 3 2 2 2 2 5" xfId="7600" xr:uid="{00000000-0005-0000-0000-00003A110000}"/>
    <cellStyle name="Calculation 2 3 2 2 2 2 6" xfId="7601" xr:uid="{00000000-0005-0000-0000-00003B110000}"/>
    <cellStyle name="Calculation 2 3 2 2 2 2 7" xfId="7602" xr:uid="{00000000-0005-0000-0000-00003C110000}"/>
    <cellStyle name="Calculation 2 3 2 2 2 2 8" xfId="7603" xr:uid="{00000000-0005-0000-0000-00003D110000}"/>
    <cellStyle name="Calculation 2 3 2 2 2 2 9" xfId="7604" xr:uid="{00000000-0005-0000-0000-00003E110000}"/>
    <cellStyle name="Calculation 2 3 2 2 2 20" xfId="7605" xr:uid="{00000000-0005-0000-0000-00003F110000}"/>
    <cellStyle name="Calculation 2 3 2 2 2 3" xfId="588" xr:uid="{00000000-0005-0000-0000-000040110000}"/>
    <cellStyle name="Calculation 2 3 2 2 2 3 10" xfId="7606" xr:uid="{00000000-0005-0000-0000-000041110000}"/>
    <cellStyle name="Calculation 2 3 2 2 2 3 11" xfId="7607" xr:uid="{00000000-0005-0000-0000-000042110000}"/>
    <cellStyle name="Calculation 2 3 2 2 2 3 12" xfId="7608" xr:uid="{00000000-0005-0000-0000-000043110000}"/>
    <cellStyle name="Calculation 2 3 2 2 2 3 13" xfId="7609" xr:uid="{00000000-0005-0000-0000-000044110000}"/>
    <cellStyle name="Calculation 2 3 2 2 2 3 14" xfId="7610" xr:uid="{00000000-0005-0000-0000-000045110000}"/>
    <cellStyle name="Calculation 2 3 2 2 2 3 15" xfId="7611" xr:uid="{00000000-0005-0000-0000-000046110000}"/>
    <cellStyle name="Calculation 2 3 2 2 2 3 16" xfId="7612" xr:uid="{00000000-0005-0000-0000-000047110000}"/>
    <cellStyle name="Calculation 2 3 2 2 2 3 17" xfId="7613" xr:uid="{00000000-0005-0000-0000-000048110000}"/>
    <cellStyle name="Calculation 2 3 2 2 2 3 18" xfId="7614" xr:uid="{00000000-0005-0000-0000-000049110000}"/>
    <cellStyle name="Calculation 2 3 2 2 2 3 2" xfId="7615" xr:uid="{00000000-0005-0000-0000-00004A110000}"/>
    <cellStyle name="Calculation 2 3 2 2 2 3 2 2" xfId="7616" xr:uid="{00000000-0005-0000-0000-00004B110000}"/>
    <cellStyle name="Calculation 2 3 2 2 2 3 2 3" xfId="7617" xr:uid="{00000000-0005-0000-0000-00004C110000}"/>
    <cellStyle name="Calculation 2 3 2 2 2 3 2 4" xfId="7618" xr:uid="{00000000-0005-0000-0000-00004D110000}"/>
    <cellStyle name="Calculation 2 3 2 2 2 3 2 5" xfId="7619" xr:uid="{00000000-0005-0000-0000-00004E110000}"/>
    <cellStyle name="Calculation 2 3 2 2 2 3 2 6" xfId="7620" xr:uid="{00000000-0005-0000-0000-00004F110000}"/>
    <cellStyle name="Calculation 2 3 2 2 2 3 2 7" xfId="7621" xr:uid="{00000000-0005-0000-0000-000050110000}"/>
    <cellStyle name="Calculation 2 3 2 2 2 3 3" xfId="7622" xr:uid="{00000000-0005-0000-0000-000051110000}"/>
    <cellStyle name="Calculation 2 3 2 2 2 3 3 2" xfId="7623" xr:uid="{00000000-0005-0000-0000-000052110000}"/>
    <cellStyle name="Calculation 2 3 2 2 2 3 4" xfId="7624" xr:uid="{00000000-0005-0000-0000-000053110000}"/>
    <cellStyle name="Calculation 2 3 2 2 2 3 4 2" xfId="7625" xr:uid="{00000000-0005-0000-0000-000054110000}"/>
    <cellStyle name="Calculation 2 3 2 2 2 3 5" xfId="7626" xr:uid="{00000000-0005-0000-0000-000055110000}"/>
    <cellStyle name="Calculation 2 3 2 2 2 3 6" xfId="7627" xr:uid="{00000000-0005-0000-0000-000056110000}"/>
    <cellStyle name="Calculation 2 3 2 2 2 3 7" xfId="7628" xr:uid="{00000000-0005-0000-0000-000057110000}"/>
    <cellStyle name="Calculation 2 3 2 2 2 3 8" xfId="7629" xr:uid="{00000000-0005-0000-0000-000058110000}"/>
    <cellStyle name="Calculation 2 3 2 2 2 3 9" xfId="7630" xr:uid="{00000000-0005-0000-0000-000059110000}"/>
    <cellStyle name="Calculation 2 3 2 2 2 4" xfId="7631" xr:uid="{00000000-0005-0000-0000-00005A110000}"/>
    <cellStyle name="Calculation 2 3 2 2 2 4 2" xfId="7632" xr:uid="{00000000-0005-0000-0000-00005B110000}"/>
    <cellStyle name="Calculation 2 3 2 2 2 4 3" xfId="7633" xr:uid="{00000000-0005-0000-0000-00005C110000}"/>
    <cellStyle name="Calculation 2 3 2 2 2 4 4" xfId="7634" xr:uid="{00000000-0005-0000-0000-00005D110000}"/>
    <cellStyle name="Calculation 2 3 2 2 2 4 5" xfId="7635" xr:uid="{00000000-0005-0000-0000-00005E110000}"/>
    <cellStyle name="Calculation 2 3 2 2 2 4 6" xfId="7636" xr:uid="{00000000-0005-0000-0000-00005F110000}"/>
    <cellStyle name="Calculation 2 3 2 2 2 4 7" xfId="7637" xr:uid="{00000000-0005-0000-0000-000060110000}"/>
    <cellStyle name="Calculation 2 3 2 2 2 5" xfId="7638" xr:uid="{00000000-0005-0000-0000-000061110000}"/>
    <cellStyle name="Calculation 2 3 2 2 2 5 2" xfId="7639" xr:uid="{00000000-0005-0000-0000-000062110000}"/>
    <cellStyle name="Calculation 2 3 2 2 2 6" xfId="7640" xr:uid="{00000000-0005-0000-0000-000063110000}"/>
    <cellStyle name="Calculation 2 3 2 2 2 6 2" xfId="7641" xr:uid="{00000000-0005-0000-0000-000064110000}"/>
    <cellStyle name="Calculation 2 3 2 2 2 7" xfId="7642" xr:uid="{00000000-0005-0000-0000-000065110000}"/>
    <cellStyle name="Calculation 2 3 2 2 2 8" xfId="7643" xr:uid="{00000000-0005-0000-0000-000066110000}"/>
    <cellStyle name="Calculation 2 3 2 2 2 9" xfId="7644" xr:uid="{00000000-0005-0000-0000-000067110000}"/>
    <cellStyle name="Calculation 2 3 2 2 20" xfId="7645" xr:uid="{00000000-0005-0000-0000-000068110000}"/>
    <cellStyle name="Calculation 2 3 2 2 21" xfId="7646" xr:uid="{00000000-0005-0000-0000-000069110000}"/>
    <cellStyle name="Calculation 2 3 2 2 22" xfId="7647" xr:uid="{00000000-0005-0000-0000-00006A110000}"/>
    <cellStyle name="Calculation 2 3 2 2 3" xfId="589" xr:uid="{00000000-0005-0000-0000-00006B110000}"/>
    <cellStyle name="Calculation 2 3 2 2 3 10" xfId="7648" xr:uid="{00000000-0005-0000-0000-00006C110000}"/>
    <cellStyle name="Calculation 2 3 2 2 3 11" xfId="7649" xr:uid="{00000000-0005-0000-0000-00006D110000}"/>
    <cellStyle name="Calculation 2 3 2 2 3 12" xfId="7650" xr:uid="{00000000-0005-0000-0000-00006E110000}"/>
    <cellStyle name="Calculation 2 3 2 2 3 13" xfId="7651" xr:uid="{00000000-0005-0000-0000-00006F110000}"/>
    <cellStyle name="Calculation 2 3 2 2 3 14" xfId="7652" xr:uid="{00000000-0005-0000-0000-000070110000}"/>
    <cellStyle name="Calculation 2 3 2 2 3 15" xfId="7653" xr:uid="{00000000-0005-0000-0000-000071110000}"/>
    <cellStyle name="Calculation 2 3 2 2 3 16" xfId="7654" xr:uid="{00000000-0005-0000-0000-000072110000}"/>
    <cellStyle name="Calculation 2 3 2 2 3 17" xfId="7655" xr:uid="{00000000-0005-0000-0000-000073110000}"/>
    <cellStyle name="Calculation 2 3 2 2 3 18" xfId="7656" xr:uid="{00000000-0005-0000-0000-000074110000}"/>
    <cellStyle name="Calculation 2 3 2 2 3 2" xfId="7657" xr:uid="{00000000-0005-0000-0000-000075110000}"/>
    <cellStyle name="Calculation 2 3 2 2 3 2 2" xfId="7658" xr:uid="{00000000-0005-0000-0000-000076110000}"/>
    <cellStyle name="Calculation 2 3 2 2 3 2 3" xfId="7659" xr:uid="{00000000-0005-0000-0000-000077110000}"/>
    <cellStyle name="Calculation 2 3 2 2 3 2 4" xfId="7660" xr:uid="{00000000-0005-0000-0000-000078110000}"/>
    <cellStyle name="Calculation 2 3 2 2 3 2 5" xfId="7661" xr:uid="{00000000-0005-0000-0000-000079110000}"/>
    <cellStyle name="Calculation 2 3 2 2 3 2 6" xfId="7662" xr:uid="{00000000-0005-0000-0000-00007A110000}"/>
    <cellStyle name="Calculation 2 3 2 2 3 2 7" xfId="7663" xr:uid="{00000000-0005-0000-0000-00007B110000}"/>
    <cellStyle name="Calculation 2 3 2 2 3 3" xfId="7664" xr:uid="{00000000-0005-0000-0000-00007C110000}"/>
    <cellStyle name="Calculation 2 3 2 2 3 3 2" xfId="7665" xr:uid="{00000000-0005-0000-0000-00007D110000}"/>
    <cellStyle name="Calculation 2 3 2 2 3 4" xfId="7666" xr:uid="{00000000-0005-0000-0000-00007E110000}"/>
    <cellStyle name="Calculation 2 3 2 2 3 4 2" xfId="7667" xr:uid="{00000000-0005-0000-0000-00007F110000}"/>
    <cellStyle name="Calculation 2 3 2 2 3 5" xfId="7668" xr:uid="{00000000-0005-0000-0000-000080110000}"/>
    <cellStyle name="Calculation 2 3 2 2 3 6" xfId="7669" xr:uid="{00000000-0005-0000-0000-000081110000}"/>
    <cellStyle name="Calculation 2 3 2 2 3 7" xfId="7670" xr:uid="{00000000-0005-0000-0000-000082110000}"/>
    <cellStyle name="Calculation 2 3 2 2 3 8" xfId="7671" xr:uid="{00000000-0005-0000-0000-000083110000}"/>
    <cellStyle name="Calculation 2 3 2 2 3 9" xfId="7672" xr:uid="{00000000-0005-0000-0000-000084110000}"/>
    <cellStyle name="Calculation 2 3 2 2 4" xfId="590" xr:uid="{00000000-0005-0000-0000-000085110000}"/>
    <cellStyle name="Calculation 2 3 2 2 4 10" xfId="7673" xr:uid="{00000000-0005-0000-0000-000086110000}"/>
    <cellStyle name="Calculation 2 3 2 2 4 11" xfId="7674" xr:uid="{00000000-0005-0000-0000-000087110000}"/>
    <cellStyle name="Calculation 2 3 2 2 4 12" xfId="7675" xr:uid="{00000000-0005-0000-0000-000088110000}"/>
    <cellStyle name="Calculation 2 3 2 2 4 13" xfId="7676" xr:uid="{00000000-0005-0000-0000-000089110000}"/>
    <cellStyle name="Calculation 2 3 2 2 4 14" xfId="7677" xr:uid="{00000000-0005-0000-0000-00008A110000}"/>
    <cellStyle name="Calculation 2 3 2 2 4 15" xfId="7678" xr:uid="{00000000-0005-0000-0000-00008B110000}"/>
    <cellStyle name="Calculation 2 3 2 2 4 16" xfId="7679" xr:uid="{00000000-0005-0000-0000-00008C110000}"/>
    <cellStyle name="Calculation 2 3 2 2 4 17" xfId="7680" xr:uid="{00000000-0005-0000-0000-00008D110000}"/>
    <cellStyle name="Calculation 2 3 2 2 4 18" xfId="7681" xr:uid="{00000000-0005-0000-0000-00008E110000}"/>
    <cellStyle name="Calculation 2 3 2 2 4 2" xfId="7682" xr:uid="{00000000-0005-0000-0000-00008F110000}"/>
    <cellStyle name="Calculation 2 3 2 2 4 2 2" xfId="7683" xr:uid="{00000000-0005-0000-0000-000090110000}"/>
    <cellStyle name="Calculation 2 3 2 2 4 2 3" xfId="7684" xr:uid="{00000000-0005-0000-0000-000091110000}"/>
    <cellStyle name="Calculation 2 3 2 2 4 2 4" xfId="7685" xr:uid="{00000000-0005-0000-0000-000092110000}"/>
    <cellStyle name="Calculation 2 3 2 2 4 2 5" xfId="7686" xr:uid="{00000000-0005-0000-0000-000093110000}"/>
    <cellStyle name="Calculation 2 3 2 2 4 2 6" xfId="7687" xr:uid="{00000000-0005-0000-0000-000094110000}"/>
    <cellStyle name="Calculation 2 3 2 2 4 2 7" xfId="7688" xr:uid="{00000000-0005-0000-0000-000095110000}"/>
    <cellStyle name="Calculation 2 3 2 2 4 3" xfId="7689" xr:uid="{00000000-0005-0000-0000-000096110000}"/>
    <cellStyle name="Calculation 2 3 2 2 4 3 2" xfId="7690" xr:uid="{00000000-0005-0000-0000-000097110000}"/>
    <cellStyle name="Calculation 2 3 2 2 4 4" xfId="7691" xr:uid="{00000000-0005-0000-0000-000098110000}"/>
    <cellStyle name="Calculation 2 3 2 2 4 4 2" xfId="7692" xr:uid="{00000000-0005-0000-0000-000099110000}"/>
    <cellStyle name="Calculation 2 3 2 2 4 5" xfId="7693" xr:uid="{00000000-0005-0000-0000-00009A110000}"/>
    <cellStyle name="Calculation 2 3 2 2 4 6" xfId="7694" xr:uid="{00000000-0005-0000-0000-00009B110000}"/>
    <cellStyle name="Calculation 2 3 2 2 4 7" xfId="7695" xr:uid="{00000000-0005-0000-0000-00009C110000}"/>
    <cellStyle name="Calculation 2 3 2 2 4 8" xfId="7696" xr:uid="{00000000-0005-0000-0000-00009D110000}"/>
    <cellStyle name="Calculation 2 3 2 2 4 9" xfId="7697" xr:uid="{00000000-0005-0000-0000-00009E110000}"/>
    <cellStyle name="Calculation 2 3 2 2 5" xfId="591" xr:uid="{00000000-0005-0000-0000-00009F110000}"/>
    <cellStyle name="Calculation 2 3 2 2 5 10" xfId="7698" xr:uid="{00000000-0005-0000-0000-0000A0110000}"/>
    <cellStyle name="Calculation 2 3 2 2 5 11" xfId="7699" xr:uid="{00000000-0005-0000-0000-0000A1110000}"/>
    <cellStyle name="Calculation 2 3 2 2 5 12" xfId="7700" xr:uid="{00000000-0005-0000-0000-0000A2110000}"/>
    <cellStyle name="Calculation 2 3 2 2 5 13" xfId="7701" xr:uid="{00000000-0005-0000-0000-0000A3110000}"/>
    <cellStyle name="Calculation 2 3 2 2 5 14" xfId="7702" xr:uid="{00000000-0005-0000-0000-0000A4110000}"/>
    <cellStyle name="Calculation 2 3 2 2 5 15" xfId="7703" xr:uid="{00000000-0005-0000-0000-0000A5110000}"/>
    <cellStyle name="Calculation 2 3 2 2 5 16" xfId="7704" xr:uid="{00000000-0005-0000-0000-0000A6110000}"/>
    <cellStyle name="Calculation 2 3 2 2 5 17" xfId="7705" xr:uid="{00000000-0005-0000-0000-0000A7110000}"/>
    <cellStyle name="Calculation 2 3 2 2 5 18" xfId="7706" xr:uid="{00000000-0005-0000-0000-0000A8110000}"/>
    <cellStyle name="Calculation 2 3 2 2 5 2" xfId="7707" xr:uid="{00000000-0005-0000-0000-0000A9110000}"/>
    <cellStyle name="Calculation 2 3 2 2 5 2 2" xfId="7708" xr:uid="{00000000-0005-0000-0000-0000AA110000}"/>
    <cellStyle name="Calculation 2 3 2 2 5 2 3" xfId="7709" xr:uid="{00000000-0005-0000-0000-0000AB110000}"/>
    <cellStyle name="Calculation 2 3 2 2 5 2 4" xfId="7710" xr:uid="{00000000-0005-0000-0000-0000AC110000}"/>
    <cellStyle name="Calculation 2 3 2 2 5 2 5" xfId="7711" xr:uid="{00000000-0005-0000-0000-0000AD110000}"/>
    <cellStyle name="Calculation 2 3 2 2 5 2 6" xfId="7712" xr:uid="{00000000-0005-0000-0000-0000AE110000}"/>
    <cellStyle name="Calculation 2 3 2 2 5 2 7" xfId="7713" xr:uid="{00000000-0005-0000-0000-0000AF110000}"/>
    <cellStyle name="Calculation 2 3 2 2 5 3" xfId="7714" xr:uid="{00000000-0005-0000-0000-0000B0110000}"/>
    <cellStyle name="Calculation 2 3 2 2 5 3 2" xfId="7715" xr:uid="{00000000-0005-0000-0000-0000B1110000}"/>
    <cellStyle name="Calculation 2 3 2 2 5 4" xfId="7716" xr:uid="{00000000-0005-0000-0000-0000B2110000}"/>
    <cellStyle name="Calculation 2 3 2 2 5 4 2" xfId="7717" xr:uid="{00000000-0005-0000-0000-0000B3110000}"/>
    <cellStyle name="Calculation 2 3 2 2 5 5" xfId="7718" xr:uid="{00000000-0005-0000-0000-0000B4110000}"/>
    <cellStyle name="Calculation 2 3 2 2 5 6" xfId="7719" xr:uid="{00000000-0005-0000-0000-0000B5110000}"/>
    <cellStyle name="Calculation 2 3 2 2 5 7" xfId="7720" xr:uid="{00000000-0005-0000-0000-0000B6110000}"/>
    <cellStyle name="Calculation 2 3 2 2 5 8" xfId="7721" xr:uid="{00000000-0005-0000-0000-0000B7110000}"/>
    <cellStyle name="Calculation 2 3 2 2 5 9" xfId="7722" xr:uid="{00000000-0005-0000-0000-0000B8110000}"/>
    <cellStyle name="Calculation 2 3 2 2 6" xfId="7723" xr:uid="{00000000-0005-0000-0000-0000B9110000}"/>
    <cellStyle name="Calculation 2 3 2 2 6 2" xfId="7724" xr:uid="{00000000-0005-0000-0000-0000BA110000}"/>
    <cellStyle name="Calculation 2 3 2 2 6 3" xfId="7725" xr:uid="{00000000-0005-0000-0000-0000BB110000}"/>
    <cellStyle name="Calculation 2 3 2 2 6 4" xfId="7726" xr:uid="{00000000-0005-0000-0000-0000BC110000}"/>
    <cellStyle name="Calculation 2 3 2 2 6 5" xfId="7727" xr:uid="{00000000-0005-0000-0000-0000BD110000}"/>
    <cellStyle name="Calculation 2 3 2 2 6 6" xfId="7728" xr:uid="{00000000-0005-0000-0000-0000BE110000}"/>
    <cellStyle name="Calculation 2 3 2 2 6 7" xfId="7729" xr:uid="{00000000-0005-0000-0000-0000BF110000}"/>
    <cellStyle name="Calculation 2 3 2 2 7" xfId="7730" xr:uid="{00000000-0005-0000-0000-0000C0110000}"/>
    <cellStyle name="Calculation 2 3 2 2 7 2" xfId="7731" xr:uid="{00000000-0005-0000-0000-0000C1110000}"/>
    <cellStyle name="Calculation 2 3 2 2 8" xfId="7732" xr:uid="{00000000-0005-0000-0000-0000C2110000}"/>
    <cellStyle name="Calculation 2 3 2 2 8 2" xfId="7733" xr:uid="{00000000-0005-0000-0000-0000C3110000}"/>
    <cellStyle name="Calculation 2 3 2 2 9" xfId="7734" xr:uid="{00000000-0005-0000-0000-0000C4110000}"/>
    <cellStyle name="Calculation 2 3 2 20" xfId="7735" xr:uid="{00000000-0005-0000-0000-0000C5110000}"/>
    <cellStyle name="Calculation 2 3 2 21" xfId="7736" xr:uid="{00000000-0005-0000-0000-0000C6110000}"/>
    <cellStyle name="Calculation 2 3 2 22" xfId="7737" xr:uid="{00000000-0005-0000-0000-0000C7110000}"/>
    <cellStyle name="Calculation 2 3 2 23" xfId="7738" xr:uid="{00000000-0005-0000-0000-0000C8110000}"/>
    <cellStyle name="Calculation 2 3 2 24" xfId="7739" xr:uid="{00000000-0005-0000-0000-0000C9110000}"/>
    <cellStyle name="Calculation 2 3 2 25" xfId="7740" xr:uid="{00000000-0005-0000-0000-0000CA110000}"/>
    <cellStyle name="Calculation 2 3 2 26" xfId="7741" xr:uid="{00000000-0005-0000-0000-0000CB110000}"/>
    <cellStyle name="Calculation 2 3 2 3" xfId="592" xr:uid="{00000000-0005-0000-0000-0000CC110000}"/>
    <cellStyle name="Calculation 2 3 2 3 10" xfId="7742" xr:uid="{00000000-0005-0000-0000-0000CD110000}"/>
    <cellStyle name="Calculation 2 3 2 3 11" xfId="7743" xr:uid="{00000000-0005-0000-0000-0000CE110000}"/>
    <cellStyle name="Calculation 2 3 2 3 12" xfId="7744" xr:uid="{00000000-0005-0000-0000-0000CF110000}"/>
    <cellStyle name="Calculation 2 3 2 3 13" xfId="7745" xr:uid="{00000000-0005-0000-0000-0000D0110000}"/>
    <cellStyle name="Calculation 2 3 2 3 14" xfId="7746" xr:uid="{00000000-0005-0000-0000-0000D1110000}"/>
    <cellStyle name="Calculation 2 3 2 3 15" xfId="7747" xr:uid="{00000000-0005-0000-0000-0000D2110000}"/>
    <cellStyle name="Calculation 2 3 2 3 16" xfId="7748" xr:uid="{00000000-0005-0000-0000-0000D3110000}"/>
    <cellStyle name="Calculation 2 3 2 3 17" xfId="7749" xr:uid="{00000000-0005-0000-0000-0000D4110000}"/>
    <cellStyle name="Calculation 2 3 2 3 18" xfId="7750" xr:uid="{00000000-0005-0000-0000-0000D5110000}"/>
    <cellStyle name="Calculation 2 3 2 3 19" xfId="7751" xr:uid="{00000000-0005-0000-0000-0000D6110000}"/>
    <cellStyle name="Calculation 2 3 2 3 2" xfId="593" xr:uid="{00000000-0005-0000-0000-0000D7110000}"/>
    <cellStyle name="Calculation 2 3 2 3 2 10" xfId="7752" xr:uid="{00000000-0005-0000-0000-0000D8110000}"/>
    <cellStyle name="Calculation 2 3 2 3 2 11" xfId="7753" xr:uid="{00000000-0005-0000-0000-0000D9110000}"/>
    <cellStyle name="Calculation 2 3 2 3 2 12" xfId="7754" xr:uid="{00000000-0005-0000-0000-0000DA110000}"/>
    <cellStyle name="Calculation 2 3 2 3 2 13" xfId="7755" xr:uid="{00000000-0005-0000-0000-0000DB110000}"/>
    <cellStyle name="Calculation 2 3 2 3 2 14" xfId="7756" xr:uid="{00000000-0005-0000-0000-0000DC110000}"/>
    <cellStyle name="Calculation 2 3 2 3 2 15" xfId="7757" xr:uid="{00000000-0005-0000-0000-0000DD110000}"/>
    <cellStyle name="Calculation 2 3 2 3 2 16" xfId="7758" xr:uid="{00000000-0005-0000-0000-0000DE110000}"/>
    <cellStyle name="Calculation 2 3 2 3 2 17" xfId="7759" xr:uid="{00000000-0005-0000-0000-0000DF110000}"/>
    <cellStyle name="Calculation 2 3 2 3 2 18" xfId="7760" xr:uid="{00000000-0005-0000-0000-0000E0110000}"/>
    <cellStyle name="Calculation 2 3 2 3 2 2" xfId="7761" xr:uid="{00000000-0005-0000-0000-0000E1110000}"/>
    <cellStyle name="Calculation 2 3 2 3 2 2 2" xfId="7762" xr:uid="{00000000-0005-0000-0000-0000E2110000}"/>
    <cellStyle name="Calculation 2 3 2 3 2 2 3" xfId="7763" xr:uid="{00000000-0005-0000-0000-0000E3110000}"/>
    <cellStyle name="Calculation 2 3 2 3 2 2 4" xfId="7764" xr:uid="{00000000-0005-0000-0000-0000E4110000}"/>
    <cellStyle name="Calculation 2 3 2 3 2 2 5" xfId="7765" xr:uid="{00000000-0005-0000-0000-0000E5110000}"/>
    <cellStyle name="Calculation 2 3 2 3 2 2 6" xfId="7766" xr:uid="{00000000-0005-0000-0000-0000E6110000}"/>
    <cellStyle name="Calculation 2 3 2 3 2 2 7" xfId="7767" xr:uid="{00000000-0005-0000-0000-0000E7110000}"/>
    <cellStyle name="Calculation 2 3 2 3 2 3" xfId="7768" xr:uid="{00000000-0005-0000-0000-0000E8110000}"/>
    <cellStyle name="Calculation 2 3 2 3 2 3 2" xfId="7769" xr:uid="{00000000-0005-0000-0000-0000E9110000}"/>
    <cellStyle name="Calculation 2 3 2 3 2 4" xfId="7770" xr:uid="{00000000-0005-0000-0000-0000EA110000}"/>
    <cellStyle name="Calculation 2 3 2 3 2 4 2" xfId="7771" xr:uid="{00000000-0005-0000-0000-0000EB110000}"/>
    <cellStyle name="Calculation 2 3 2 3 2 5" xfId="7772" xr:uid="{00000000-0005-0000-0000-0000EC110000}"/>
    <cellStyle name="Calculation 2 3 2 3 2 6" xfId="7773" xr:uid="{00000000-0005-0000-0000-0000ED110000}"/>
    <cellStyle name="Calculation 2 3 2 3 2 7" xfId="7774" xr:uid="{00000000-0005-0000-0000-0000EE110000}"/>
    <cellStyle name="Calculation 2 3 2 3 2 8" xfId="7775" xr:uid="{00000000-0005-0000-0000-0000EF110000}"/>
    <cellStyle name="Calculation 2 3 2 3 2 9" xfId="7776" xr:uid="{00000000-0005-0000-0000-0000F0110000}"/>
    <cellStyle name="Calculation 2 3 2 3 3" xfId="7777" xr:uid="{00000000-0005-0000-0000-0000F1110000}"/>
    <cellStyle name="Calculation 2 3 2 3 3 2" xfId="7778" xr:uid="{00000000-0005-0000-0000-0000F2110000}"/>
    <cellStyle name="Calculation 2 3 2 3 3 3" xfId="7779" xr:uid="{00000000-0005-0000-0000-0000F3110000}"/>
    <cellStyle name="Calculation 2 3 2 3 3 4" xfId="7780" xr:uid="{00000000-0005-0000-0000-0000F4110000}"/>
    <cellStyle name="Calculation 2 3 2 3 3 5" xfId="7781" xr:uid="{00000000-0005-0000-0000-0000F5110000}"/>
    <cellStyle name="Calculation 2 3 2 3 3 6" xfId="7782" xr:uid="{00000000-0005-0000-0000-0000F6110000}"/>
    <cellStyle name="Calculation 2 3 2 3 3 7" xfId="7783" xr:uid="{00000000-0005-0000-0000-0000F7110000}"/>
    <cellStyle name="Calculation 2 3 2 3 4" xfId="7784" xr:uid="{00000000-0005-0000-0000-0000F8110000}"/>
    <cellStyle name="Calculation 2 3 2 3 4 2" xfId="7785" xr:uid="{00000000-0005-0000-0000-0000F9110000}"/>
    <cellStyle name="Calculation 2 3 2 3 5" xfId="7786" xr:uid="{00000000-0005-0000-0000-0000FA110000}"/>
    <cellStyle name="Calculation 2 3 2 3 5 2" xfId="7787" xr:uid="{00000000-0005-0000-0000-0000FB110000}"/>
    <cellStyle name="Calculation 2 3 2 3 6" xfId="7788" xr:uid="{00000000-0005-0000-0000-0000FC110000}"/>
    <cellStyle name="Calculation 2 3 2 3 7" xfId="7789" xr:uid="{00000000-0005-0000-0000-0000FD110000}"/>
    <cellStyle name="Calculation 2 3 2 3 8" xfId="7790" xr:uid="{00000000-0005-0000-0000-0000FE110000}"/>
    <cellStyle name="Calculation 2 3 2 3 9" xfId="7791" xr:uid="{00000000-0005-0000-0000-0000FF110000}"/>
    <cellStyle name="Calculation 2 3 2 4" xfId="594" xr:uid="{00000000-0005-0000-0000-000000120000}"/>
    <cellStyle name="Calculation 2 3 2 4 10" xfId="7792" xr:uid="{00000000-0005-0000-0000-000001120000}"/>
    <cellStyle name="Calculation 2 3 2 4 11" xfId="7793" xr:uid="{00000000-0005-0000-0000-000002120000}"/>
    <cellStyle name="Calculation 2 3 2 4 12" xfId="7794" xr:uid="{00000000-0005-0000-0000-000003120000}"/>
    <cellStyle name="Calculation 2 3 2 4 13" xfId="7795" xr:uid="{00000000-0005-0000-0000-000004120000}"/>
    <cellStyle name="Calculation 2 3 2 4 14" xfId="7796" xr:uid="{00000000-0005-0000-0000-000005120000}"/>
    <cellStyle name="Calculation 2 3 2 4 15" xfId="7797" xr:uid="{00000000-0005-0000-0000-000006120000}"/>
    <cellStyle name="Calculation 2 3 2 4 16" xfId="7798" xr:uid="{00000000-0005-0000-0000-000007120000}"/>
    <cellStyle name="Calculation 2 3 2 4 17" xfId="7799" xr:uid="{00000000-0005-0000-0000-000008120000}"/>
    <cellStyle name="Calculation 2 3 2 4 18" xfId="7800" xr:uid="{00000000-0005-0000-0000-000009120000}"/>
    <cellStyle name="Calculation 2 3 2 4 19" xfId="7801" xr:uid="{00000000-0005-0000-0000-00000A120000}"/>
    <cellStyle name="Calculation 2 3 2 4 2" xfId="595" xr:uid="{00000000-0005-0000-0000-00000B120000}"/>
    <cellStyle name="Calculation 2 3 2 4 2 10" xfId="7802" xr:uid="{00000000-0005-0000-0000-00000C120000}"/>
    <cellStyle name="Calculation 2 3 2 4 2 11" xfId="7803" xr:uid="{00000000-0005-0000-0000-00000D120000}"/>
    <cellStyle name="Calculation 2 3 2 4 2 12" xfId="7804" xr:uid="{00000000-0005-0000-0000-00000E120000}"/>
    <cellStyle name="Calculation 2 3 2 4 2 13" xfId="7805" xr:uid="{00000000-0005-0000-0000-00000F120000}"/>
    <cellStyle name="Calculation 2 3 2 4 2 14" xfId="7806" xr:uid="{00000000-0005-0000-0000-000010120000}"/>
    <cellStyle name="Calculation 2 3 2 4 2 15" xfId="7807" xr:uid="{00000000-0005-0000-0000-000011120000}"/>
    <cellStyle name="Calculation 2 3 2 4 2 16" xfId="7808" xr:uid="{00000000-0005-0000-0000-000012120000}"/>
    <cellStyle name="Calculation 2 3 2 4 2 17" xfId="7809" xr:uid="{00000000-0005-0000-0000-000013120000}"/>
    <cellStyle name="Calculation 2 3 2 4 2 18" xfId="7810" xr:uid="{00000000-0005-0000-0000-000014120000}"/>
    <cellStyle name="Calculation 2 3 2 4 2 2" xfId="7811" xr:uid="{00000000-0005-0000-0000-000015120000}"/>
    <cellStyle name="Calculation 2 3 2 4 2 2 2" xfId="7812" xr:uid="{00000000-0005-0000-0000-000016120000}"/>
    <cellStyle name="Calculation 2 3 2 4 2 2 3" xfId="7813" xr:uid="{00000000-0005-0000-0000-000017120000}"/>
    <cellStyle name="Calculation 2 3 2 4 2 2 4" xfId="7814" xr:uid="{00000000-0005-0000-0000-000018120000}"/>
    <cellStyle name="Calculation 2 3 2 4 2 2 5" xfId="7815" xr:uid="{00000000-0005-0000-0000-000019120000}"/>
    <cellStyle name="Calculation 2 3 2 4 2 2 6" xfId="7816" xr:uid="{00000000-0005-0000-0000-00001A120000}"/>
    <cellStyle name="Calculation 2 3 2 4 2 2 7" xfId="7817" xr:uid="{00000000-0005-0000-0000-00001B120000}"/>
    <cellStyle name="Calculation 2 3 2 4 2 3" xfId="7818" xr:uid="{00000000-0005-0000-0000-00001C120000}"/>
    <cellStyle name="Calculation 2 3 2 4 2 3 2" xfId="7819" xr:uid="{00000000-0005-0000-0000-00001D120000}"/>
    <cellStyle name="Calculation 2 3 2 4 2 4" xfId="7820" xr:uid="{00000000-0005-0000-0000-00001E120000}"/>
    <cellStyle name="Calculation 2 3 2 4 2 4 2" xfId="7821" xr:uid="{00000000-0005-0000-0000-00001F120000}"/>
    <cellStyle name="Calculation 2 3 2 4 2 5" xfId="7822" xr:uid="{00000000-0005-0000-0000-000020120000}"/>
    <cellStyle name="Calculation 2 3 2 4 2 6" xfId="7823" xr:uid="{00000000-0005-0000-0000-000021120000}"/>
    <cellStyle name="Calculation 2 3 2 4 2 7" xfId="7824" xr:uid="{00000000-0005-0000-0000-000022120000}"/>
    <cellStyle name="Calculation 2 3 2 4 2 8" xfId="7825" xr:uid="{00000000-0005-0000-0000-000023120000}"/>
    <cellStyle name="Calculation 2 3 2 4 2 9" xfId="7826" xr:uid="{00000000-0005-0000-0000-000024120000}"/>
    <cellStyle name="Calculation 2 3 2 4 3" xfId="7827" xr:uid="{00000000-0005-0000-0000-000025120000}"/>
    <cellStyle name="Calculation 2 3 2 4 3 2" xfId="7828" xr:uid="{00000000-0005-0000-0000-000026120000}"/>
    <cellStyle name="Calculation 2 3 2 4 3 3" xfId="7829" xr:uid="{00000000-0005-0000-0000-000027120000}"/>
    <cellStyle name="Calculation 2 3 2 4 3 4" xfId="7830" xr:uid="{00000000-0005-0000-0000-000028120000}"/>
    <cellStyle name="Calculation 2 3 2 4 3 5" xfId="7831" xr:uid="{00000000-0005-0000-0000-000029120000}"/>
    <cellStyle name="Calculation 2 3 2 4 3 6" xfId="7832" xr:uid="{00000000-0005-0000-0000-00002A120000}"/>
    <cellStyle name="Calculation 2 3 2 4 3 7" xfId="7833" xr:uid="{00000000-0005-0000-0000-00002B120000}"/>
    <cellStyle name="Calculation 2 3 2 4 4" xfId="7834" xr:uid="{00000000-0005-0000-0000-00002C120000}"/>
    <cellStyle name="Calculation 2 3 2 4 4 2" xfId="7835" xr:uid="{00000000-0005-0000-0000-00002D120000}"/>
    <cellStyle name="Calculation 2 3 2 4 5" xfId="7836" xr:uid="{00000000-0005-0000-0000-00002E120000}"/>
    <cellStyle name="Calculation 2 3 2 4 5 2" xfId="7837" xr:uid="{00000000-0005-0000-0000-00002F120000}"/>
    <cellStyle name="Calculation 2 3 2 4 6" xfId="7838" xr:uid="{00000000-0005-0000-0000-000030120000}"/>
    <cellStyle name="Calculation 2 3 2 4 7" xfId="7839" xr:uid="{00000000-0005-0000-0000-000031120000}"/>
    <cellStyle name="Calculation 2 3 2 4 8" xfId="7840" xr:uid="{00000000-0005-0000-0000-000032120000}"/>
    <cellStyle name="Calculation 2 3 2 4 9" xfId="7841" xr:uid="{00000000-0005-0000-0000-000033120000}"/>
    <cellStyle name="Calculation 2 3 2 5" xfId="596" xr:uid="{00000000-0005-0000-0000-000034120000}"/>
    <cellStyle name="Calculation 2 3 2 5 10" xfId="7842" xr:uid="{00000000-0005-0000-0000-000035120000}"/>
    <cellStyle name="Calculation 2 3 2 5 11" xfId="7843" xr:uid="{00000000-0005-0000-0000-000036120000}"/>
    <cellStyle name="Calculation 2 3 2 5 12" xfId="7844" xr:uid="{00000000-0005-0000-0000-000037120000}"/>
    <cellStyle name="Calculation 2 3 2 5 13" xfId="7845" xr:uid="{00000000-0005-0000-0000-000038120000}"/>
    <cellStyle name="Calculation 2 3 2 5 14" xfId="7846" xr:uid="{00000000-0005-0000-0000-000039120000}"/>
    <cellStyle name="Calculation 2 3 2 5 15" xfId="7847" xr:uid="{00000000-0005-0000-0000-00003A120000}"/>
    <cellStyle name="Calculation 2 3 2 5 16" xfId="7848" xr:uid="{00000000-0005-0000-0000-00003B120000}"/>
    <cellStyle name="Calculation 2 3 2 5 17" xfId="7849" xr:uid="{00000000-0005-0000-0000-00003C120000}"/>
    <cellStyle name="Calculation 2 3 2 5 18" xfId="7850" xr:uid="{00000000-0005-0000-0000-00003D120000}"/>
    <cellStyle name="Calculation 2 3 2 5 19" xfId="7851" xr:uid="{00000000-0005-0000-0000-00003E120000}"/>
    <cellStyle name="Calculation 2 3 2 5 2" xfId="597" xr:uid="{00000000-0005-0000-0000-00003F120000}"/>
    <cellStyle name="Calculation 2 3 2 5 2 10" xfId="7852" xr:uid="{00000000-0005-0000-0000-000040120000}"/>
    <cellStyle name="Calculation 2 3 2 5 2 11" xfId="7853" xr:uid="{00000000-0005-0000-0000-000041120000}"/>
    <cellStyle name="Calculation 2 3 2 5 2 12" xfId="7854" xr:uid="{00000000-0005-0000-0000-000042120000}"/>
    <cellStyle name="Calculation 2 3 2 5 2 13" xfId="7855" xr:uid="{00000000-0005-0000-0000-000043120000}"/>
    <cellStyle name="Calculation 2 3 2 5 2 14" xfId="7856" xr:uid="{00000000-0005-0000-0000-000044120000}"/>
    <cellStyle name="Calculation 2 3 2 5 2 15" xfId="7857" xr:uid="{00000000-0005-0000-0000-000045120000}"/>
    <cellStyle name="Calculation 2 3 2 5 2 16" xfId="7858" xr:uid="{00000000-0005-0000-0000-000046120000}"/>
    <cellStyle name="Calculation 2 3 2 5 2 17" xfId="7859" xr:uid="{00000000-0005-0000-0000-000047120000}"/>
    <cellStyle name="Calculation 2 3 2 5 2 18" xfId="7860" xr:uid="{00000000-0005-0000-0000-000048120000}"/>
    <cellStyle name="Calculation 2 3 2 5 2 2" xfId="7861" xr:uid="{00000000-0005-0000-0000-000049120000}"/>
    <cellStyle name="Calculation 2 3 2 5 2 2 2" xfId="7862" xr:uid="{00000000-0005-0000-0000-00004A120000}"/>
    <cellStyle name="Calculation 2 3 2 5 2 2 3" xfId="7863" xr:uid="{00000000-0005-0000-0000-00004B120000}"/>
    <cellStyle name="Calculation 2 3 2 5 2 2 4" xfId="7864" xr:uid="{00000000-0005-0000-0000-00004C120000}"/>
    <cellStyle name="Calculation 2 3 2 5 2 2 5" xfId="7865" xr:uid="{00000000-0005-0000-0000-00004D120000}"/>
    <cellStyle name="Calculation 2 3 2 5 2 2 6" xfId="7866" xr:uid="{00000000-0005-0000-0000-00004E120000}"/>
    <cellStyle name="Calculation 2 3 2 5 2 2 7" xfId="7867" xr:uid="{00000000-0005-0000-0000-00004F120000}"/>
    <cellStyle name="Calculation 2 3 2 5 2 3" xfId="7868" xr:uid="{00000000-0005-0000-0000-000050120000}"/>
    <cellStyle name="Calculation 2 3 2 5 2 3 2" xfId="7869" xr:uid="{00000000-0005-0000-0000-000051120000}"/>
    <cellStyle name="Calculation 2 3 2 5 2 4" xfId="7870" xr:uid="{00000000-0005-0000-0000-000052120000}"/>
    <cellStyle name="Calculation 2 3 2 5 2 4 2" xfId="7871" xr:uid="{00000000-0005-0000-0000-000053120000}"/>
    <cellStyle name="Calculation 2 3 2 5 2 5" xfId="7872" xr:uid="{00000000-0005-0000-0000-000054120000}"/>
    <cellStyle name="Calculation 2 3 2 5 2 6" xfId="7873" xr:uid="{00000000-0005-0000-0000-000055120000}"/>
    <cellStyle name="Calculation 2 3 2 5 2 7" xfId="7874" xr:uid="{00000000-0005-0000-0000-000056120000}"/>
    <cellStyle name="Calculation 2 3 2 5 2 8" xfId="7875" xr:uid="{00000000-0005-0000-0000-000057120000}"/>
    <cellStyle name="Calculation 2 3 2 5 2 9" xfId="7876" xr:uid="{00000000-0005-0000-0000-000058120000}"/>
    <cellStyle name="Calculation 2 3 2 5 3" xfId="7877" xr:uid="{00000000-0005-0000-0000-000059120000}"/>
    <cellStyle name="Calculation 2 3 2 5 3 2" xfId="7878" xr:uid="{00000000-0005-0000-0000-00005A120000}"/>
    <cellStyle name="Calculation 2 3 2 5 3 3" xfId="7879" xr:uid="{00000000-0005-0000-0000-00005B120000}"/>
    <cellStyle name="Calculation 2 3 2 5 3 4" xfId="7880" xr:uid="{00000000-0005-0000-0000-00005C120000}"/>
    <cellStyle name="Calculation 2 3 2 5 3 5" xfId="7881" xr:uid="{00000000-0005-0000-0000-00005D120000}"/>
    <cellStyle name="Calculation 2 3 2 5 3 6" xfId="7882" xr:uid="{00000000-0005-0000-0000-00005E120000}"/>
    <cellStyle name="Calculation 2 3 2 5 3 7" xfId="7883" xr:uid="{00000000-0005-0000-0000-00005F120000}"/>
    <cellStyle name="Calculation 2 3 2 5 4" xfId="7884" xr:uid="{00000000-0005-0000-0000-000060120000}"/>
    <cellStyle name="Calculation 2 3 2 5 4 2" xfId="7885" xr:uid="{00000000-0005-0000-0000-000061120000}"/>
    <cellStyle name="Calculation 2 3 2 5 5" xfId="7886" xr:uid="{00000000-0005-0000-0000-000062120000}"/>
    <cellStyle name="Calculation 2 3 2 5 5 2" xfId="7887" xr:uid="{00000000-0005-0000-0000-000063120000}"/>
    <cellStyle name="Calculation 2 3 2 5 6" xfId="7888" xr:uid="{00000000-0005-0000-0000-000064120000}"/>
    <cellStyle name="Calculation 2 3 2 5 7" xfId="7889" xr:uid="{00000000-0005-0000-0000-000065120000}"/>
    <cellStyle name="Calculation 2 3 2 5 8" xfId="7890" xr:uid="{00000000-0005-0000-0000-000066120000}"/>
    <cellStyle name="Calculation 2 3 2 5 9" xfId="7891" xr:uid="{00000000-0005-0000-0000-000067120000}"/>
    <cellStyle name="Calculation 2 3 2 6" xfId="598" xr:uid="{00000000-0005-0000-0000-000068120000}"/>
    <cellStyle name="Calculation 2 3 2 6 10" xfId="7892" xr:uid="{00000000-0005-0000-0000-000069120000}"/>
    <cellStyle name="Calculation 2 3 2 6 11" xfId="7893" xr:uid="{00000000-0005-0000-0000-00006A120000}"/>
    <cellStyle name="Calculation 2 3 2 6 12" xfId="7894" xr:uid="{00000000-0005-0000-0000-00006B120000}"/>
    <cellStyle name="Calculation 2 3 2 6 13" xfId="7895" xr:uid="{00000000-0005-0000-0000-00006C120000}"/>
    <cellStyle name="Calculation 2 3 2 6 14" xfId="7896" xr:uid="{00000000-0005-0000-0000-00006D120000}"/>
    <cellStyle name="Calculation 2 3 2 6 15" xfId="7897" xr:uid="{00000000-0005-0000-0000-00006E120000}"/>
    <cellStyle name="Calculation 2 3 2 6 16" xfId="7898" xr:uid="{00000000-0005-0000-0000-00006F120000}"/>
    <cellStyle name="Calculation 2 3 2 6 17" xfId="7899" xr:uid="{00000000-0005-0000-0000-000070120000}"/>
    <cellStyle name="Calculation 2 3 2 6 18" xfId="7900" xr:uid="{00000000-0005-0000-0000-000071120000}"/>
    <cellStyle name="Calculation 2 3 2 6 2" xfId="7901" xr:uid="{00000000-0005-0000-0000-000072120000}"/>
    <cellStyle name="Calculation 2 3 2 6 2 2" xfId="7902" xr:uid="{00000000-0005-0000-0000-000073120000}"/>
    <cellStyle name="Calculation 2 3 2 6 2 3" xfId="7903" xr:uid="{00000000-0005-0000-0000-000074120000}"/>
    <cellStyle name="Calculation 2 3 2 6 2 4" xfId="7904" xr:uid="{00000000-0005-0000-0000-000075120000}"/>
    <cellStyle name="Calculation 2 3 2 6 2 5" xfId="7905" xr:uid="{00000000-0005-0000-0000-000076120000}"/>
    <cellStyle name="Calculation 2 3 2 6 2 6" xfId="7906" xr:uid="{00000000-0005-0000-0000-000077120000}"/>
    <cellStyle name="Calculation 2 3 2 6 2 7" xfId="7907" xr:uid="{00000000-0005-0000-0000-000078120000}"/>
    <cellStyle name="Calculation 2 3 2 6 3" xfId="7908" xr:uid="{00000000-0005-0000-0000-000079120000}"/>
    <cellStyle name="Calculation 2 3 2 6 3 2" xfId="7909" xr:uid="{00000000-0005-0000-0000-00007A120000}"/>
    <cellStyle name="Calculation 2 3 2 6 4" xfId="7910" xr:uid="{00000000-0005-0000-0000-00007B120000}"/>
    <cellStyle name="Calculation 2 3 2 6 4 2" xfId="7911" xr:uid="{00000000-0005-0000-0000-00007C120000}"/>
    <cellStyle name="Calculation 2 3 2 6 5" xfId="7912" xr:uid="{00000000-0005-0000-0000-00007D120000}"/>
    <cellStyle name="Calculation 2 3 2 6 6" xfId="7913" xr:uid="{00000000-0005-0000-0000-00007E120000}"/>
    <cellStyle name="Calculation 2 3 2 6 7" xfId="7914" xr:uid="{00000000-0005-0000-0000-00007F120000}"/>
    <cellStyle name="Calculation 2 3 2 6 8" xfId="7915" xr:uid="{00000000-0005-0000-0000-000080120000}"/>
    <cellStyle name="Calculation 2 3 2 6 9" xfId="7916" xr:uid="{00000000-0005-0000-0000-000081120000}"/>
    <cellStyle name="Calculation 2 3 2 7" xfId="599" xr:uid="{00000000-0005-0000-0000-000082120000}"/>
    <cellStyle name="Calculation 2 3 2 7 10" xfId="7917" xr:uid="{00000000-0005-0000-0000-000083120000}"/>
    <cellStyle name="Calculation 2 3 2 7 11" xfId="7918" xr:uid="{00000000-0005-0000-0000-000084120000}"/>
    <cellStyle name="Calculation 2 3 2 7 12" xfId="7919" xr:uid="{00000000-0005-0000-0000-000085120000}"/>
    <cellStyle name="Calculation 2 3 2 7 13" xfId="7920" xr:uid="{00000000-0005-0000-0000-000086120000}"/>
    <cellStyle name="Calculation 2 3 2 7 14" xfId="7921" xr:uid="{00000000-0005-0000-0000-000087120000}"/>
    <cellStyle name="Calculation 2 3 2 7 15" xfId="7922" xr:uid="{00000000-0005-0000-0000-000088120000}"/>
    <cellStyle name="Calculation 2 3 2 7 16" xfId="7923" xr:uid="{00000000-0005-0000-0000-000089120000}"/>
    <cellStyle name="Calculation 2 3 2 7 17" xfId="7924" xr:uid="{00000000-0005-0000-0000-00008A120000}"/>
    <cellStyle name="Calculation 2 3 2 7 18" xfId="7925" xr:uid="{00000000-0005-0000-0000-00008B120000}"/>
    <cellStyle name="Calculation 2 3 2 7 2" xfId="7926" xr:uid="{00000000-0005-0000-0000-00008C120000}"/>
    <cellStyle name="Calculation 2 3 2 7 2 2" xfId="7927" xr:uid="{00000000-0005-0000-0000-00008D120000}"/>
    <cellStyle name="Calculation 2 3 2 7 2 3" xfId="7928" xr:uid="{00000000-0005-0000-0000-00008E120000}"/>
    <cellStyle name="Calculation 2 3 2 7 2 4" xfId="7929" xr:uid="{00000000-0005-0000-0000-00008F120000}"/>
    <cellStyle name="Calculation 2 3 2 7 2 5" xfId="7930" xr:uid="{00000000-0005-0000-0000-000090120000}"/>
    <cellStyle name="Calculation 2 3 2 7 2 6" xfId="7931" xr:uid="{00000000-0005-0000-0000-000091120000}"/>
    <cellStyle name="Calculation 2 3 2 7 2 7" xfId="7932" xr:uid="{00000000-0005-0000-0000-000092120000}"/>
    <cellStyle name="Calculation 2 3 2 7 3" xfId="7933" xr:uid="{00000000-0005-0000-0000-000093120000}"/>
    <cellStyle name="Calculation 2 3 2 7 3 2" xfId="7934" xr:uid="{00000000-0005-0000-0000-000094120000}"/>
    <cellStyle name="Calculation 2 3 2 7 4" xfId="7935" xr:uid="{00000000-0005-0000-0000-000095120000}"/>
    <cellStyle name="Calculation 2 3 2 7 4 2" xfId="7936" xr:uid="{00000000-0005-0000-0000-000096120000}"/>
    <cellStyle name="Calculation 2 3 2 7 5" xfId="7937" xr:uid="{00000000-0005-0000-0000-000097120000}"/>
    <cellStyle name="Calculation 2 3 2 7 6" xfId="7938" xr:uid="{00000000-0005-0000-0000-000098120000}"/>
    <cellStyle name="Calculation 2 3 2 7 7" xfId="7939" xr:uid="{00000000-0005-0000-0000-000099120000}"/>
    <cellStyle name="Calculation 2 3 2 7 8" xfId="7940" xr:uid="{00000000-0005-0000-0000-00009A120000}"/>
    <cellStyle name="Calculation 2 3 2 7 9" xfId="7941" xr:uid="{00000000-0005-0000-0000-00009B120000}"/>
    <cellStyle name="Calculation 2 3 2 8" xfId="600" xr:uid="{00000000-0005-0000-0000-00009C120000}"/>
    <cellStyle name="Calculation 2 3 2 8 10" xfId="7942" xr:uid="{00000000-0005-0000-0000-00009D120000}"/>
    <cellStyle name="Calculation 2 3 2 8 11" xfId="7943" xr:uid="{00000000-0005-0000-0000-00009E120000}"/>
    <cellStyle name="Calculation 2 3 2 8 12" xfId="7944" xr:uid="{00000000-0005-0000-0000-00009F120000}"/>
    <cellStyle name="Calculation 2 3 2 8 13" xfId="7945" xr:uid="{00000000-0005-0000-0000-0000A0120000}"/>
    <cellStyle name="Calculation 2 3 2 8 14" xfId="7946" xr:uid="{00000000-0005-0000-0000-0000A1120000}"/>
    <cellStyle name="Calculation 2 3 2 8 15" xfId="7947" xr:uid="{00000000-0005-0000-0000-0000A2120000}"/>
    <cellStyle name="Calculation 2 3 2 8 16" xfId="7948" xr:uid="{00000000-0005-0000-0000-0000A3120000}"/>
    <cellStyle name="Calculation 2 3 2 8 17" xfId="7949" xr:uid="{00000000-0005-0000-0000-0000A4120000}"/>
    <cellStyle name="Calculation 2 3 2 8 18" xfId="7950" xr:uid="{00000000-0005-0000-0000-0000A5120000}"/>
    <cellStyle name="Calculation 2 3 2 8 2" xfId="7951" xr:uid="{00000000-0005-0000-0000-0000A6120000}"/>
    <cellStyle name="Calculation 2 3 2 8 2 2" xfId="7952" xr:uid="{00000000-0005-0000-0000-0000A7120000}"/>
    <cellStyle name="Calculation 2 3 2 8 2 3" xfId="7953" xr:uid="{00000000-0005-0000-0000-0000A8120000}"/>
    <cellStyle name="Calculation 2 3 2 8 2 4" xfId="7954" xr:uid="{00000000-0005-0000-0000-0000A9120000}"/>
    <cellStyle name="Calculation 2 3 2 8 2 5" xfId="7955" xr:uid="{00000000-0005-0000-0000-0000AA120000}"/>
    <cellStyle name="Calculation 2 3 2 8 2 6" xfId="7956" xr:uid="{00000000-0005-0000-0000-0000AB120000}"/>
    <cellStyle name="Calculation 2 3 2 8 2 7" xfId="7957" xr:uid="{00000000-0005-0000-0000-0000AC120000}"/>
    <cellStyle name="Calculation 2 3 2 8 3" xfId="7958" xr:uid="{00000000-0005-0000-0000-0000AD120000}"/>
    <cellStyle name="Calculation 2 3 2 8 3 2" xfId="7959" xr:uid="{00000000-0005-0000-0000-0000AE120000}"/>
    <cellStyle name="Calculation 2 3 2 8 4" xfId="7960" xr:uid="{00000000-0005-0000-0000-0000AF120000}"/>
    <cellStyle name="Calculation 2 3 2 8 4 2" xfId="7961" xr:uid="{00000000-0005-0000-0000-0000B0120000}"/>
    <cellStyle name="Calculation 2 3 2 8 5" xfId="7962" xr:uid="{00000000-0005-0000-0000-0000B1120000}"/>
    <cellStyle name="Calculation 2 3 2 8 6" xfId="7963" xr:uid="{00000000-0005-0000-0000-0000B2120000}"/>
    <cellStyle name="Calculation 2 3 2 8 7" xfId="7964" xr:uid="{00000000-0005-0000-0000-0000B3120000}"/>
    <cellStyle name="Calculation 2 3 2 8 8" xfId="7965" xr:uid="{00000000-0005-0000-0000-0000B4120000}"/>
    <cellStyle name="Calculation 2 3 2 8 9" xfId="7966" xr:uid="{00000000-0005-0000-0000-0000B5120000}"/>
    <cellStyle name="Calculation 2 3 2 9" xfId="601" xr:uid="{00000000-0005-0000-0000-0000B6120000}"/>
    <cellStyle name="Calculation 2 3 2 9 10" xfId="7967" xr:uid="{00000000-0005-0000-0000-0000B7120000}"/>
    <cellStyle name="Calculation 2 3 2 9 11" xfId="7968" xr:uid="{00000000-0005-0000-0000-0000B8120000}"/>
    <cellStyle name="Calculation 2 3 2 9 12" xfId="7969" xr:uid="{00000000-0005-0000-0000-0000B9120000}"/>
    <cellStyle name="Calculation 2 3 2 9 13" xfId="7970" xr:uid="{00000000-0005-0000-0000-0000BA120000}"/>
    <cellStyle name="Calculation 2 3 2 9 14" xfId="7971" xr:uid="{00000000-0005-0000-0000-0000BB120000}"/>
    <cellStyle name="Calculation 2 3 2 9 15" xfId="7972" xr:uid="{00000000-0005-0000-0000-0000BC120000}"/>
    <cellStyle name="Calculation 2 3 2 9 16" xfId="7973" xr:uid="{00000000-0005-0000-0000-0000BD120000}"/>
    <cellStyle name="Calculation 2 3 2 9 17" xfId="7974" xr:uid="{00000000-0005-0000-0000-0000BE120000}"/>
    <cellStyle name="Calculation 2 3 2 9 18" xfId="7975" xr:uid="{00000000-0005-0000-0000-0000BF120000}"/>
    <cellStyle name="Calculation 2 3 2 9 2" xfId="7976" xr:uid="{00000000-0005-0000-0000-0000C0120000}"/>
    <cellStyle name="Calculation 2 3 2 9 2 2" xfId="7977" xr:uid="{00000000-0005-0000-0000-0000C1120000}"/>
    <cellStyle name="Calculation 2 3 2 9 2 3" xfId="7978" xr:uid="{00000000-0005-0000-0000-0000C2120000}"/>
    <cellStyle name="Calculation 2 3 2 9 2 4" xfId="7979" xr:uid="{00000000-0005-0000-0000-0000C3120000}"/>
    <cellStyle name="Calculation 2 3 2 9 2 5" xfId="7980" xr:uid="{00000000-0005-0000-0000-0000C4120000}"/>
    <cellStyle name="Calculation 2 3 2 9 2 6" xfId="7981" xr:uid="{00000000-0005-0000-0000-0000C5120000}"/>
    <cellStyle name="Calculation 2 3 2 9 2 7" xfId="7982" xr:uid="{00000000-0005-0000-0000-0000C6120000}"/>
    <cellStyle name="Calculation 2 3 2 9 3" xfId="7983" xr:uid="{00000000-0005-0000-0000-0000C7120000}"/>
    <cellStyle name="Calculation 2 3 2 9 3 2" xfId="7984" xr:uid="{00000000-0005-0000-0000-0000C8120000}"/>
    <cellStyle name="Calculation 2 3 2 9 4" xfId="7985" xr:uid="{00000000-0005-0000-0000-0000C9120000}"/>
    <cellStyle name="Calculation 2 3 2 9 4 2" xfId="7986" xr:uid="{00000000-0005-0000-0000-0000CA120000}"/>
    <cellStyle name="Calculation 2 3 2 9 5" xfId="7987" xr:uid="{00000000-0005-0000-0000-0000CB120000}"/>
    <cellStyle name="Calculation 2 3 2 9 6" xfId="7988" xr:uid="{00000000-0005-0000-0000-0000CC120000}"/>
    <cellStyle name="Calculation 2 3 2 9 7" xfId="7989" xr:uid="{00000000-0005-0000-0000-0000CD120000}"/>
    <cellStyle name="Calculation 2 3 2 9 8" xfId="7990" xr:uid="{00000000-0005-0000-0000-0000CE120000}"/>
    <cellStyle name="Calculation 2 3 2 9 9" xfId="7991" xr:uid="{00000000-0005-0000-0000-0000CF120000}"/>
    <cellStyle name="Calculation 2 3 3" xfId="602" xr:uid="{00000000-0005-0000-0000-0000D0120000}"/>
    <cellStyle name="Calculation 2 3 3 10" xfId="7992" xr:uid="{00000000-0005-0000-0000-0000D1120000}"/>
    <cellStyle name="Calculation 2 3 3 11" xfId="7993" xr:uid="{00000000-0005-0000-0000-0000D2120000}"/>
    <cellStyle name="Calculation 2 3 3 12" xfId="7994" xr:uid="{00000000-0005-0000-0000-0000D3120000}"/>
    <cellStyle name="Calculation 2 3 3 13" xfId="7995" xr:uid="{00000000-0005-0000-0000-0000D4120000}"/>
    <cellStyle name="Calculation 2 3 3 14" xfId="7996" xr:uid="{00000000-0005-0000-0000-0000D5120000}"/>
    <cellStyle name="Calculation 2 3 3 15" xfId="7997" xr:uid="{00000000-0005-0000-0000-0000D6120000}"/>
    <cellStyle name="Calculation 2 3 3 16" xfId="7998" xr:uid="{00000000-0005-0000-0000-0000D7120000}"/>
    <cellStyle name="Calculation 2 3 3 17" xfId="7999" xr:uid="{00000000-0005-0000-0000-0000D8120000}"/>
    <cellStyle name="Calculation 2 3 3 18" xfId="8000" xr:uid="{00000000-0005-0000-0000-0000D9120000}"/>
    <cellStyle name="Calculation 2 3 3 19" xfId="8001" xr:uid="{00000000-0005-0000-0000-0000DA120000}"/>
    <cellStyle name="Calculation 2 3 3 2" xfId="603" xr:uid="{00000000-0005-0000-0000-0000DB120000}"/>
    <cellStyle name="Calculation 2 3 3 2 10" xfId="8002" xr:uid="{00000000-0005-0000-0000-0000DC120000}"/>
    <cellStyle name="Calculation 2 3 3 2 11" xfId="8003" xr:uid="{00000000-0005-0000-0000-0000DD120000}"/>
    <cellStyle name="Calculation 2 3 3 2 12" xfId="8004" xr:uid="{00000000-0005-0000-0000-0000DE120000}"/>
    <cellStyle name="Calculation 2 3 3 2 13" xfId="8005" xr:uid="{00000000-0005-0000-0000-0000DF120000}"/>
    <cellStyle name="Calculation 2 3 3 2 14" xfId="8006" xr:uid="{00000000-0005-0000-0000-0000E0120000}"/>
    <cellStyle name="Calculation 2 3 3 2 15" xfId="8007" xr:uid="{00000000-0005-0000-0000-0000E1120000}"/>
    <cellStyle name="Calculation 2 3 3 2 16" xfId="8008" xr:uid="{00000000-0005-0000-0000-0000E2120000}"/>
    <cellStyle name="Calculation 2 3 3 2 17" xfId="8009" xr:uid="{00000000-0005-0000-0000-0000E3120000}"/>
    <cellStyle name="Calculation 2 3 3 2 18" xfId="8010" xr:uid="{00000000-0005-0000-0000-0000E4120000}"/>
    <cellStyle name="Calculation 2 3 3 2 2" xfId="8011" xr:uid="{00000000-0005-0000-0000-0000E5120000}"/>
    <cellStyle name="Calculation 2 3 3 2 2 2" xfId="8012" xr:uid="{00000000-0005-0000-0000-0000E6120000}"/>
    <cellStyle name="Calculation 2 3 3 2 2 3" xfId="8013" xr:uid="{00000000-0005-0000-0000-0000E7120000}"/>
    <cellStyle name="Calculation 2 3 3 2 2 4" xfId="8014" xr:uid="{00000000-0005-0000-0000-0000E8120000}"/>
    <cellStyle name="Calculation 2 3 3 2 2 5" xfId="8015" xr:uid="{00000000-0005-0000-0000-0000E9120000}"/>
    <cellStyle name="Calculation 2 3 3 2 2 6" xfId="8016" xr:uid="{00000000-0005-0000-0000-0000EA120000}"/>
    <cellStyle name="Calculation 2 3 3 2 2 7" xfId="8017" xr:uid="{00000000-0005-0000-0000-0000EB120000}"/>
    <cellStyle name="Calculation 2 3 3 2 3" xfId="8018" xr:uid="{00000000-0005-0000-0000-0000EC120000}"/>
    <cellStyle name="Calculation 2 3 3 2 3 2" xfId="8019" xr:uid="{00000000-0005-0000-0000-0000ED120000}"/>
    <cellStyle name="Calculation 2 3 3 2 4" xfId="8020" xr:uid="{00000000-0005-0000-0000-0000EE120000}"/>
    <cellStyle name="Calculation 2 3 3 2 4 2" xfId="8021" xr:uid="{00000000-0005-0000-0000-0000EF120000}"/>
    <cellStyle name="Calculation 2 3 3 2 5" xfId="8022" xr:uid="{00000000-0005-0000-0000-0000F0120000}"/>
    <cellStyle name="Calculation 2 3 3 2 6" xfId="8023" xr:uid="{00000000-0005-0000-0000-0000F1120000}"/>
    <cellStyle name="Calculation 2 3 3 2 7" xfId="8024" xr:uid="{00000000-0005-0000-0000-0000F2120000}"/>
    <cellStyle name="Calculation 2 3 3 2 8" xfId="8025" xr:uid="{00000000-0005-0000-0000-0000F3120000}"/>
    <cellStyle name="Calculation 2 3 3 2 9" xfId="8026" xr:uid="{00000000-0005-0000-0000-0000F4120000}"/>
    <cellStyle name="Calculation 2 3 3 20" xfId="8027" xr:uid="{00000000-0005-0000-0000-0000F5120000}"/>
    <cellStyle name="Calculation 2 3 3 21" xfId="8028" xr:uid="{00000000-0005-0000-0000-0000F6120000}"/>
    <cellStyle name="Calculation 2 3 3 3" xfId="604" xr:uid="{00000000-0005-0000-0000-0000F7120000}"/>
    <cellStyle name="Calculation 2 3 3 3 10" xfId="8029" xr:uid="{00000000-0005-0000-0000-0000F8120000}"/>
    <cellStyle name="Calculation 2 3 3 3 11" xfId="8030" xr:uid="{00000000-0005-0000-0000-0000F9120000}"/>
    <cellStyle name="Calculation 2 3 3 3 12" xfId="8031" xr:uid="{00000000-0005-0000-0000-0000FA120000}"/>
    <cellStyle name="Calculation 2 3 3 3 13" xfId="8032" xr:uid="{00000000-0005-0000-0000-0000FB120000}"/>
    <cellStyle name="Calculation 2 3 3 3 14" xfId="8033" xr:uid="{00000000-0005-0000-0000-0000FC120000}"/>
    <cellStyle name="Calculation 2 3 3 3 15" xfId="8034" xr:uid="{00000000-0005-0000-0000-0000FD120000}"/>
    <cellStyle name="Calculation 2 3 3 3 16" xfId="8035" xr:uid="{00000000-0005-0000-0000-0000FE120000}"/>
    <cellStyle name="Calculation 2 3 3 3 17" xfId="8036" xr:uid="{00000000-0005-0000-0000-0000FF120000}"/>
    <cellStyle name="Calculation 2 3 3 3 18" xfId="8037" xr:uid="{00000000-0005-0000-0000-000000130000}"/>
    <cellStyle name="Calculation 2 3 3 3 2" xfId="8038" xr:uid="{00000000-0005-0000-0000-000001130000}"/>
    <cellStyle name="Calculation 2 3 3 3 2 2" xfId="8039" xr:uid="{00000000-0005-0000-0000-000002130000}"/>
    <cellStyle name="Calculation 2 3 3 3 2 3" xfId="8040" xr:uid="{00000000-0005-0000-0000-000003130000}"/>
    <cellStyle name="Calculation 2 3 3 3 2 4" xfId="8041" xr:uid="{00000000-0005-0000-0000-000004130000}"/>
    <cellStyle name="Calculation 2 3 3 3 2 5" xfId="8042" xr:uid="{00000000-0005-0000-0000-000005130000}"/>
    <cellStyle name="Calculation 2 3 3 3 2 6" xfId="8043" xr:uid="{00000000-0005-0000-0000-000006130000}"/>
    <cellStyle name="Calculation 2 3 3 3 2 7" xfId="8044" xr:uid="{00000000-0005-0000-0000-000007130000}"/>
    <cellStyle name="Calculation 2 3 3 3 3" xfId="8045" xr:uid="{00000000-0005-0000-0000-000008130000}"/>
    <cellStyle name="Calculation 2 3 3 3 3 2" xfId="8046" xr:uid="{00000000-0005-0000-0000-000009130000}"/>
    <cellStyle name="Calculation 2 3 3 3 4" xfId="8047" xr:uid="{00000000-0005-0000-0000-00000A130000}"/>
    <cellStyle name="Calculation 2 3 3 3 4 2" xfId="8048" xr:uid="{00000000-0005-0000-0000-00000B130000}"/>
    <cellStyle name="Calculation 2 3 3 3 5" xfId="8049" xr:uid="{00000000-0005-0000-0000-00000C130000}"/>
    <cellStyle name="Calculation 2 3 3 3 6" xfId="8050" xr:uid="{00000000-0005-0000-0000-00000D130000}"/>
    <cellStyle name="Calculation 2 3 3 3 7" xfId="8051" xr:uid="{00000000-0005-0000-0000-00000E130000}"/>
    <cellStyle name="Calculation 2 3 3 3 8" xfId="8052" xr:uid="{00000000-0005-0000-0000-00000F130000}"/>
    <cellStyle name="Calculation 2 3 3 3 9" xfId="8053" xr:uid="{00000000-0005-0000-0000-000010130000}"/>
    <cellStyle name="Calculation 2 3 3 4" xfId="605" xr:uid="{00000000-0005-0000-0000-000011130000}"/>
    <cellStyle name="Calculation 2 3 3 4 10" xfId="8054" xr:uid="{00000000-0005-0000-0000-000012130000}"/>
    <cellStyle name="Calculation 2 3 3 4 11" xfId="8055" xr:uid="{00000000-0005-0000-0000-000013130000}"/>
    <cellStyle name="Calculation 2 3 3 4 12" xfId="8056" xr:uid="{00000000-0005-0000-0000-000014130000}"/>
    <cellStyle name="Calculation 2 3 3 4 13" xfId="8057" xr:uid="{00000000-0005-0000-0000-000015130000}"/>
    <cellStyle name="Calculation 2 3 3 4 14" xfId="8058" xr:uid="{00000000-0005-0000-0000-000016130000}"/>
    <cellStyle name="Calculation 2 3 3 4 15" xfId="8059" xr:uid="{00000000-0005-0000-0000-000017130000}"/>
    <cellStyle name="Calculation 2 3 3 4 16" xfId="8060" xr:uid="{00000000-0005-0000-0000-000018130000}"/>
    <cellStyle name="Calculation 2 3 3 4 17" xfId="8061" xr:uid="{00000000-0005-0000-0000-000019130000}"/>
    <cellStyle name="Calculation 2 3 3 4 18" xfId="8062" xr:uid="{00000000-0005-0000-0000-00001A130000}"/>
    <cellStyle name="Calculation 2 3 3 4 2" xfId="8063" xr:uid="{00000000-0005-0000-0000-00001B130000}"/>
    <cellStyle name="Calculation 2 3 3 4 2 2" xfId="8064" xr:uid="{00000000-0005-0000-0000-00001C130000}"/>
    <cellStyle name="Calculation 2 3 3 4 2 3" xfId="8065" xr:uid="{00000000-0005-0000-0000-00001D130000}"/>
    <cellStyle name="Calculation 2 3 3 4 2 4" xfId="8066" xr:uid="{00000000-0005-0000-0000-00001E130000}"/>
    <cellStyle name="Calculation 2 3 3 4 2 5" xfId="8067" xr:uid="{00000000-0005-0000-0000-00001F130000}"/>
    <cellStyle name="Calculation 2 3 3 4 2 6" xfId="8068" xr:uid="{00000000-0005-0000-0000-000020130000}"/>
    <cellStyle name="Calculation 2 3 3 4 2 7" xfId="8069" xr:uid="{00000000-0005-0000-0000-000021130000}"/>
    <cellStyle name="Calculation 2 3 3 4 3" xfId="8070" xr:uid="{00000000-0005-0000-0000-000022130000}"/>
    <cellStyle name="Calculation 2 3 3 4 3 2" xfId="8071" xr:uid="{00000000-0005-0000-0000-000023130000}"/>
    <cellStyle name="Calculation 2 3 3 4 4" xfId="8072" xr:uid="{00000000-0005-0000-0000-000024130000}"/>
    <cellStyle name="Calculation 2 3 3 4 4 2" xfId="8073" xr:uid="{00000000-0005-0000-0000-000025130000}"/>
    <cellStyle name="Calculation 2 3 3 4 5" xfId="8074" xr:uid="{00000000-0005-0000-0000-000026130000}"/>
    <cellStyle name="Calculation 2 3 3 4 6" xfId="8075" xr:uid="{00000000-0005-0000-0000-000027130000}"/>
    <cellStyle name="Calculation 2 3 3 4 7" xfId="8076" xr:uid="{00000000-0005-0000-0000-000028130000}"/>
    <cellStyle name="Calculation 2 3 3 4 8" xfId="8077" xr:uid="{00000000-0005-0000-0000-000029130000}"/>
    <cellStyle name="Calculation 2 3 3 4 9" xfId="8078" xr:uid="{00000000-0005-0000-0000-00002A130000}"/>
    <cellStyle name="Calculation 2 3 3 5" xfId="8079" xr:uid="{00000000-0005-0000-0000-00002B130000}"/>
    <cellStyle name="Calculation 2 3 3 5 2" xfId="8080" xr:uid="{00000000-0005-0000-0000-00002C130000}"/>
    <cellStyle name="Calculation 2 3 3 5 3" xfId="8081" xr:uid="{00000000-0005-0000-0000-00002D130000}"/>
    <cellStyle name="Calculation 2 3 3 5 4" xfId="8082" xr:uid="{00000000-0005-0000-0000-00002E130000}"/>
    <cellStyle name="Calculation 2 3 3 5 5" xfId="8083" xr:uid="{00000000-0005-0000-0000-00002F130000}"/>
    <cellStyle name="Calculation 2 3 3 5 6" xfId="8084" xr:uid="{00000000-0005-0000-0000-000030130000}"/>
    <cellStyle name="Calculation 2 3 3 5 7" xfId="8085" xr:uid="{00000000-0005-0000-0000-000031130000}"/>
    <cellStyle name="Calculation 2 3 3 6" xfId="8086" xr:uid="{00000000-0005-0000-0000-000032130000}"/>
    <cellStyle name="Calculation 2 3 3 6 2" xfId="8087" xr:uid="{00000000-0005-0000-0000-000033130000}"/>
    <cellStyle name="Calculation 2 3 3 7" xfId="8088" xr:uid="{00000000-0005-0000-0000-000034130000}"/>
    <cellStyle name="Calculation 2 3 3 7 2" xfId="8089" xr:uid="{00000000-0005-0000-0000-000035130000}"/>
    <cellStyle name="Calculation 2 3 3 8" xfId="8090" xr:uid="{00000000-0005-0000-0000-000036130000}"/>
    <cellStyle name="Calculation 2 3 3 9" xfId="8091" xr:uid="{00000000-0005-0000-0000-000037130000}"/>
    <cellStyle name="Calculation 2 3 4" xfId="606" xr:uid="{00000000-0005-0000-0000-000038130000}"/>
    <cellStyle name="Calculation 2 3 4 10" xfId="8092" xr:uid="{00000000-0005-0000-0000-000039130000}"/>
    <cellStyle name="Calculation 2 3 4 11" xfId="8093" xr:uid="{00000000-0005-0000-0000-00003A130000}"/>
    <cellStyle name="Calculation 2 3 4 12" xfId="8094" xr:uid="{00000000-0005-0000-0000-00003B130000}"/>
    <cellStyle name="Calculation 2 3 4 13" xfId="8095" xr:uid="{00000000-0005-0000-0000-00003C130000}"/>
    <cellStyle name="Calculation 2 3 4 14" xfId="8096" xr:uid="{00000000-0005-0000-0000-00003D130000}"/>
    <cellStyle name="Calculation 2 3 4 15" xfId="8097" xr:uid="{00000000-0005-0000-0000-00003E130000}"/>
    <cellStyle name="Calculation 2 3 4 16" xfId="8098" xr:uid="{00000000-0005-0000-0000-00003F130000}"/>
    <cellStyle name="Calculation 2 3 4 17" xfId="8099" xr:uid="{00000000-0005-0000-0000-000040130000}"/>
    <cellStyle name="Calculation 2 3 4 18" xfId="8100" xr:uid="{00000000-0005-0000-0000-000041130000}"/>
    <cellStyle name="Calculation 2 3 4 19" xfId="8101" xr:uid="{00000000-0005-0000-0000-000042130000}"/>
    <cellStyle name="Calculation 2 3 4 2" xfId="607" xr:uid="{00000000-0005-0000-0000-000043130000}"/>
    <cellStyle name="Calculation 2 3 4 2 10" xfId="8102" xr:uid="{00000000-0005-0000-0000-000044130000}"/>
    <cellStyle name="Calculation 2 3 4 2 11" xfId="8103" xr:uid="{00000000-0005-0000-0000-000045130000}"/>
    <cellStyle name="Calculation 2 3 4 2 12" xfId="8104" xr:uid="{00000000-0005-0000-0000-000046130000}"/>
    <cellStyle name="Calculation 2 3 4 2 13" xfId="8105" xr:uid="{00000000-0005-0000-0000-000047130000}"/>
    <cellStyle name="Calculation 2 3 4 2 14" xfId="8106" xr:uid="{00000000-0005-0000-0000-000048130000}"/>
    <cellStyle name="Calculation 2 3 4 2 15" xfId="8107" xr:uid="{00000000-0005-0000-0000-000049130000}"/>
    <cellStyle name="Calculation 2 3 4 2 16" xfId="8108" xr:uid="{00000000-0005-0000-0000-00004A130000}"/>
    <cellStyle name="Calculation 2 3 4 2 17" xfId="8109" xr:uid="{00000000-0005-0000-0000-00004B130000}"/>
    <cellStyle name="Calculation 2 3 4 2 18" xfId="8110" xr:uid="{00000000-0005-0000-0000-00004C130000}"/>
    <cellStyle name="Calculation 2 3 4 2 2" xfId="8111" xr:uid="{00000000-0005-0000-0000-00004D130000}"/>
    <cellStyle name="Calculation 2 3 4 2 2 2" xfId="8112" xr:uid="{00000000-0005-0000-0000-00004E130000}"/>
    <cellStyle name="Calculation 2 3 4 2 2 3" xfId="8113" xr:uid="{00000000-0005-0000-0000-00004F130000}"/>
    <cellStyle name="Calculation 2 3 4 2 2 4" xfId="8114" xr:uid="{00000000-0005-0000-0000-000050130000}"/>
    <cellStyle name="Calculation 2 3 4 2 2 5" xfId="8115" xr:uid="{00000000-0005-0000-0000-000051130000}"/>
    <cellStyle name="Calculation 2 3 4 2 2 6" xfId="8116" xr:uid="{00000000-0005-0000-0000-000052130000}"/>
    <cellStyle name="Calculation 2 3 4 2 2 7" xfId="8117" xr:uid="{00000000-0005-0000-0000-000053130000}"/>
    <cellStyle name="Calculation 2 3 4 2 3" xfId="8118" xr:uid="{00000000-0005-0000-0000-000054130000}"/>
    <cellStyle name="Calculation 2 3 4 2 3 2" xfId="8119" xr:uid="{00000000-0005-0000-0000-000055130000}"/>
    <cellStyle name="Calculation 2 3 4 2 4" xfId="8120" xr:uid="{00000000-0005-0000-0000-000056130000}"/>
    <cellStyle name="Calculation 2 3 4 2 4 2" xfId="8121" xr:uid="{00000000-0005-0000-0000-000057130000}"/>
    <cellStyle name="Calculation 2 3 4 2 5" xfId="8122" xr:uid="{00000000-0005-0000-0000-000058130000}"/>
    <cellStyle name="Calculation 2 3 4 2 6" xfId="8123" xr:uid="{00000000-0005-0000-0000-000059130000}"/>
    <cellStyle name="Calculation 2 3 4 2 7" xfId="8124" xr:uid="{00000000-0005-0000-0000-00005A130000}"/>
    <cellStyle name="Calculation 2 3 4 2 8" xfId="8125" xr:uid="{00000000-0005-0000-0000-00005B130000}"/>
    <cellStyle name="Calculation 2 3 4 2 9" xfId="8126" xr:uid="{00000000-0005-0000-0000-00005C130000}"/>
    <cellStyle name="Calculation 2 3 4 3" xfId="8127" xr:uid="{00000000-0005-0000-0000-00005D130000}"/>
    <cellStyle name="Calculation 2 3 4 3 2" xfId="8128" xr:uid="{00000000-0005-0000-0000-00005E130000}"/>
    <cellStyle name="Calculation 2 3 4 3 3" xfId="8129" xr:uid="{00000000-0005-0000-0000-00005F130000}"/>
    <cellStyle name="Calculation 2 3 4 3 4" xfId="8130" xr:uid="{00000000-0005-0000-0000-000060130000}"/>
    <cellStyle name="Calculation 2 3 4 3 5" xfId="8131" xr:uid="{00000000-0005-0000-0000-000061130000}"/>
    <cellStyle name="Calculation 2 3 4 3 6" xfId="8132" xr:uid="{00000000-0005-0000-0000-000062130000}"/>
    <cellStyle name="Calculation 2 3 4 3 7" xfId="8133" xr:uid="{00000000-0005-0000-0000-000063130000}"/>
    <cellStyle name="Calculation 2 3 4 4" xfId="8134" xr:uid="{00000000-0005-0000-0000-000064130000}"/>
    <cellStyle name="Calculation 2 3 4 4 2" xfId="8135" xr:uid="{00000000-0005-0000-0000-000065130000}"/>
    <cellStyle name="Calculation 2 3 4 5" xfId="8136" xr:uid="{00000000-0005-0000-0000-000066130000}"/>
    <cellStyle name="Calculation 2 3 4 5 2" xfId="8137" xr:uid="{00000000-0005-0000-0000-000067130000}"/>
    <cellStyle name="Calculation 2 3 4 6" xfId="8138" xr:uid="{00000000-0005-0000-0000-000068130000}"/>
    <cellStyle name="Calculation 2 3 4 7" xfId="8139" xr:uid="{00000000-0005-0000-0000-000069130000}"/>
    <cellStyle name="Calculation 2 3 4 8" xfId="8140" xr:uid="{00000000-0005-0000-0000-00006A130000}"/>
    <cellStyle name="Calculation 2 3 4 9" xfId="8141" xr:uid="{00000000-0005-0000-0000-00006B130000}"/>
    <cellStyle name="Calculation 2 3 5" xfId="608" xr:uid="{00000000-0005-0000-0000-00006C130000}"/>
    <cellStyle name="Calculation 2 3 5 10" xfId="8142" xr:uid="{00000000-0005-0000-0000-00006D130000}"/>
    <cellStyle name="Calculation 2 3 5 11" xfId="8143" xr:uid="{00000000-0005-0000-0000-00006E130000}"/>
    <cellStyle name="Calculation 2 3 5 12" xfId="8144" xr:uid="{00000000-0005-0000-0000-00006F130000}"/>
    <cellStyle name="Calculation 2 3 5 13" xfId="8145" xr:uid="{00000000-0005-0000-0000-000070130000}"/>
    <cellStyle name="Calculation 2 3 5 14" xfId="8146" xr:uid="{00000000-0005-0000-0000-000071130000}"/>
    <cellStyle name="Calculation 2 3 5 15" xfId="8147" xr:uid="{00000000-0005-0000-0000-000072130000}"/>
    <cellStyle name="Calculation 2 3 5 16" xfId="8148" xr:uid="{00000000-0005-0000-0000-000073130000}"/>
    <cellStyle name="Calculation 2 3 5 17" xfId="8149" xr:uid="{00000000-0005-0000-0000-000074130000}"/>
    <cellStyle name="Calculation 2 3 5 18" xfId="8150" xr:uid="{00000000-0005-0000-0000-000075130000}"/>
    <cellStyle name="Calculation 2 3 5 19" xfId="8151" xr:uid="{00000000-0005-0000-0000-000076130000}"/>
    <cellStyle name="Calculation 2 3 5 2" xfId="609" xr:uid="{00000000-0005-0000-0000-000077130000}"/>
    <cellStyle name="Calculation 2 3 5 2 10" xfId="8152" xr:uid="{00000000-0005-0000-0000-000078130000}"/>
    <cellStyle name="Calculation 2 3 5 2 11" xfId="8153" xr:uid="{00000000-0005-0000-0000-000079130000}"/>
    <cellStyle name="Calculation 2 3 5 2 12" xfId="8154" xr:uid="{00000000-0005-0000-0000-00007A130000}"/>
    <cellStyle name="Calculation 2 3 5 2 13" xfId="8155" xr:uid="{00000000-0005-0000-0000-00007B130000}"/>
    <cellStyle name="Calculation 2 3 5 2 14" xfId="8156" xr:uid="{00000000-0005-0000-0000-00007C130000}"/>
    <cellStyle name="Calculation 2 3 5 2 15" xfId="8157" xr:uid="{00000000-0005-0000-0000-00007D130000}"/>
    <cellStyle name="Calculation 2 3 5 2 16" xfId="8158" xr:uid="{00000000-0005-0000-0000-00007E130000}"/>
    <cellStyle name="Calculation 2 3 5 2 17" xfId="8159" xr:uid="{00000000-0005-0000-0000-00007F130000}"/>
    <cellStyle name="Calculation 2 3 5 2 18" xfId="8160" xr:uid="{00000000-0005-0000-0000-000080130000}"/>
    <cellStyle name="Calculation 2 3 5 2 2" xfId="8161" xr:uid="{00000000-0005-0000-0000-000081130000}"/>
    <cellStyle name="Calculation 2 3 5 2 2 2" xfId="8162" xr:uid="{00000000-0005-0000-0000-000082130000}"/>
    <cellStyle name="Calculation 2 3 5 2 2 3" xfId="8163" xr:uid="{00000000-0005-0000-0000-000083130000}"/>
    <cellStyle name="Calculation 2 3 5 2 2 4" xfId="8164" xr:uid="{00000000-0005-0000-0000-000084130000}"/>
    <cellStyle name="Calculation 2 3 5 2 2 5" xfId="8165" xr:uid="{00000000-0005-0000-0000-000085130000}"/>
    <cellStyle name="Calculation 2 3 5 2 2 6" xfId="8166" xr:uid="{00000000-0005-0000-0000-000086130000}"/>
    <cellStyle name="Calculation 2 3 5 2 2 7" xfId="8167" xr:uid="{00000000-0005-0000-0000-000087130000}"/>
    <cellStyle name="Calculation 2 3 5 2 3" xfId="8168" xr:uid="{00000000-0005-0000-0000-000088130000}"/>
    <cellStyle name="Calculation 2 3 5 2 3 2" xfId="8169" xr:uid="{00000000-0005-0000-0000-000089130000}"/>
    <cellStyle name="Calculation 2 3 5 2 4" xfId="8170" xr:uid="{00000000-0005-0000-0000-00008A130000}"/>
    <cellStyle name="Calculation 2 3 5 2 4 2" xfId="8171" xr:uid="{00000000-0005-0000-0000-00008B130000}"/>
    <cellStyle name="Calculation 2 3 5 2 5" xfId="8172" xr:uid="{00000000-0005-0000-0000-00008C130000}"/>
    <cellStyle name="Calculation 2 3 5 2 6" xfId="8173" xr:uid="{00000000-0005-0000-0000-00008D130000}"/>
    <cellStyle name="Calculation 2 3 5 2 7" xfId="8174" xr:uid="{00000000-0005-0000-0000-00008E130000}"/>
    <cellStyle name="Calculation 2 3 5 2 8" xfId="8175" xr:uid="{00000000-0005-0000-0000-00008F130000}"/>
    <cellStyle name="Calculation 2 3 5 2 9" xfId="8176" xr:uid="{00000000-0005-0000-0000-000090130000}"/>
    <cellStyle name="Calculation 2 3 5 3" xfId="8177" xr:uid="{00000000-0005-0000-0000-000091130000}"/>
    <cellStyle name="Calculation 2 3 5 3 2" xfId="8178" xr:uid="{00000000-0005-0000-0000-000092130000}"/>
    <cellStyle name="Calculation 2 3 5 3 3" xfId="8179" xr:uid="{00000000-0005-0000-0000-000093130000}"/>
    <cellStyle name="Calculation 2 3 5 3 4" xfId="8180" xr:uid="{00000000-0005-0000-0000-000094130000}"/>
    <cellStyle name="Calculation 2 3 5 3 5" xfId="8181" xr:uid="{00000000-0005-0000-0000-000095130000}"/>
    <cellStyle name="Calculation 2 3 5 3 6" xfId="8182" xr:uid="{00000000-0005-0000-0000-000096130000}"/>
    <cellStyle name="Calculation 2 3 5 3 7" xfId="8183" xr:uid="{00000000-0005-0000-0000-000097130000}"/>
    <cellStyle name="Calculation 2 3 5 4" xfId="8184" xr:uid="{00000000-0005-0000-0000-000098130000}"/>
    <cellStyle name="Calculation 2 3 5 4 2" xfId="8185" xr:uid="{00000000-0005-0000-0000-000099130000}"/>
    <cellStyle name="Calculation 2 3 5 5" xfId="8186" xr:uid="{00000000-0005-0000-0000-00009A130000}"/>
    <cellStyle name="Calculation 2 3 5 5 2" xfId="8187" xr:uid="{00000000-0005-0000-0000-00009B130000}"/>
    <cellStyle name="Calculation 2 3 5 6" xfId="8188" xr:uid="{00000000-0005-0000-0000-00009C130000}"/>
    <cellStyle name="Calculation 2 3 5 7" xfId="8189" xr:uid="{00000000-0005-0000-0000-00009D130000}"/>
    <cellStyle name="Calculation 2 3 5 8" xfId="8190" xr:uid="{00000000-0005-0000-0000-00009E130000}"/>
    <cellStyle name="Calculation 2 3 5 9" xfId="8191" xr:uid="{00000000-0005-0000-0000-00009F130000}"/>
    <cellStyle name="Calculation 2 3 6" xfId="610" xr:uid="{00000000-0005-0000-0000-0000A0130000}"/>
    <cellStyle name="Calculation 2 3 6 10" xfId="8192" xr:uid="{00000000-0005-0000-0000-0000A1130000}"/>
    <cellStyle name="Calculation 2 3 6 11" xfId="8193" xr:uid="{00000000-0005-0000-0000-0000A2130000}"/>
    <cellStyle name="Calculation 2 3 6 12" xfId="8194" xr:uid="{00000000-0005-0000-0000-0000A3130000}"/>
    <cellStyle name="Calculation 2 3 6 13" xfId="8195" xr:uid="{00000000-0005-0000-0000-0000A4130000}"/>
    <cellStyle name="Calculation 2 3 6 14" xfId="8196" xr:uid="{00000000-0005-0000-0000-0000A5130000}"/>
    <cellStyle name="Calculation 2 3 6 15" xfId="8197" xr:uid="{00000000-0005-0000-0000-0000A6130000}"/>
    <cellStyle name="Calculation 2 3 6 16" xfId="8198" xr:uid="{00000000-0005-0000-0000-0000A7130000}"/>
    <cellStyle name="Calculation 2 3 6 17" xfId="8199" xr:uid="{00000000-0005-0000-0000-0000A8130000}"/>
    <cellStyle name="Calculation 2 3 6 18" xfId="8200" xr:uid="{00000000-0005-0000-0000-0000A9130000}"/>
    <cellStyle name="Calculation 2 3 6 19" xfId="8201" xr:uid="{00000000-0005-0000-0000-0000AA130000}"/>
    <cellStyle name="Calculation 2 3 6 2" xfId="611" xr:uid="{00000000-0005-0000-0000-0000AB130000}"/>
    <cellStyle name="Calculation 2 3 6 2 10" xfId="8202" xr:uid="{00000000-0005-0000-0000-0000AC130000}"/>
    <cellStyle name="Calculation 2 3 6 2 11" xfId="8203" xr:uid="{00000000-0005-0000-0000-0000AD130000}"/>
    <cellStyle name="Calculation 2 3 6 2 12" xfId="8204" xr:uid="{00000000-0005-0000-0000-0000AE130000}"/>
    <cellStyle name="Calculation 2 3 6 2 13" xfId="8205" xr:uid="{00000000-0005-0000-0000-0000AF130000}"/>
    <cellStyle name="Calculation 2 3 6 2 14" xfId="8206" xr:uid="{00000000-0005-0000-0000-0000B0130000}"/>
    <cellStyle name="Calculation 2 3 6 2 15" xfId="8207" xr:uid="{00000000-0005-0000-0000-0000B1130000}"/>
    <cellStyle name="Calculation 2 3 6 2 16" xfId="8208" xr:uid="{00000000-0005-0000-0000-0000B2130000}"/>
    <cellStyle name="Calculation 2 3 6 2 17" xfId="8209" xr:uid="{00000000-0005-0000-0000-0000B3130000}"/>
    <cellStyle name="Calculation 2 3 6 2 18" xfId="8210" xr:uid="{00000000-0005-0000-0000-0000B4130000}"/>
    <cellStyle name="Calculation 2 3 6 2 2" xfId="8211" xr:uid="{00000000-0005-0000-0000-0000B5130000}"/>
    <cellStyle name="Calculation 2 3 6 2 2 2" xfId="8212" xr:uid="{00000000-0005-0000-0000-0000B6130000}"/>
    <cellStyle name="Calculation 2 3 6 2 2 3" xfId="8213" xr:uid="{00000000-0005-0000-0000-0000B7130000}"/>
    <cellStyle name="Calculation 2 3 6 2 2 4" xfId="8214" xr:uid="{00000000-0005-0000-0000-0000B8130000}"/>
    <cellStyle name="Calculation 2 3 6 2 2 5" xfId="8215" xr:uid="{00000000-0005-0000-0000-0000B9130000}"/>
    <cellStyle name="Calculation 2 3 6 2 2 6" xfId="8216" xr:uid="{00000000-0005-0000-0000-0000BA130000}"/>
    <cellStyle name="Calculation 2 3 6 2 2 7" xfId="8217" xr:uid="{00000000-0005-0000-0000-0000BB130000}"/>
    <cellStyle name="Calculation 2 3 6 2 3" xfId="8218" xr:uid="{00000000-0005-0000-0000-0000BC130000}"/>
    <cellStyle name="Calculation 2 3 6 2 3 2" xfId="8219" xr:uid="{00000000-0005-0000-0000-0000BD130000}"/>
    <cellStyle name="Calculation 2 3 6 2 4" xfId="8220" xr:uid="{00000000-0005-0000-0000-0000BE130000}"/>
    <cellStyle name="Calculation 2 3 6 2 4 2" xfId="8221" xr:uid="{00000000-0005-0000-0000-0000BF130000}"/>
    <cellStyle name="Calculation 2 3 6 2 5" xfId="8222" xr:uid="{00000000-0005-0000-0000-0000C0130000}"/>
    <cellStyle name="Calculation 2 3 6 2 6" xfId="8223" xr:uid="{00000000-0005-0000-0000-0000C1130000}"/>
    <cellStyle name="Calculation 2 3 6 2 7" xfId="8224" xr:uid="{00000000-0005-0000-0000-0000C2130000}"/>
    <cellStyle name="Calculation 2 3 6 2 8" xfId="8225" xr:uid="{00000000-0005-0000-0000-0000C3130000}"/>
    <cellStyle name="Calculation 2 3 6 2 9" xfId="8226" xr:uid="{00000000-0005-0000-0000-0000C4130000}"/>
    <cellStyle name="Calculation 2 3 6 3" xfId="8227" xr:uid="{00000000-0005-0000-0000-0000C5130000}"/>
    <cellStyle name="Calculation 2 3 6 3 2" xfId="8228" xr:uid="{00000000-0005-0000-0000-0000C6130000}"/>
    <cellStyle name="Calculation 2 3 6 3 3" xfId="8229" xr:uid="{00000000-0005-0000-0000-0000C7130000}"/>
    <cellStyle name="Calculation 2 3 6 3 4" xfId="8230" xr:uid="{00000000-0005-0000-0000-0000C8130000}"/>
    <cellStyle name="Calculation 2 3 6 3 5" xfId="8231" xr:uid="{00000000-0005-0000-0000-0000C9130000}"/>
    <cellStyle name="Calculation 2 3 6 3 6" xfId="8232" xr:uid="{00000000-0005-0000-0000-0000CA130000}"/>
    <cellStyle name="Calculation 2 3 6 3 7" xfId="8233" xr:uid="{00000000-0005-0000-0000-0000CB130000}"/>
    <cellStyle name="Calculation 2 3 6 4" xfId="8234" xr:uid="{00000000-0005-0000-0000-0000CC130000}"/>
    <cellStyle name="Calculation 2 3 6 4 2" xfId="8235" xr:uid="{00000000-0005-0000-0000-0000CD130000}"/>
    <cellStyle name="Calculation 2 3 6 5" xfId="8236" xr:uid="{00000000-0005-0000-0000-0000CE130000}"/>
    <cellStyle name="Calculation 2 3 6 5 2" xfId="8237" xr:uid="{00000000-0005-0000-0000-0000CF130000}"/>
    <cellStyle name="Calculation 2 3 6 6" xfId="8238" xr:uid="{00000000-0005-0000-0000-0000D0130000}"/>
    <cellStyle name="Calculation 2 3 6 7" xfId="8239" xr:uid="{00000000-0005-0000-0000-0000D1130000}"/>
    <cellStyle name="Calculation 2 3 6 8" xfId="8240" xr:uid="{00000000-0005-0000-0000-0000D2130000}"/>
    <cellStyle name="Calculation 2 3 6 9" xfId="8241" xr:uid="{00000000-0005-0000-0000-0000D3130000}"/>
    <cellStyle name="Calculation 2 3 7" xfId="612" xr:uid="{00000000-0005-0000-0000-0000D4130000}"/>
    <cellStyle name="Calculation 2 3 7 10" xfId="8242" xr:uid="{00000000-0005-0000-0000-0000D5130000}"/>
    <cellStyle name="Calculation 2 3 7 11" xfId="8243" xr:uid="{00000000-0005-0000-0000-0000D6130000}"/>
    <cellStyle name="Calculation 2 3 7 12" xfId="8244" xr:uid="{00000000-0005-0000-0000-0000D7130000}"/>
    <cellStyle name="Calculation 2 3 7 13" xfId="8245" xr:uid="{00000000-0005-0000-0000-0000D8130000}"/>
    <cellStyle name="Calculation 2 3 7 14" xfId="8246" xr:uid="{00000000-0005-0000-0000-0000D9130000}"/>
    <cellStyle name="Calculation 2 3 7 15" xfId="8247" xr:uid="{00000000-0005-0000-0000-0000DA130000}"/>
    <cellStyle name="Calculation 2 3 7 16" xfId="8248" xr:uid="{00000000-0005-0000-0000-0000DB130000}"/>
    <cellStyle name="Calculation 2 3 7 17" xfId="8249" xr:uid="{00000000-0005-0000-0000-0000DC130000}"/>
    <cellStyle name="Calculation 2 3 7 18" xfId="8250" xr:uid="{00000000-0005-0000-0000-0000DD130000}"/>
    <cellStyle name="Calculation 2 3 7 2" xfId="8251" xr:uid="{00000000-0005-0000-0000-0000DE130000}"/>
    <cellStyle name="Calculation 2 3 7 2 2" xfId="8252" xr:uid="{00000000-0005-0000-0000-0000DF130000}"/>
    <cellStyle name="Calculation 2 3 7 2 3" xfId="8253" xr:uid="{00000000-0005-0000-0000-0000E0130000}"/>
    <cellStyle name="Calculation 2 3 7 2 4" xfId="8254" xr:uid="{00000000-0005-0000-0000-0000E1130000}"/>
    <cellStyle name="Calculation 2 3 7 2 5" xfId="8255" xr:uid="{00000000-0005-0000-0000-0000E2130000}"/>
    <cellStyle name="Calculation 2 3 7 2 6" xfId="8256" xr:uid="{00000000-0005-0000-0000-0000E3130000}"/>
    <cellStyle name="Calculation 2 3 7 2 7" xfId="8257" xr:uid="{00000000-0005-0000-0000-0000E4130000}"/>
    <cellStyle name="Calculation 2 3 7 3" xfId="8258" xr:uid="{00000000-0005-0000-0000-0000E5130000}"/>
    <cellStyle name="Calculation 2 3 7 3 2" xfId="8259" xr:uid="{00000000-0005-0000-0000-0000E6130000}"/>
    <cellStyle name="Calculation 2 3 7 4" xfId="8260" xr:uid="{00000000-0005-0000-0000-0000E7130000}"/>
    <cellStyle name="Calculation 2 3 7 4 2" xfId="8261" xr:uid="{00000000-0005-0000-0000-0000E8130000}"/>
    <cellStyle name="Calculation 2 3 7 5" xfId="8262" xr:uid="{00000000-0005-0000-0000-0000E9130000}"/>
    <cellStyle name="Calculation 2 3 7 6" xfId="8263" xr:uid="{00000000-0005-0000-0000-0000EA130000}"/>
    <cellStyle name="Calculation 2 3 7 7" xfId="8264" xr:uid="{00000000-0005-0000-0000-0000EB130000}"/>
    <cellStyle name="Calculation 2 3 7 8" xfId="8265" xr:uid="{00000000-0005-0000-0000-0000EC130000}"/>
    <cellStyle name="Calculation 2 3 7 9" xfId="8266" xr:uid="{00000000-0005-0000-0000-0000ED130000}"/>
    <cellStyle name="Calculation 2 3 8" xfId="613" xr:uid="{00000000-0005-0000-0000-0000EE130000}"/>
    <cellStyle name="Calculation 2 3 8 10" xfId="8267" xr:uid="{00000000-0005-0000-0000-0000EF130000}"/>
    <cellStyle name="Calculation 2 3 8 11" xfId="8268" xr:uid="{00000000-0005-0000-0000-0000F0130000}"/>
    <cellStyle name="Calculation 2 3 8 12" xfId="8269" xr:uid="{00000000-0005-0000-0000-0000F1130000}"/>
    <cellStyle name="Calculation 2 3 8 13" xfId="8270" xr:uid="{00000000-0005-0000-0000-0000F2130000}"/>
    <cellStyle name="Calculation 2 3 8 14" xfId="8271" xr:uid="{00000000-0005-0000-0000-0000F3130000}"/>
    <cellStyle name="Calculation 2 3 8 15" xfId="8272" xr:uid="{00000000-0005-0000-0000-0000F4130000}"/>
    <cellStyle name="Calculation 2 3 8 16" xfId="8273" xr:uid="{00000000-0005-0000-0000-0000F5130000}"/>
    <cellStyle name="Calculation 2 3 8 17" xfId="8274" xr:uid="{00000000-0005-0000-0000-0000F6130000}"/>
    <cellStyle name="Calculation 2 3 8 18" xfId="8275" xr:uid="{00000000-0005-0000-0000-0000F7130000}"/>
    <cellStyle name="Calculation 2 3 8 2" xfId="8276" xr:uid="{00000000-0005-0000-0000-0000F8130000}"/>
    <cellStyle name="Calculation 2 3 8 2 2" xfId="8277" xr:uid="{00000000-0005-0000-0000-0000F9130000}"/>
    <cellStyle name="Calculation 2 3 8 2 3" xfId="8278" xr:uid="{00000000-0005-0000-0000-0000FA130000}"/>
    <cellStyle name="Calculation 2 3 8 2 4" xfId="8279" xr:uid="{00000000-0005-0000-0000-0000FB130000}"/>
    <cellStyle name="Calculation 2 3 8 2 5" xfId="8280" xr:uid="{00000000-0005-0000-0000-0000FC130000}"/>
    <cellStyle name="Calculation 2 3 8 2 6" xfId="8281" xr:uid="{00000000-0005-0000-0000-0000FD130000}"/>
    <cellStyle name="Calculation 2 3 8 2 7" xfId="8282" xr:uid="{00000000-0005-0000-0000-0000FE130000}"/>
    <cellStyle name="Calculation 2 3 8 3" xfId="8283" xr:uid="{00000000-0005-0000-0000-0000FF130000}"/>
    <cellStyle name="Calculation 2 3 8 3 2" xfId="8284" xr:uid="{00000000-0005-0000-0000-000000140000}"/>
    <cellStyle name="Calculation 2 3 8 4" xfId="8285" xr:uid="{00000000-0005-0000-0000-000001140000}"/>
    <cellStyle name="Calculation 2 3 8 4 2" xfId="8286" xr:uid="{00000000-0005-0000-0000-000002140000}"/>
    <cellStyle name="Calculation 2 3 8 5" xfId="8287" xr:uid="{00000000-0005-0000-0000-000003140000}"/>
    <cellStyle name="Calculation 2 3 8 6" xfId="8288" xr:uid="{00000000-0005-0000-0000-000004140000}"/>
    <cellStyle name="Calculation 2 3 8 7" xfId="8289" xr:uid="{00000000-0005-0000-0000-000005140000}"/>
    <cellStyle name="Calculation 2 3 8 8" xfId="8290" xr:uid="{00000000-0005-0000-0000-000006140000}"/>
    <cellStyle name="Calculation 2 3 8 9" xfId="8291" xr:uid="{00000000-0005-0000-0000-000007140000}"/>
    <cellStyle name="Calculation 2 3 9" xfId="614" xr:uid="{00000000-0005-0000-0000-000008140000}"/>
    <cellStyle name="Calculation 2 3 9 10" xfId="8292" xr:uid="{00000000-0005-0000-0000-000009140000}"/>
    <cellStyle name="Calculation 2 3 9 11" xfId="8293" xr:uid="{00000000-0005-0000-0000-00000A140000}"/>
    <cellStyle name="Calculation 2 3 9 12" xfId="8294" xr:uid="{00000000-0005-0000-0000-00000B140000}"/>
    <cellStyle name="Calculation 2 3 9 13" xfId="8295" xr:uid="{00000000-0005-0000-0000-00000C140000}"/>
    <cellStyle name="Calculation 2 3 9 14" xfId="8296" xr:uid="{00000000-0005-0000-0000-00000D140000}"/>
    <cellStyle name="Calculation 2 3 9 15" xfId="8297" xr:uid="{00000000-0005-0000-0000-00000E140000}"/>
    <cellStyle name="Calculation 2 3 9 16" xfId="8298" xr:uid="{00000000-0005-0000-0000-00000F140000}"/>
    <cellStyle name="Calculation 2 3 9 17" xfId="8299" xr:uid="{00000000-0005-0000-0000-000010140000}"/>
    <cellStyle name="Calculation 2 3 9 18" xfId="8300" xr:uid="{00000000-0005-0000-0000-000011140000}"/>
    <cellStyle name="Calculation 2 3 9 2" xfId="8301" xr:uid="{00000000-0005-0000-0000-000012140000}"/>
    <cellStyle name="Calculation 2 3 9 2 2" xfId="8302" xr:uid="{00000000-0005-0000-0000-000013140000}"/>
    <cellStyle name="Calculation 2 3 9 2 3" xfId="8303" xr:uid="{00000000-0005-0000-0000-000014140000}"/>
    <cellStyle name="Calculation 2 3 9 2 4" xfId="8304" xr:uid="{00000000-0005-0000-0000-000015140000}"/>
    <cellStyle name="Calculation 2 3 9 2 5" xfId="8305" xr:uid="{00000000-0005-0000-0000-000016140000}"/>
    <cellStyle name="Calculation 2 3 9 2 6" xfId="8306" xr:uid="{00000000-0005-0000-0000-000017140000}"/>
    <cellStyle name="Calculation 2 3 9 2 7" xfId="8307" xr:uid="{00000000-0005-0000-0000-000018140000}"/>
    <cellStyle name="Calculation 2 3 9 3" xfId="8308" xr:uid="{00000000-0005-0000-0000-000019140000}"/>
    <cellStyle name="Calculation 2 3 9 3 2" xfId="8309" xr:uid="{00000000-0005-0000-0000-00001A140000}"/>
    <cellStyle name="Calculation 2 3 9 4" xfId="8310" xr:uid="{00000000-0005-0000-0000-00001B140000}"/>
    <cellStyle name="Calculation 2 3 9 4 2" xfId="8311" xr:uid="{00000000-0005-0000-0000-00001C140000}"/>
    <cellStyle name="Calculation 2 3 9 5" xfId="8312" xr:uid="{00000000-0005-0000-0000-00001D140000}"/>
    <cellStyle name="Calculation 2 3 9 6" xfId="8313" xr:uid="{00000000-0005-0000-0000-00001E140000}"/>
    <cellStyle name="Calculation 2 3 9 7" xfId="8314" xr:uid="{00000000-0005-0000-0000-00001F140000}"/>
    <cellStyle name="Calculation 2 3 9 8" xfId="8315" xr:uid="{00000000-0005-0000-0000-000020140000}"/>
    <cellStyle name="Calculation 2 3 9 9" xfId="8316" xr:uid="{00000000-0005-0000-0000-000021140000}"/>
    <cellStyle name="Calculation 2 3_Halifax Health Behavioral Serivces - Monthly Invoice (2013-2014)" xfId="8317" xr:uid="{00000000-0005-0000-0000-000022140000}"/>
    <cellStyle name="Calculation 2 4" xfId="615" xr:uid="{00000000-0005-0000-0000-000023140000}"/>
    <cellStyle name="Calculation 2 4 10" xfId="8318" xr:uid="{00000000-0005-0000-0000-000024140000}"/>
    <cellStyle name="Calculation 2 4 11" xfId="8319" xr:uid="{00000000-0005-0000-0000-000025140000}"/>
    <cellStyle name="Calculation 2 4 12" xfId="8320" xr:uid="{00000000-0005-0000-0000-000026140000}"/>
    <cellStyle name="Calculation 2 4 13" xfId="8321" xr:uid="{00000000-0005-0000-0000-000027140000}"/>
    <cellStyle name="Calculation 2 4 14" xfId="8322" xr:uid="{00000000-0005-0000-0000-000028140000}"/>
    <cellStyle name="Calculation 2 4 15" xfId="8323" xr:uid="{00000000-0005-0000-0000-000029140000}"/>
    <cellStyle name="Calculation 2 4 16" xfId="8324" xr:uid="{00000000-0005-0000-0000-00002A140000}"/>
    <cellStyle name="Calculation 2 4 17" xfId="8325" xr:uid="{00000000-0005-0000-0000-00002B140000}"/>
    <cellStyle name="Calculation 2 4 18" xfId="8326" xr:uid="{00000000-0005-0000-0000-00002C140000}"/>
    <cellStyle name="Calculation 2 4 19" xfId="8327" xr:uid="{00000000-0005-0000-0000-00002D140000}"/>
    <cellStyle name="Calculation 2 4 2" xfId="616" xr:uid="{00000000-0005-0000-0000-00002E140000}"/>
    <cellStyle name="Calculation 2 4 2 10" xfId="8328" xr:uid="{00000000-0005-0000-0000-00002F140000}"/>
    <cellStyle name="Calculation 2 4 2 11" xfId="8329" xr:uid="{00000000-0005-0000-0000-000030140000}"/>
    <cellStyle name="Calculation 2 4 2 12" xfId="8330" xr:uid="{00000000-0005-0000-0000-000031140000}"/>
    <cellStyle name="Calculation 2 4 2 13" xfId="8331" xr:uid="{00000000-0005-0000-0000-000032140000}"/>
    <cellStyle name="Calculation 2 4 2 14" xfId="8332" xr:uid="{00000000-0005-0000-0000-000033140000}"/>
    <cellStyle name="Calculation 2 4 2 15" xfId="8333" xr:uid="{00000000-0005-0000-0000-000034140000}"/>
    <cellStyle name="Calculation 2 4 2 16" xfId="8334" xr:uid="{00000000-0005-0000-0000-000035140000}"/>
    <cellStyle name="Calculation 2 4 2 17" xfId="8335" xr:uid="{00000000-0005-0000-0000-000036140000}"/>
    <cellStyle name="Calculation 2 4 2 18" xfId="8336" xr:uid="{00000000-0005-0000-0000-000037140000}"/>
    <cellStyle name="Calculation 2 4 2 19" xfId="8337" xr:uid="{00000000-0005-0000-0000-000038140000}"/>
    <cellStyle name="Calculation 2 4 2 2" xfId="617" xr:uid="{00000000-0005-0000-0000-000039140000}"/>
    <cellStyle name="Calculation 2 4 2 2 10" xfId="8338" xr:uid="{00000000-0005-0000-0000-00003A140000}"/>
    <cellStyle name="Calculation 2 4 2 2 11" xfId="8339" xr:uid="{00000000-0005-0000-0000-00003B140000}"/>
    <cellStyle name="Calculation 2 4 2 2 12" xfId="8340" xr:uid="{00000000-0005-0000-0000-00003C140000}"/>
    <cellStyle name="Calculation 2 4 2 2 13" xfId="8341" xr:uid="{00000000-0005-0000-0000-00003D140000}"/>
    <cellStyle name="Calculation 2 4 2 2 14" xfId="8342" xr:uid="{00000000-0005-0000-0000-00003E140000}"/>
    <cellStyle name="Calculation 2 4 2 2 15" xfId="8343" xr:uid="{00000000-0005-0000-0000-00003F140000}"/>
    <cellStyle name="Calculation 2 4 2 2 16" xfId="8344" xr:uid="{00000000-0005-0000-0000-000040140000}"/>
    <cellStyle name="Calculation 2 4 2 2 17" xfId="8345" xr:uid="{00000000-0005-0000-0000-000041140000}"/>
    <cellStyle name="Calculation 2 4 2 2 18" xfId="8346" xr:uid="{00000000-0005-0000-0000-000042140000}"/>
    <cellStyle name="Calculation 2 4 2 2 19" xfId="8347" xr:uid="{00000000-0005-0000-0000-000043140000}"/>
    <cellStyle name="Calculation 2 4 2 2 2" xfId="618" xr:uid="{00000000-0005-0000-0000-000044140000}"/>
    <cellStyle name="Calculation 2 4 2 2 2 10" xfId="8348" xr:uid="{00000000-0005-0000-0000-000045140000}"/>
    <cellStyle name="Calculation 2 4 2 2 2 11" xfId="8349" xr:uid="{00000000-0005-0000-0000-000046140000}"/>
    <cellStyle name="Calculation 2 4 2 2 2 12" xfId="8350" xr:uid="{00000000-0005-0000-0000-000047140000}"/>
    <cellStyle name="Calculation 2 4 2 2 2 13" xfId="8351" xr:uid="{00000000-0005-0000-0000-000048140000}"/>
    <cellStyle name="Calculation 2 4 2 2 2 14" xfId="8352" xr:uid="{00000000-0005-0000-0000-000049140000}"/>
    <cellStyle name="Calculation 2 4 2 2 2 15" xfId="8353" xr:uid="{00000000-0005-0000-0000-00004A140000}"/>
    <cellStyle name="Calculation 2 4 2 2 2 16" xfId="8354" xr:uid="{00000000-0005-0000-0000-00004B140000}"/>
    <cellStyle name="Calculation 2 4 2 2 2 17" xfId="8355" xr:uid="{00000000-0005-0000-0000-00004C140000}"/>
    <cellStyle name="Calculation 2 4 2 2 2 18" xfId="8356" xr:uid="{00000000-0005-0000-0000-00004D140000}"/>
    <cellStyle name="Calculation 2 4 2 2 2 2" xfId="8357" xr:uid="{00000000-0005-0000-0000-00004E140000}"/>
    <cellStyle name="Calculation 2 4 2 2 2 2 2" xfId="8358" xr:uid="{00000000-0005-0000-0000-00004F140000}"/>
    <cellStyle name="Calculation 2 4 2 2 2 2 3" xfId="8359" xr:uid="{00000000-0005-0000-0000-000050140000}"/>
    <cellStyle name="Calculation 2 4 2 2 2 2 4" xfId="8360" xr:uid="{00000000-0005-0000-0000-000051140000}"/>
    <cellStyle name="Calculation 2 4 2 2 2 2 5" xfId="8361" xr:uid="{00000000-0005-0000-0000-000052140000}"/>
    <cellStyle name="Calculation 2 4 2 2 2 2 6" xfId="8362" xr:uid="{00000000-0005-0000-0000-000053140000}"/>
    <cellStyle name="Calculation 2 4 2 2 2 2 7" xfId="8363" xr:uid="{00000000-0005-0000-0000-000054140000}"/>
    <cellStyle name="Calculation 2 4 2 2 2 3" xfId="8364" xr:uid="{00000000-0005-0000-0000-000055140000}"/>
    <cellStyle name="Calculation 2 4 2 2 2 3 2" xfId="8365" xr:uid="{00000000-0005-0000-0000-000056140000}"/>
    <cellStyle name="Calculation 2 4 2 2 2 4" xfId="8366" xr:uid="{00000000-0005-0000-0000-000057140000}"/>
    <cellStyle name="Calculation 2 4 2 2 2 4 2" xfId="8367" xr:uid="{00000000-0005-0000-0000-000058140000}"/>
    <cellStyle name="Calculation 2 4 2 2 2 5" xfId="8368" xr:uid="{00000000-0005-0000-0000-000059140000}"/>
    <cellStyle name="Calculation 2 4 2 2 2 6" xfId="8369" xr:uid="{00000000-0005-0000-0000-00005A140000}"/>
    <cellStyle name="Calculation 2 4 2 2 2 7" xfId="8370" xr:uid="{00000000-0005-0000-0000-00005B140000}"/>
    <cellStyle name="Calculation 2 4 2 2 2 8" xfId="8371" xr:uid="{00000000-0005-0000-0000-00005C140000}"/>
    <cellStyle name="Calculation 2 4 2 2 2 9" xfId="8372" xr:uid="{00000000-0005-0000-0000-00005D140000}"/>
    <cellStyle name="Calculation 2 4 2 2 3" xfId="8373" xr:uid="{00000000-0005-0000-0000-00005E140000}"/>
    <cellStyle name="Calculation 2 4 2 2 3 2" xfId="8374" xr:uid="{00000000-0005-0000-0000-00005F140000}"/>
    <cellStyle name="Calculation 2 4 2 2 3 3" xfId="8375" xr:uid="{00000000-0005-0000-0000-000060140000}"/>
    <cellStyle name="Calculation 2 4 2 2 3 4" xfId="8376" xr:uid="{00000000-0005-0000-0000-000061140000}"/>
    <cellStyle name="Calculation 2 4 2 2 3 5" xfId="8377" xr:uid="{00000000-0005-0000-0000-000062140000}"/>
    <cellStyle name="Calculation 2 4 2 2 3 6" xfId="8378" xr:uid="{00000000-0005-0000-0000-000063140000}"/>
    <cellStyle name="Calculation 2 4 2 2 3 7" xfId="8379" xr:uid="{00000000-0005-0000-0000-000064140000}"/>
    <cellStyle name="Calculation 2 4 2 2 4" xfId="8380" xr:uid="{00000000-0005-0000-0000-000065140000}"/>
    <cellStyle name="Calculation 2 4 2 2 4 2" xfId="8381" xr:uid="{00000000-0005-0000-0000-000066140000}"/>
    <cellStyle name="Calculation 2 4 2 2 5" xfId="8382" xr:uid="{00000000-0005-0000-0000-000067140000}"/>
    <cellStyle name="Calculation 2 4 2 2 5 2" xfId="8383" xr:uid="{00000000-0005-0000-0000-000068140000}"/>
    <cellStyle name="Calculation 2 4 2 2 6" xfId="8384" xr:uid="{00000000-0005-0000-0000-000069140000}"/>
    <cellStyle name="Calculation 2 4 2 2 7" xfId="8385" xr:uid="{00000000-0005-0000-0000-00006A140000}"/>
    <cellStyle name="Calculation 2 4 2 2 8" xfId="8386" xr:uid="{00000000-0005-0000-0000-00006B140000}"/>
    <cellStyle name="Calculation 2 4 2 2 9" xfId="8387" xr:uid="{00000000-0005-0000-0000-00006C140000}"/>
    <cellStyle name="Calculation 2 4 2 2_Halifax Health Behavioral Serivces - Monthly Invoice (2013-2014)" xfId="8388" xr:uid="{00000000-0005-0000-0000-00006D140000}"/>
    <cellStyle name="Calculation 2 4 2 20" xfId="8389" xr:uid="{00000000-0005-0000-0000-00006E140000}"/>
    <cellStyle name="Calculation 2 4 2 3" xfId="619" xr:uid="{00000000-0005-0000-0000-00006F140000}"/>
    <cellStyle name="Calculation 2 4 2 3 10" xfId="8390" xr:uid="{00000000-0005-0000-0000-000070140000}"/>
    <cellStyle name="Calculation 2 4 2 3 11" xfId="8391" xr:uid="{00000000-0005-0000-0000-000071140000}"/>
    <cellStyle name="Calculation 2 4 2 3 12" xfId="8392" xr:uid="{00000000-0005-0000-0000-000072140000}"/>
    <cellStyle name="Calculation 2 4 2 3 13" xfId="8393" xr:uid="{00000000-0005-0000-0000-000073140000}"/>
    <cellStyle name="Calculation 2 4 2 3 14" xfId="8394" xr:uid="{00000000-0005-0000-0000-000074140000}"/>
    <cellStyle name="Calculation 2 4 2 3 15" xfId="8395" xr:uid="{00000000-0005-0000-0000-000075140000}"/>
    <cellStyle name="Calculation 2 4 2 3 16" xfId="8396" xr:uid="{00000000-0005-0000-0000-000076140000}"/>
    <cellStyle name="Calculation 2 4 2 3 17" xfId="8397" xr:uid="{00000000-0005-0000-0000-000077140000}"/>
    <cellStyle name="Calculation 2 4 2 3 18" xfId="8398" xr:uid="{00000000-0005-0000-0000-000078140000}"/>
    <cellStyle name="Calculation 2 4 2 3 2" xfId="8399" xr:uid="{00000000-0005-0000-0000-000079140000}"/>
    <cellStyle name="Calculation 2 4 2 3 2 2" xfId="8400" xr:uid="{00000000-0005-0000-0000-00007A140000}"/>
    <cellStyle name="Calculation 2 4 2 3 2 3" xfId="8401" xr:uid="{00000000-0005-0000-0000-00007B140000}"/>
    <cellStyle name="Calculation 2 4 2 3 2 4" xfId="8402" xr:uid="{00000000-0005-0000-0000-00007C140000}"/>
    <cellStyle name="Calculation 2 4 2 3 2 5" xfId="8403" xr:uid="{00000000-0005-0000-0000-00007D140000}"/>
    <cellStyle name="Calculation 2 4 2 3 2 6" xfId="8404" xr:uid="{00000000-0005-0000-0000-00007E140000}"/>
    <cellStyle name="Calculation 2 4 2 3 2 7" xfId="8405" xr:uid="{00000000-0005-0000-0000-00007F140000}"/>
    <cellStyle name="Calculation 2 4 2 3 3" xfId="8406" xr:uid="{00000000-0005-0000-0000-000080140000}"/>
    <cellStyle name="Calculation 2 4 2 3 3 2" xfId="8407" xr:uid="{00000000-0005-0000-0000-000081140000}"/>
    <cellStyle name="Calculation 2 4 2 3 4" xfId="8408" xr:uid="{00000000-0005-0000-0000-000082140000}"/>
    <cellStyle name="Calculation 2 4 2 3 4 2" xfId="8409" xr:uid="{00000000-0005-0000-0000-000083140000}"/>
    <cellStyle name="Calculation 2 4 2 3 5" xfId="8410" xr:uid="{00000000-0005-0000-0000-000084140000}"/>
    <cellStyle name="Calculation 2 4 2 3 6" xfId="8411" xr:uid="{00000000-0005-0000-0000-000085140000}"/>
    <cellStyle name="Calculation 2 4 2 3 7" xfId="8412" xr:uid="{00000000-0005-0000-0000-000086140000}"/>
    <cellStyle name="Calculation 2 4 2 3 8" xfId="8413" xr:uid="{00000000-0005-0000-0000-000087140000}"/>
    <cellStyle name="Calculation 2 4 2 3 9" xfId="8414" xr:uid="{00000000-0005-0000-0000-000088140000}"/>
    <cellStyle name="Calculation 2 4 2 4" xfId="8415" xr:uid="{00000000-0005-0000-0000-000089140000}"/>
    <cellStyle name="Calculation 2 4 2 4 2" xfId="8416" xr:uid="{00000000-0005-0000-0000-00008A140000}"/>
    <cellStyle name="Calculation 2 4 2 4 3" xfId="8417" xr:uid="{00000000-0005-0000-0000-00008B140000}"/>
    <cellStyle name="Calculation 2 4 2 4 4" xfId="8418" xr:uid="{00000000-0005-0000-0000-00008C140000}"/>
    <cellStyle name="Calculation 2 4 2 4 5" xfId="8419" xr:uid="{00000000-0005-0000-0000-00008D140000}"/>
    <cellStyle name="Calculation 2 4 2 4 6" xfId="8420" xr:uid="{00000000-0005-0000-0000-00008E140000}"/>
    <cellStyle name="Calculation 2 4 2 4 7" xfId="8421" xr:uid="{00000000-0005-0000-0000-00008F140000}"/>
    <cellStyle name="Calculation 2 4 2 5" xfId="8422" xr:uid="{00000000-0005-0000-0000-000090140000}"/>
    <cellStyle name="Calculation 2 4 2 5 2" xfId="8423" xr:uid="{00000000-0005-0000-0000-000091140000}"/>
    <cellStyle name="Calculation 2 4 2 6" xfId="8424" xr:uid="{00000000-0005-0000-0000-000092140000}"/>
    <cellStyle name="Calculation 2 4 2 6 2" xfId="8425" xr:uid="{00000000-0005-0000-0000-000093140000}"/>
    <cellStyle name="Calculation 2 4 2 7" xfId="8426" xr:uid="{00000000-0005-0000-0000-000094140000}"/>
    <cellStyle name="Calculation 2 4 2 8" xfId="8427" xr:uid="{00000000-0005-0000-0000-000095140000}"/>
    <cellStyle name="Calculation 2 4 2 9" xfId="8428" xr:uid="{00000000-0005-0000-0000-000096140000}"/>
    <cellStyle name="Calculation 2 4 2_Halifax Health Behavioral Serivces - Monthly Invoice (2013-2014)" xfId="8429" xr:uid="{00000000-0005-0000-0000-000097140000}"/>
    <cellStyle name="Calculation 2 4 20" xfId="8430" xr:uid="{00000000-0005-0000-0000-000098140000}"/>
    <cellStyle name="Calculation 2 4 21" xfId="8431" xr:uid="{00000000-0005-0000-0000-000099140000}"/>
    <cellStyle name="Calculation 2 4 22" xfId="8432" xr:uid="{00000000-0005-0000-0000-00009A140000}"/>
    <cellStyle name="Calculation 2 4 23" xfId="8433" xr:uid="{00000000-0005-0000-0000-00009B140000}"/>
    <cellStyle name="Calculation 2 4 3" xfId="620" xr:uid="{00000000-0005-0000-0000-00009C140000}"/>
    <cellStyle name="Calculation 2 4 3 10" xfId="8434" xr:uid="{00000000-0005-0000-0000-00009D140000}"/>
    <cellStyle name="Calculation 2 4 3 11" xfId="8435" xr:uid="{00000000-0005-0000-0000-00009E140000}"/>
    <cellStyle name="Calculation 2 4 3 12" xfId="8436" xr:uid="{00000000-0005-0000-0000-00009F140000}"/>
    <cellStyle name="Calculation 2 4 3 13" xfId="8437" xr:uid="{00000000-0005-0000-0000-0000A0140000}"/>
    <cellStyle name="Calculation 2 4 3 14" xfId="8438" xr:uid="{00000000-0005-0000-0000-0000A1140000}"/>
    <cellStyle name="Calculation 2 4 3 15" xfId="8439" xr:uid="{00000000-0005-0000-0000-0000A2140000}"/>
    <cellStyle name="Calculation 2 4 3 16" xfId="8440" xr:uid="{00000000-0005-0000-0000-0000A3140000}"/>
    <cellStyle name="Calculation 2 4 3 17" xfId="8441" xr:uid="{00000000-0005-0000-0000-0000A4140000}"/>
    <cellStyle name="Calculation 2 4 3 18" xfId="8442" xr:uid="{00000000-0005-0000-0000-0000A5140000}"/>
    <cellStyle name="Calculation 2 4 3 19" xfId="8443" xr:uid="{00000000-0005-0000-0000-0000A6140000}"/>
    <cellStyle name="Calculation 2 4 3 2" xfId="621" xr:uid="{00000000-0005-0000-0000-0000A7140000}"/>
    <cellStyle name="Calculation 2 4 3 2 10" xfId="8444" xr:uid="{00000000-0005-0000-0000-0000A8140000}"/>
    <cellStyle name="Calculation 2 4 3 2 11" xfId="8445" xr:uid="{00000000-0005-0000-0000-0000A9140000}"/>
    <cellStyle name="Calculation 2 4 3 2 12" xfId="8446" xr:uid="{00000000-0005-0000-0000-0000AA140000}"/>
    <cellStyle name="Calculation 2 4 3 2 13" xfId="8447" xr:uid="{00000000-0005-0000-0000-0000AB140000}"/>
    <cellStyle name="Calculation 2 4 3 2 14" xfId="8448" xr:uid="{00000000-0005-0000-0000-0000AC140000}"/>
    <cellStyle name="Calculation 2 4 3 2 15" xfId="8449" xr:uid="{00000000-0005-0000-0000-0000AD140000}"/>
    <cellStyle name="Calculation 2 4 3 2 16" xfId="8450" xr:uid="{00000000-0005-0000-0000-0000AE140000}"/>
    <cellStyle name="Calculation 2 4 3 2 17" xfId="8451" xr:uid="{00000000-0005-0000-0000-0000AF140000}"/>
    <cellStyle name="Calculation 2 4 3 2 18" xfId="8452" xr:uid="{00000000-0005-0000-0000-0000B0140000}"/>
    <cellStyle name="Calculation 2 4 3 2 2" xfId="8453" xr:uid="{00000000-0005-0000-0000-0000B1140000}"/>
    <cellStyle name="Calculation 2 4 3 2 2 2" xfId="8454" xr:uid="{00000000-0005-0000-0000-0000B2140000}"/>
    <cellStyle name="Calculation 2 4 3 2 2 3" xfId="8455" xr:uid="{00000000-0005-0000-0000-0000B3140000}"/>
    <cellStyle name="Calculation 2 4 3 2 2 4" xfId="8456" xr:uid="{00000000-0005-0000-0000-0000B4140000}"/>
    <cellStyle name="Calculation 2 4 3 2 2 5" xfId="8457" xr:uid="{00000000-0005-0000-0000-0000B5140000}"/>
    <cellStyle name="Calculation 2 4 3 2 2 6" xfId="8458" xr:uid="{00000000-0005-0000-0000-0000B6140000}"/>
    <cellStyle name="Calculation 2 4 3 2 2 7" xfId="8459" xr:uid="{00000000-0005-0000-0000-0000B7140000}"/>
    <cellStyle name="Calculation 2 4 3 2 3" xfId="8460" xr:uid="{00000000-0005-0000-0000-0000B8140000}"/>
    <cellStyle name="Calculation 2 4 3 2 3 2" xfId="8461" xr:uid="{00000000-0005-0000-0000-0000B9140000}"/>
    <cellStyle name="Calculation 2 4 3 2 4" xfId="8462" xr:uid="{00000000-0005-0000-0000-0000BA140000}"/>
    <cellStyle name="Calculation 2 4 3 2 4 2" xfId="8463" xr:uid="{00000000-0005-0000-0000-0000BB140000}"/>
    <cellStyle name="Calculation 2 4 3 2 5" xfId="8464" xr:uid="{00000000-0005-0000-0000-0000BC140000}"/>
    <cellStyle name="Calculation 2 4 3 2 6" xfId="8465" xr:uid="{00000000-0005-0000-0000-0000BD140000}"/>
    <cellStyle name="Calculation 2 4 3 2 7" xfId="8466" xr:uid="{00000000-0005-0000-0000-0000BE140000}"/>
    <cellStyle name="Calculation 2 4 3 2 8" xfId="8467" xr:uid="{00000000-0005-0000-0000-0000BF140000}"/>
    <cellStyle name="Calculation 2 4 3 2 9" xfId="8468" xr:uid="{00000000-0005-0000-0000-0000C0140000}"/>
    <cellStyle name="Calculation 2 4 3 3" xfId="8469" xr:uid="{00000000-0005-0000-0000-0000C1140000}"/>
    <cellStyle name="Calculation 2 4 3 3 2" xfId="8470" xr:uid="{00000000-0005-0000-0000-0000C2140000}"/>
    <cellStyle name="Calculation 2 4 3 3 3" xfId="8471" xr:uid="{00000000-0005-0000-0000-0000C3140000}"/>
    <cellStyle name="Calculation 2 4 3 3 4" xfId="8472" xr:uid="{00000000-0005-0000-0000-0000C4140000}"/>
    <cellStyle name="Calculation 2 4 3 3 5" xfId="8473" xr:uid="{00000000-0005-0000-0000-0000C5140000}"/>
    <cellStyle name="Calculation 2 4 3 3 6" xfId="8474" xr:uid="{00000000-0005-0000-0000-0000C6140000}"/>
    <cellStyle name="Calculation 2 4 3 3 7" xfId="8475" xr:uid="{00000000-0005-0000-0000-0000C7140000}"/>
    <cellStyle name="Calculation 2 4 3 4" xfId="8476" xr:uid="{00000000-0005-0000-0000-0000C8140000}"/>
    <cellStyle name="Calculation 2 4 3 4 2" xfId="8477" xr:uid="{00000000-0005-0000-0000-0000C9140000}"/>
    <cellStyle name="Calculation 2 4 3 5" xfId="8478" xr:uid="{00000000-0005-0000-0000-0000CA140000}"/>
    <cellStyle name="Calculation 2 4 3 5 2" xfId="8479" xr:uid="{00000000-0005-0000-0000-0000CB140000}"/>
    <cellStyle name="Calculation 2 4 3 6" xfId="8480" xr:uid="{00000000-0005-0000-0000-0000CC140000}"/>
    <cellStyle name="Calculation 2 4 3 7" xfId="8481" xr:uid="{00000000-0005-0000-0000-0000CD140000}"/>
    <cellStyle name="Calculation 2 4 3 8" xfId="8482" xr:uid="{00000000-0005-0000-0000-0000CE140000}"/>
    <cellStyle name="Calculation 2 4 3 9" xfId="8483" xr:uid="{00000000-0005-0000-0000-0000CF140000}"/>
    <cellStyle name="Calculation 2 4 3_Halifax Health Behavioral Serivces - Monthly Invoice (2013-2014)" xfId="8484" xr:uid="{00000000-0005-0000-0000-0000D0140000}"/>
    <cellStyle name="Calculation 2 4 4" xfId="622" xr:uid="{00000000-0005-0000-0000-0000D1140000}"/>
    <cellStyle name="Calculation 2 4 4 10" xfId="8485" xr:uid="{00000000-0005-0000-0000-0000D2140000}"/>
    <cellStyle name="Calculation 2 4 4 11" xfId="8486" xr:uid="{00000000-0005-0000-0000-0000D3140000}"/>
    <cellStyle name="Calculation 2 4 4 12" xfId="8487" xr:uid="{00000000-0005-0000-0000-0000D4140000}"/>
    <cellStyle name="Calculation 2 4 4 13" xfId="8488" xr:uid="{00000000-0005-0000-0000-0000D5140000}"/>
    <cellStyle name="Calculation 2 4 4 14" xfId="8489" xr:uid="{00000000-0005-0000-0000-0000D6140000}"/>
    <cellStyle name="Calculation 2 4 4 15" xfId="8490" xr:uid="{00000000-0005-0000-0000-0000D7140000}"/>
    <cellStyle name="Calculation 2 4 4 16" xfId="8491" xr:uid="{00000000-0005-0000-0000-0000D8140000}"/>
    <cellStyle name="Calculation 2 4 4 17" xfId="8492" xr:uid="{00000000-0005-0000-0000-0000D9140000}"/>
    <cellStyle name="Calculation 2 4 4 18" xfId="8493" xr:uid="{00000000-0005-0000-0000-0000DA140000}"/>
    <cellStyle name="Calculation 2 4 4 19" xfId="8494" xr:uid="{00000000-0005-0000-0000-0000DB140000}"/>
    <cellStyle name="Calculation 2 4 4 2" xfId="623" xr:uid="{00000000-0005-0000-0000-0000DC140000}"/>
    <cellStyle name="Calculation 2 4 4 2 10" xfId="8495" xr:uid="{00000000-0005-0000-0000-0000DD140000}"/>
    <cellStyle name="Calculation 2 4 4 2 11" xfId="8496" xr:uid="{00000000-0005-0000-0000-0000DE140000}"/>
    <cellStyle name="Calculation 2 4 4 2 12" xfId="8497" xr:uid="{00000000-0005-0000-0000-0000DF140000}"/>
    <cellStyle name="Calculation 2 4 4 2 13" xfId="8498" xr:uid="{00000000-0005-0000-0000-0000E0140000}"/>
    <cellStyle name="Calculation 2 4 4 2 14" xfId="8499" xr:uid="{00000000-0005-0000-0000-0000E1140000}"/>
    <cellStyle name="Calculation 2 4 4 2 15" xfId="8500" xr:uid="{00000000-0005-0000-0000-0000E2140000}"/>
    <cellStyle name="Calculation 2 4 4 2 16" xfId="8501" xr:uid="{00000000-0005-0000-0000-0000E3140000}"/>
    <cellStyle name="Calculation 2 4 4 2 17" xfId="8502" xr:uid="{00000000-0005-0000-0000-0000E4140000}"/>
    <cellStyle name="Calculation 2 4 4 2 18" xfId="8503" xr:uid="{00000000-0005-0000-0000-0000E5140000}"/>
    <cellStyle name="Calculation 2 4 4 2 2" xfId="8504" xr:uid="{00000000-0005-0000-0000-0000E6140000}"/>
    <cellStyle name="Calculation 2 4 4 2 2 2" xfId="8505" xr:uid="{00000000-0005-0000-0000-0000E7140000}"/>
    <cellStyle name="Calculation 2 4 4 2 2 3" xfId="8506" xr:uid="{00000000-0005-0000-0000-0000E8140000}"/>
    <cellStyle name="Calculation 2 4 4 2 2 4" xfId="8507" xr:uid="{00000000-0005-0000-0000-0000E9140000}"/>
    <cellStyle name="Calculation 2 4 4 2 2 5" xfId="8508" xr:uid="{00000000-0005-0000-0000-0000EA140000}"/>
    <cellStyle name="Calculation 2 4 4 2 2 6" xfId="8509" xr:uid="{00000000-0005-0000-0000-0000EB140000}"/>
    <cellStyle name="Calculation 2 4 4 2 2 7" xfId="8510" xr:uid="{00000000-0005-0000-0000-0000EC140000}"/>
    <cellStyle name="Calculation 2 4 4 2 3" xfId="8511" xr:uid="{00000000-0005-0000-0000-0000ED140000}"/>
    <cellStyle name="Calculation 2 4 4 2 3 2" xfId="8512" xr:uid="{00000000-0005-0000-0000-0000EE140000}"/>
    <cellStyle name="Calculation 2 4 4 2 4" xfId="8513" xr:uid="{00000000-0005-0000-0000-0000EF140000}"/>
    <cellStyle name="Calculation 2 4 4 2 4 2" xfId="8514" xr:uid="{00000000-0005-0000-0000-0000F0140000}"/>
    <cellStyle name="Calculation 2 4 4 2 5" xfId="8515" xr:uid="{00000000-0005-0000-0000-0000F1140000}"/>
    <cellStyle name="Calculation 2 4 4 2 6" xfId="8516" xr:uid="{00000000-0005-0000-0000-0000F2140000}"/>
    <cellStyle name="Calculation 2 4 4 2 7" xfId="8517" xr:uid="{00000000-0005-0000-0000-0000F3140000}"/>
    <cellStyle name="Calculation 2 4 4 2 8" xfId="8518" xr:uid="{00000000-0005-0000-0000-0000F4140000}"/>
    <cellStyle name="Calculation 2 4 4 2 9" xfId="8519" xr:uid="{00000000-0005-0000-0000-0000F5140000}"/>
    <cellStyle name="Calculation 2 4 4 3" xfId="8520" xr:uid="{00000000-0005-0000-0000-0000F6140000}"/>
    <cellStyle name="Calculation 2 4 4 3 2" xfId="8521" xr:uid="{00000000-0005-0000-0000-0000F7140000}"/>
    <cellStyle name="Calculation 2 4 4 3 3" xfId="8522" xr:uid="{00000000-0005-0000-0000-0000F8140000}"/>
    <cellStyle name="Calculation 2 4 4 3 4" xfId="8523" xr:uid="{00000000-0005-0000-0000-0000F9140000}"/>
    <cellStyle name="Calculation 2 4 4 3 5" xfId="8524" xr:uid="{00000000-0005-0000-0000-0000FA140000}"/>
    <cellStyle name="Calculation 2 4 4 3 6" xfId="8525" xr:uid="{00000000-0005-0000-0000-0000FB140000}"/>
    <cellStyle name="Calculation 2 4 4 3 7" xfId="8526" xr:uid="{00000000-0005-0000-0000-0000FC140000}"/>
    <cellStyle name="Calculation 2 4 4 4" xfId="8527" xr:uid="{00000000-0005-0000-0000-0000FD140000}"/>
    <cellStyle name="Calculation 2 4 4 4 2" xfId="8528" xr:uid="{00000000-0005-0000-0000-0000FE140000}"/>
    <cellStyle name="Calculation 2 4 4 5" xfId="8529" xr:uid="{00000000-0005-0000-0000-0000FF140000}"/>
    <cellStyle name="Calculation 2 4 4 5 2" xfId="8530" xr:uid="{00000000-0005-0000-0000-000000150000}"/>
    <cellStyle name="Calculation 2 4 4 6" xfId="8531" xr:uid="{00000000-0005-0000-0000-000001150000}"/>
    <cellStyle name="Calculation 2 4 4 7" xfId="8532" xr:uid="{00000000-0005-0000-0000-000002150000}"/>
    <cellStyle name="Calculation 2 4 4 8" xfId="8533" xr:uid="{00000000-0005-0000-0000-000003150000}"/>
    <cellStyle name="Calculation 2 4 4 9" xfId="8534" xr:uid="{00000000-0005-0000-0000-000004150000}"/>
    <cellStyle name="Calculation 2 4 4_Halifax Health Behavioral Serivces - Monthly Invoice (2013-2014)" xfId="8535" xr:uid="{00000000-0005-0000-0000-000005150000}"/>
    <cellStyle name="Calculation 2 4 5" xfId="624" xr:uid="{00000000-0005-0000-0000-000006150000}"/>
    <cellStyle name="Calculation 2 4 5 10" xfId="8536" xr:uid="{00000000-0005-0000-0000-000007150000}"/>
    <cellStyle name="Calculation 2 4 5 11" xfId="8537" xr:uid="{00000000-0005-0000-0000-000008150000}"/>
    <cellStyle name="Calculation 2 4 5 12" xfId="8538" xr:uid="{00000000-0005-0000-0000-000009150000}"/>
    <cellStyle name="Calculation 2 4 5 13" xfId="8539" xr:uid="{00000000-0005-0000-0000-00000A150000}"/>
    <cellStyle name="Calculation 2 4 5 14" xfId="8540" xr:uid="{00000000-0005-0000-0000-00000B150000}"/>
    <cellStyle name="Calculation 2 4 5 15" xfId="8541" xr:uid="{00000000-0005-0000-0000-00000C150000}"/>
    <cellStyle name="Calculation 2 4 5 16" xfId="8542" xr:uid="{00000000-0005-0000-0000-00000D150000}"/>
    <cellStyle name="Calculation 2 4 5 17" xfId="8543" xr:uid="{00000000-0005-0000-0000-00000E150000}"/>
    <cellStyle name="Calculation 2 4 5 18" xfId="8544" xr:uid="{00000000-0005-0000-0000-00000F150000}"/>
    <cellStyle name="Calculation 2 4 5 2" xfId="8545" xr:uid="{00000000-0005-0000-0000-000010150000}"/>
    <cellStyle name="Calculation 2 4 5 2 2" xfId="8546" xr:uid="{00000000-0005-0000-0000-000011150000}"/>
    <cellStyle name="Calculation 2 4 5 2 3" xfId="8547" xr:uid="{00000000-0005-0000-0000-000012150000}"/>
    <cellStyle name="Calculation 2 4 5 2 4" xfId="8548" xr:uid="{00000000-0005-0000-0000-000013150000}"/>
    <cellStyle name="Calculation 2 4 5 2 5" xfId="8549" xr:uid="{00000000-0005-0000-0000-000014150000}"/>
    <cellStyle name="Calculation 2 4 5 2 6" xfId="8550" xr:uid="{00000000-0005-0000-0000-000015150000}"/>
    <cellStyle name="Calculation 2 4 5 2 7" xfId="8551" xr:uid="{00000000-0005-0000-0000-000016150000}"/>
    <cellStyle name="Calculation 2 4 5 3" xfId="8552" xr:uid="{00000000-0005-0000-0000-000017150000}"/>
    <cellStyle name="Calculation 2 4 5 3 2" xfId="8553" xr:uid="{00000000-0005-0000-0000-000018150000}"/>
    <cellStyle name="Calculation 2 4 5 4" xfId="8554" xr:uid="{00000000-0005-0000-0000-000019150000}"/>
    <cellStyle name="Calculation 2 4 5 4 2" xfId="8555" xr:uid="{00000000-0005-0000-0000-00001A150000}"/>
    <cellStyle name="Calculation 2 4 5 5" xfId="8556" xr:uid="{00000000-0005-0000-0000-00001B150000}"/>
    <cellStyle name="Calculation 2 4 5 6" xfId="8557" xr:uid="{00000000-0005-0000-0000-00001C150000}"/>
    <cellStyle name="Calculation 2 4 5 7" xfId="8558" xr:uid="{00000000-0005-0000-0000-00001D150000}"/>
    <cellStyle name="Calculation 2 4 5 8" xfId="8559" xr:uid="{00000000-0005-0000-0000-00001E150000}"/>
    <cellStyle name="Calculation 2 4 5 9" xfId="8560" xr:uid="{00000000-0005-0000-0000-00001F150000}"/>
    <cellStyle name="Calculation 2 4 6" xfId="625" xr:uid="{00000000-0005-0000-0000-000020150000}"/>
    <cellStyle name="Calculation 2 4 6 10" xfId="8561" xr:uid="{00000000-0005-0000-0000-000021150000}"/>
    <cellStyle name="Calculation 2 4 6 11" xfId="8562" xr:uid="{00000000-0005-0000-0000-000022150000}"/>
    <cellStyle name="Calculation 2 4 6 12" xfId="8563" xr:uid="{00000000-0005-0000-0000-000023150000}"/>
    <cellStyle name="Calculation 2 4 6 13" xfId="8564" xr:uid="{00000000-0005-0000-0000-000024150000}"/>
    <cellStyle name="Calculation 2 4 6 14" xfId="8565" xr:uid="{00000000-0005-0000-0000-000025150000}"/>
    <cellStyle name="Calculation 2 4 6 15" xfId="8566" xr:uid="{00000000-0005-0000-0000-000026150000}"/>
    <cellStyle name="Calculation 2 4 6 16" xfId="8567" xr:uid="{00000000-0005-0000-0000-000027150000}"/>
    <cellStyle name="Calculation 2 4 6 17" xfId="8568" xr:uid="{00000000-0005-0000-0000-000028150000}"/>
    <cellStyle name="Calculation 2 4 6 18" xfId="8569" xr:uid="{00000000-0005-0000-0000-000029150000}"/>
    <cellStyle name="Calculation 2 4 6 2" xfId="8570" xr:uid="{00000000-0005-0000-0000-00002A150000}"/>
    <cellStyle name="Calculation 2 4 6 2 2" xfId="8571" xr:uid="{00000000-0005-0000-0000-00002B150000}"/>
    <cellStyle name="Calculation 2 4 6 2 3" xfId="8572" xr:uid="{00000000-0005-0000-0000-00002C150000}"/>
    <cellStyle name="Calculation 2 4 6 2 4" xfId="8573" xr:uid="{00000000-0005-0000-0000-00002D150000}"/>
    <cellStyle name="Calculation 2 4 6 2 5" xfId="8574" xr:uid="{00000000-0005-0000-0000-00002E150000}"/>
    <cellStyle name="Calculation 2 4 6 2 6" xfId="8575" xr:uid="{00000000-0005-0000-0000-00002F150000}"/>
    <cellStyle name="Calculation 2 4 6 2 7" xfId="8576" xr:uid="{00000000-0005-0000-0000-000030150000}"/>
    <cellStyle name="Calculation 2 4 6 3" xfId="8577" xr:uid="{00000000-0005-0000-0000-000031150000}"/>
    <cellStyle name="Calculation 2 4 6 3 2" xfId="8578" xr:uid="{00000000-0005-0000-0000-000032150000}"/>
    <cellStyle name="Calculation 2 4 6 4" xfId="8579" xr:uid="{00000000-0005-0000-0000-000033150000}"/>
    <cellStyle name="Calculation 2 4 6 4 2" xfId="8580" xr:uid="{00000000-0005-0000-0000-000034150000}"/>
    <cellStyle name="Calculation 2 4 6 5" xfId="8581" xr:uid="{00000000-0005-0000-0000-000035150000}"/>
    <cellStyle name="Calculation 2 4 6 6" xfId="8582" xr:uid="{00000000-0005-0000-0000-000036150000}"/>
    <cellStyle name="Calculation 2 4 6 7" xfId="8583" xr:uid="{00000000-0005-0000-0000-000037150000}"/>
    <cellStyle name="Calculation 2 4 6 8" xfId="8584" xr:uid="{00000000-0005-0000-0000-000038150000}"/>
    <cellStyle name="Calculation 2 4 6 9" xfId="8585" xr:uid="{00000000-0005-0000-0000-000039150000}"/>
    <cellStyle name="Calculation 2 4 7" xfId="8586" xr:uid="{00000000-0005-0000-0000-00003A150000}"/>
    <cellStyle name="Calculation 2 4 7 2" xfId="8587" xr:uid="{00000000-0005-0000-0000-00003B150000}"/>
    <cellStyle name="Calculation 2 4 7 3" xfId="8588" xr:uid="{00000000-0005-0000-0000-00003C150000}"/>
    <cellStyle name="Calculation 2 4 7 4" xfId="8589" xr:uid="{00000000-0005-0000-0000-00003D150000}"/>
    <cellStyle name="Calculation 2 4 7 5" xfId="8590" xr:uid="{00000000-0005-0000-0000-00003E150000}"/>
    <cellStyle name="Calculation 2 4 7 6" xfId="8591" xr:uid="{00000000-0005-0000-0000-00003F150000}"/>
    <cellStyle name="Calculation 2 4 7 7" xfId="8592" xr:uid="{00000000-0005-0000-0000-000040150000}"/>
    <cellStyle name="Calculation 2 4 8" xfId="8593" xr:uid="{00000000-0005-0000-0000-000041150000}"/>
    <cellStyle name="Calculation 2 4 8 2" xfId="8594" xr:uid="{00000000-0005-0000-0000-000042150000}"/>
    <cellStyle name="Calculation 2 4 9" xfId="8595" xr:uid="{00000000-0005-0000-0000-000043150000}"/>
    <cellStyle name="Calculation 2 4 9 2" xfId="8596" xr:uid="{00000000-0005-0000-0000-000044150000}"/>
    <cellStyle name="Calculation 2 4_Halifax Health Behavioral Serivces - Monthly Invoice (2013-2014)" xfId="8597" xr:uid="{00000000-0005-0000-0000-000045150000}"/>
    <cellStyle name="Calculation 2 5" xfId="626" xr:uid="{00000000-0005-0000-0000-000046150000}"/>
    <cellStyle name="Calculation 2 5 10" xfId="8598" xr:uid="{00000000-0005-0000-0000-000047150000}"/>
    <cellStyle name="Calculation 2 5 11" xfId="8599" xr:uid="{00000000-0005-0000-0000-000048150000}"/>
    <cellStyle name="Calculation 2 5 12" xfId="8600" xr:uid="{00000000-0005-0000-0000-000049150000}"/>
    <cellStyle name="Calculation 2 5 13" xfId="8601" xr:uid="{00000000-0005-0000-0000-00004A150000}"/>
    <cellStyle name="Calculation 2 5 14" xfId="8602" xr:uid="{00000000-0005-0000-0000-00004B150000}"/>
    <cellStyle name="Calculation 2 5 15" xfId="8603" xr:uid="{00000000-0005-0000-0000-00004C150000}"/>
    <cellStyle name="Calculation 2 5 16" xfId="8604" xr:uid="{00000000-0005-0000-0000-00004D150000}"/>
    <cellStyle name="Calculation 2 5 17" xfId="8605" xr:uid="{00000000-0005-0000-0000-00004E150000}"/>
    <cellStyle name="Calculation 2 5 18" xfId="8606" xr:uid="{00000000-0005-0000-0000-00004F150000}"/>
    <cellStyle name="Calculation 2 5 19" xfId="8607" xr:uid="{00000000-0005-0000-0000-000050150000}"/>
    <cellStyle name="Calculation 2 5 2" xfId="627" xr:uid="{00000000-0005-0000-0000-000051150000}"/>
    <cellStyle name="Calculation 2 5 2 10" xfId="8608" xr:uid="{00000000-0005-0000-0000-000052150000}"/>
    <cellStyle name="Calculation 2 5 2 11" xfId="8609" xr:uid="{00000000-0005-0000-0000-000053150000}"/>
    <cellStyle name="Calculation 2 5 2 12" xfId="8610" xr:uid="{00000000-0005-0000-0000-000054150000}"/>
    <cellStyle name="Calculation 2 5 2 13" xfId="8611" xr:uid="{00000000-0005-0000-0000-000055150000}"/>
    <cellStyle name="Calculation 2 5 2 14" xfId="8612" xr:uid="{00000000-0005-0000-0000-000056150000}"/>
    <cellStyle name="Calculation 2 5 2 15" xfId="8613" xr:uid="{00000000-0005-0000-0000-000057150000}"/>
    <cellStyle name="Calculation 2 5 2 16" xfId="8614" xr:uid="{00000000-0005-0000-0000-000058150000}"/>
    <cellStyle name="Calculation 2 5 2 17" xfId="8615" xr:uid="{00000000-0005-0000-0000-000059150000}"/>
    <cellStyle name="Calculation 2 5 2 18" xfId="8616" xr:uid="{00000000-0005-0000-0000-00005A150000}"/>
    <cellStyle name="Calculation 2 5 2 2" xfId="8617" xr:uid="{00000000-0005-0000-0000-00005B150000}"/>
    <cellStyle name="Calculation 2 5 2 2 2" xfId="8618" xr:uid="{00000000-0005-0000-0000-00005C150000}"/>
    <cellStyle name="Calculation 2 5 2 2 3" xfId="8619" xr:uid="{00000000-0005-0000-0000-00005D150000}"/>
    <cellStyle name="Calculation 2 5 2 2 4" xfId="8620" xr:uid="{00000000-0005-0000-0000-00005E150000}"/>
    <cellStyle name="Calculation 2 5 2 2 5" xfId="8621" xr:uid="{00000000-0005-0000-0000-00005F150000}"/>
    <cellStyle name="Calculation 2 5 2 2 6" xfId="8622" xr:uid="{00000000-0005-0000-0000-000060150000}"/>
    <cellStyle name="Calculation 2 5 2 2 7" xfId="8623" xr:uid="{00000000-0005-0000-0000-000061150000}"/>
    <cellStyle name="Calculation 2 5 2 3" xfId="8624" xr:uid="{00000000-0005-0000-0000-000062150000}"/>
    <cellStyle name="Calculation 2 5 2 3 2" xfId="8625" xr:uid="{00000000-0005-0000-0000-000063150000}"/>
    <cellStyle name="Calculation 2 5 2 4" xfId="8626" xr:uid="{00000000-0005-0000-0000-000064150000}"/>
    <cellStyle name="Calculation 2 5 2 4 2" xfId="8627" xr:uid="{00000000-0005-0000-0000-000065150000}"/>
    <cellStyle name="Calculation 2 5 2 5" xfId="8628" xr:uid="{00000000-0005-0000-0000-000066150000}"/>
    <cellStyle name="Calculation 2 5 2 6" xfId="8629" xr:uid="{00000000-0005-0000-0000-000067150000}"/>
    <cellStyle name="Calculation 2 5 2 7" xfId="8630" xr:uid="{00000000-0005-0000-0000-000068150000}"/>
    <cellStyle name="Calculation 2 5 2 8" xfId="8631" xr:uid="{00000000-0005-0000-0000-000069150000}"/>
    <cellStyle name="Calculation 2 5 2 9" xfId="8632" xr:uid="{00000000-0005-0000-0000-00006A150000}"/>
    <cellStyle name="Calculation 2 5 20" xfId="8633" xr:uid="{00000000-0005-0000-0000-00006B150000}"/>
    <cellStyle name="Calculation 2 5 3" xfId="628" xr:uid="{00000000-0005-0000-0000-00006C150000}"/>
    <cellStyle name="Calculation 2 5 3 2" xfId="8634" xr:uid="{00000000-0005-0000-0000-00006D150000}"/>
    <cellStyle name="Calculation 2 5 4" xfId="8635" xr:uid="{00000000-0005-0000-0000-00006E150000}"/>
    <cellStyle name="Calculation 2 5 4 2" xfId="8636" xr:uid="{00000000-0005-0000-0000-00006F150000}"/>
    <cellStyle name="Calculation 2 5 4 3" xfId="8637" xr:uid="{00000000-0005-0000-0000-000070150000}"/>
    <cellStyle name="Calculation 2 5 4 4" xfId="8638" xr:uid="{00000000-0005-0000-0000-000071150000}"/>
    <cellStyle name="Calculation 2 5 4 5" xfId="8639" xr:uid="{00000000-0005-0000-0000-000072150000}"/>
    <cellStyle name="Calculation 2 5 4 6" xfId="8640" xr:uid="{00000000-0005-0000-0000-000073150000}"/>
    <cellStyle name="Calculation 2 5 4 7" xfId="8641" xr:uid="{00000000-0005-0000-0000-000074150000}"/>
    <cellStyle name="Calculation 2 5 5" xfId="8642" xr:uid="{00000000-0005-0000-0000-000075150000}"/>
    <cellStyle name="Calculation 2 5 5 2" xfId="8643" xr:uid="{00000000-0005-0000-0000-000076150000}"/>
    <cellStyle name="Calculation 2 5 6" xfId="8644" xr:uid="{00000000-0005-0000-0000-000077150000}"/>
    <cellStyle name="Calculation 2 5 6 2" xfId="8645" xr:uid="{00000000-0005-0000-0000-000078150000}"/>
    <cellStyle name="Calculation 2 5 7" xfId="8646" xr:uid="{00000000-0005-0000-0000-000079150000}"/>
    <cellStyle name="Calculation 2 5 8" xfId="8647" xr:uid="{00000000-0005-0000-0000-00007A150000}"/>
    <cellStyle name="Calculation 2 5 9" xfId="8648" xr:uid="{00000000-0005-0000-0000-00007B150000}"/>
    <cellStyle name="Calculation 2 5_Halifax Health Behavioral Serivces - Monthly Invoice (2013-2014)" xfId="8649" xr:uid="{00000000-0005-0000-0000-00007C150000}"/>
    <cellStyle name="Calculation 2 6" xfId="629" xr:uid="{00000000-0005-0000-0000-00007D150000}"/>
    <cellStyle name="Calculation 2 6 10" xfId="8650" xr:uid="{00000000-0005-0000-0000-00007E150000}"/>
    <cellStyle name="Calculation 2 6 11" xfId="8651" xr:uid="{00000000-0005-0000-0000-00007F150000}"/>
    <cellStyle name="Calculation 2 6 12" xfId="8652" xr:uid="{00000000-0005-0000-0000-000080150000}"/>
    <cellStyle name="Calculation 2 6 13" xfId="8653" xr:uid="{00000000-0005-0000-0000-000081150000}"/>
    <cellStyle name="Calculation 2 6 14" xfId="8654" xr:uid="{00000000-0005-0000-0000-000082150000}"/>
    <cellStyle name="Calculation 2 6 15" xfId="8655" xr:uid="{00000000-0005-0000-0000-000083150000}"/>
    <cellStyle name="Calculation 2 6 16" xfId="8656" xr:uid="{00000000-0005-0000-0000-000084150000}"/>
    <cellStyle name="Calculation 2 6 17" xfId="8657" xr:uid="{00000000-0005-0000-0000-000085150000}"/>
    <cellStyle name="Calculation 2 6 18" xfId="8658" xr:uid="{00000000-0005-0000-0000-000086150000}"/>
    <cellStyle name="Calculation 2 6 19" xfId="8659" xr:uid="{00000000-0005-0000-0000-000087150000}"/>
    <cellStyle name="Calculation 2 6 2" xfId="630" xr:uid="{00000000-0005-0000-0000-000088150000}"/>
    <cellStyle name="Calculation 2 6 2 10" xfId="8660" xr:uid="{00000000-0005-0000-0000-000089150000}"/>
    <cellStyle name="Calculation 2 6 2 11" xfId="8661" xr:uid="{00000000-0005-0000-0000-00008A150000}"/>
    <cellStyle name="Calculation 2 6 2 12" xfId="8662" xr:uid="{00000000-0005-0000-0000-00008B150000}"/>
    <cellStyle name="Calculation 2 6 2 13" xfId="8663" xr:uid="{00000000-0005-0000-0000-00008C150000}"/>
    <cellStyle name="Calculation 2 6 2 14" xfId="8664" xr:uid="{00000000-0005-0000-0000-00008D150000}"/>
    <cellStyle name="Calculation 2 6 2 15" xfId="8665" xr:uid="{00000000-0005-0000-0000-00008E150000}"/>
    <cellStyle name="Calculation 2 6 2 16" xfId="8666" xr:uid="{00000000-0005-0000-0000-00008F150000}"/>
    <cellStyle name="Calculation 2 6 2 17" xfId="8667" xr:uid="{00000000-0005-0000-0000-000090150000}"/>
    <cellStyle name="Calculation 2 6 2 18" xfId="8668" xr:uid="{00000000-0005-0000-0000-000091150000}"/>
    <cellStyle name="Calculation 2 6 2 2" xfId="8669" xr:uid="{00000000-0005-0000-0000-000092150000}"/>
    <cellStyle name="Calculation 2 6 2 2 2" xfId="8670" xr:uid="{00000000-0005-0000-0000-000093150000}"/>
    <cellStyle name="Calculation 2 6 2 2 3" xfId="8671" xr:uid="{00000000-0005-0000-0000-000094150000}"/>
    <cellStyle name="Calculation 2 6 2 2 4" xfId="8672" xr:uid="{00000000-0005-0000-0000-000095150000}"/>
    <cellStyle name="Calculation 2 6 2 2 5" xfId="8673" xr:uid="{00000000-0005-0000-0000-000096150000}"/>
    <cellStyle name="Calculation 2 6 2 2 6" xfId="8674" xr:uid="{00000000-0005-0000-0000-000097150000}"/>
    <cellStyle name="Calculation 2 6 2 2 7" xfId="8675" xr:uid="{00000000-0005-0000-0000-000098150000}"/>
    <cellStyle name="Calculation 2 6 2 3" xfId="8676" xr:uid="{00000000-0005-0000-0000-000099150000}"/>
    <cellStyle name="Calculation 2 6 2 3 2" xfId="8677" xr:uid="{00000000-0005-0000-0000-00009A150000}"/>
    <cellStyle name="Calculation 2 6 2 4" xfId="8678" xr:uid="{00000000-0005-0000-0000-00009B150000}"/>
    <cellStyle name="Calculation 2 6 2 4 2" xfId="8679" xr:uid="{00000000-0005-0000-0000-00009C150000}"/>
    <cellStyle name="Calculation 2 6 2 5" xfId="8680" xr:uid="{00000000-0005-0000-0000-00009D150000}"/>
    <cellStyle name="Calculation 2 6 2 6" xfId="8681" xr:uid="{00000000-0005-0000-0000-00009E150000}"/>
    <cellStyle name="Calculation 2 6 2 7" xfId="8682" xr:uid="{00000000-0005-0000-0000-00009F150000}"/>
    <cellStyle name="Calculation 2 6 2 8" xfId="8683" xr:uid="{00000000-0005-0000-0000-0000A0150000}"/>
    <cellStyle name="Calculation 2 6 2 9" xfId="8684" xr:uid="{00000000-0005-0000-0000-0000A1150000}"/>
    <cellStyle name="Calculation 2 6 3" xfId="8685" xr:uid="{00000000-0005-0000-0000-0000A2150000}"/>
    <cellStyle name="Calculation 2 6 3 2" xfId="8686" xr:uid="{00000000-0005-0000-0000-0000A3150000}"/>
    <cellStyle name="Calculation 2 6 3 3" xfId="8687" xr:uid="{00000000-0005-0000-0000-0000A4150000}"/>
    <cellStyle name="Calculation 2 6 3 4" xfId="8688" xr:uid="{00000000-0005-0000-0000-0000A5150000}"/>
    <cellStyle name="Calculation 2 6 3 5" xfId="8689" xr:uid="{00000000-0005-0000-0000-0000A6150000}"/>
    <cellStyle name="Calculation 2 6 3 6" xfId="8690" xr:uid="{00000000-0005-0000-0000-0000A7150000}"/>
    <cellStyle name="Calculation 2 6 3 7" xfId="8691" xr:uid="{00000000-0005-0000-0000-0000A8150000}"/>
    <cellStyle name="Calculation 2 6 4" xfId="8692" xr:uid="{00000000-0005-0000-0000-0000A9150000}"/>
    <cellStyle name="Calculation 2 6 4 2" xfId="8693" xr:uid="{00000000-0005-0000-0000-0000AA150000}"/>
    <cellStyle name="Calculation 2 6 5" xfId="8694" xr:uid="{00000000-0005-0000-0000-0000AB150000}"/>
    <cellStyle name="Calculation 2 6 5 2" xfId="8695" xr:uid="{00000000-0005-0000-0000-0000AC150000}"/>
    <cellStyle name="Calculation 2 6 6" xfId="8696" xr:uid="{00000000-0005-0000-0000-0000AD150000}"/>
    <cellStyle name="Calculation 2 6 7" xfId="8697" xr:uid="{00000000-0005-0000-0000-0000AE150000}"/>
    <cellStyle name="Calculation 2 6 8" xfId="8698" xr:uid="{00000000-0005-0000-0000-0000AF150000}"/>
    <cellStyle name="Calculation 2 6 9" xfId="8699" xr:uid="{00000000-0005-0000-0000-0000B0150000}"/>
    <cellStyle name="Calculation 2 6_Halifax Health Behavioral Serivces - Monthly Invoice (2013-2014)" xfId="8700" xr:uid="{00000000-0005-0000-0000-0000B1150000}"/>
    <cellStyle name="Calculation 2 7" xfId="631" xr:uid="{00000000-0005-0000-0000-0000B2150000}"/>
    <cellStyle name="Calculation 2 7 10" xfId="8701" xr:uid="{00000000-0005-0000-0000-0000B3150000}"/>
    <cellStyle name="Calculation 2 7 11" xfId="8702" xr:uid="{00000000-0005-0000-0000-0000B4150000}"/>
    <cellStyle name="Calculation 2 7 12" xfId="8703" xr:uid="{00000000-0005-0000-0000-0000B5150000}"/>
    <cellStyle name="Calculation 2 7 13" xfId="8704" xr:uid="{00000000-0005-0000-0000-0000B6150000}"/>
    <cellStyle name="Calculation 2 7 14" xfId="8705" xr:uid="{00000000-0005-0000-0000-0000B7150000}"/>
    <cellStyle name="Calculation 2 7 15" xfId="8706" xr:uid="{00000000-0005-0000-0000-0000B8150000}"/>
    <cellStyle name="Calculation 2 7 16" xfId="8707" xr:uid="{00000000-0005-0000-0000-0000B9150000}"/>
    <cellStyle name="Calculation 2 7 17" xfId="8708" xr:uid="{00000000-0005-0000-0000-0000BA150000}"/>
    <cellStyle name="Calculation 2 7 18" xfId="8709" xr:uid="{00000000-0005-0000-0000-0000BB150000}"/>
    <cellStyle name="Calculation 2 7 19" xfId="8710" xr:uid="{00000000-0005-0000-0000-0000BC150000}"/>
    <cellStyle name="Calculation 2 7 2" xfId="632" xr:uid="{00000000-0005-0000-0000-0000BD150000}"/>
    <cellStyle name="Calculation 2 7 2 10" xfId="8711" xr:uid="{00000000-0005-0000-0000-0000BE150000}"/>
    <cellStyle name="Calculation 2 7 2 11" xfId="8712" xr:uid="{00000000-0005-0000-0000-0000BF150000}"/>
    <cellStyle name="Calculation 2 7 2 12" xfId="8713" xr:uid="{00000000-0005-0000-0000-0000C0150000}"/>
    <cellStyle name="Calculation 2 7 2 13" xfId="8714" xr:uid="{00000000-0005-0000-0000-0000C1150000}"/>
    <cellStyle name="Calculation 2 7 2 14" xfId="8715" xr:uid="{00000000-0005-0000-0000-0000C2150000}"/>
    <cellStyle name="Calculation 2 7 2 15" xfId="8716" xr:uid="{00000000-0005-0000-0000-0000C3150000}"/>
    <cellStyle name="Calculation 2 7 2 16" xfId="8717" xr:uid="{00000000-0005-0000-0000-0000C4150000}"/>
    <cellStyle name="Calculation 2 7 2 17" xfId="8718" xr:uid="{00000000-0005-0000-0000-0000C5150000}"/>
    <cellStyle name="Calculation 2 7 2 18" xfId="8719" xr:uid="{00000000-0005-0000-0000-0000C6150000}"/>
    <cellStyle name="Calculation 2 7 2 2" xfId="8720" xr:uid="{00000000-0005-0000-0000-0000C7150000}"/>
    <cellStyle name="Calculation 2 7 2 2 2" xfId="8721" xr:uid="{00000000-0005-0000-0000-0000C8150000}"/>
    <cellStyle name="Calculation 2 7 2 2 3" xfId="8722" xr:uid="{00000000-0005-0000-0000-0000C9150000}"/>
    <cellStyle name="Calculation 2 7 2 2 4" xfId="8723" xr:uid="{00000000-0005-0000-0000-0000CA150000}"/>
    <cellStyle name="Calculation 2 7 2 2 5" xfId="8724" xr:uid="{00000000-0005-0000-0000-0000CB150000}"/>
    <cellStyle name="Calculation 2 7 2 2 6" xfId="8725" xr:uid="{00000000-0005-0000-0000-0000CC150000}"/>
    <cellStyle name="Calculation 2 7 2 2 7" xfId="8726" xr:uid="{00000000-0005-0000-0000-0000CD150000}"/>
    <cellStyle name="Calculation 2 7 2 3" xfId="8727" xr:uid="{00000000-0005-0000-0000-0000CE150000}"/>
    <cellStyle name="Calculation 2 7 2 3 2" xfId="8728" xr:uid="{00000000-0005-0000-0000-0000CF150000}"/>
    <cellStyle name="Calculation 2 7 2 4" xfId="8729" xr:uid="{00000000-0005-0000-0000-0000D0150000}"/>
    <cellStyle name="Calculation 2 7 2 4 2" xfId="8730" xr:uid="{00000000-0005-0000-0000-0000D1150000}"/>
    <cellStyle name="Calculation 2 7 2 5" xfId="8731" xr:uid="{00000000-0005-0000-0000-0000D2150000}"/>
    <cellStyle name="Calculation 2 7 2 6" xfId="8732" xr:uid="{00000000-0005-0000-0000-0000D3150000}"/>
    <cellStyle name="Calculation 2 7 2 7" xfId="8733" xr:uid="{00000000-0005-0000-0000-0000D4150000}"/>
    <cellStyle name="Calculation 2 7 2 8" xfId="8734" xr:uid="{00000000-0005-0000-0000-0000D5150000}"/>
    <cellStyle name="Calculation 2 7 2 9" xfId="8735" xr:uid="{00000000-0005-0000-0000-0000D6150000}"/>
    <cellStyle name="Calculation 2 7 3" xfId="8736" xr:uid="{00000000-0005-0000-0000-0000D7150000}"/>
    <cellStyle name="Calculation 2 7 3 2" xfId="8737" xr:uid="{00000000-0005-0000-0000-0000D8150000}"/>
    <cellStyle name="Calculation 2 7 3 3" xfId="8738" xr:uid="{00000000-0005-0000-0000-0000D9150000}"/>
    <cellStyle name="Calculation 2 7 3 4" xfId="8739" xr:uid="{00000000-0005-0000-0000-0000DA150000}"/>
    <cellStyle name="Calculation 2 7 3 5" xfId="8740" xr:uid="{00000000-0005-0000-0000-0000DB150000}"/>
    <cellStyle name="Calculation 2 7 3 6" xfId="8741" xr:uid="{00000000-0005-0000-0000-0000DC150000}"/>
    <cellStyle name="Calculation 2 7 3 7" xfId="8742" xr:uid="{00000000-0005-0000-0000-0000DD150000}"/>
    <cellStyle name="Calculation 2 7 4" xfId="8743" xr:uid="{00000000-0005-0000-0000-0000DE150000}"/>
    <cellStyle name="Calculation 2 7 4 2" xfId="8744" xr:uid="{00000000-0005-0000-0000-0000DF150000}"/>
    <cellStyle name="Calculation 2 7 5" xfId="8745" xr:uid="{00000000-0005-0000-0000-0000E0150000}"/>
    <cellStyle name="Calculation 2 7 5 2" xfId="8746" xr:uid="{00000000-0005-0000-0000-0000E1150000}"/>
    <cellStyle name="Calculation 2 7 6" xfId="8747" xr:uid="{00000000-0005-0000-0000-0000E2150000}"/>
    <cellStyle name="Calculation 2 7 7" xfId="8748" xr:uid="{00000000-0005-0000-0000-0000E3150000}"/>
    <cellStyle name="Calculation 2 7 8" xfId="8749" xr:uid="{00000000-0005-0000-0000-0000E4150000}"/>
    <cellStyle name="Calculation 2 7 9" xfId="8750" xr:uid="{00000000-0005-0000-0000-0000E5150000}"/>
    <cellStyle name="Calculation 2 7_Halifax Health Behavioral Serivces - Monthly Invoice (2013-2014)" xfId="8751" xr:uid="{00000000-0005-0000-0000-0000E6150000}"/>
    <cellStyle name="Calculation 2 8" xfId="633" xr:uid="{00000000-0005-0000-0000-0000E7150000}"/>
    <cellStyle name="Calculation 2 8 10" xfId="8752" xr:uid="{00000000-0005-0000-0000-0000E8150000}"/>
    <cellStyle name="Calculation 2 8 11" xfId="8753" xr:uid="{00000000-0005-0000-0000-0000E9150000}"/>
    <cellStyle name="Calculation 2 8 12" xfId="8754" xr:uid="{00000000-0005-0000-0000-0000EA150000}"/>
    <cellStyle name="Calculation 2 8 13" xfId="8755" xr:uid="{00000000-0005-0000-0000-0000EB150000}"/>
    <cellStyle name="Calculation 2 8 14" xfId="8756" xr:uid="{00000000-0005-0000-0000-0000EC150000}"/>
    <cellStyle name="Calculation 2 8 15" xfId="8757" xr:uid="{00000000-0005-0000-0000-0000ED150000}"/>
    <cellStyle name="Calculation 2 8 16" xfId="8758" xr:uid="{00000000-0005-0000-0000-0000EE150000}"/>
    <cellStyle name="Calculation 2 8 17" xfId="8759" xr:uid="{00000000-0005-0000-0000-0000EF150000}"/>
    <cellStyle name="Calculation 2 8 18" xfId="8760" xr:uid="{00000000-0005-0000-0000-0000F0150000}"/>
    <cellStyle name="Calculation 2 8 2" xfId="8761" xr:uid="{00000000-0005-0000-0000-0000F1150000}"/>
    <cellStyle name="Calculation 2 8 2 2" xfId="8762" xr:uid="{00000000-0005-0000-0000-0000F2150000}"/>
    <cellStyle name="Calculation 2 8 2 3" xfId="8763" xr:uid="{00000000-0005-0000-0000-0000F3150000}"/>
    <cellStyle name="Calculation 2 8 2 4" xfId="8764" xr:uid="{00000000-0005-0000-0000-0000F4150000}"/>
    <cellStyle name="Calculation 2 8 2 5" xfId="8765" xr:uid="{00000000-0005-0000-0000-0000F5150000}"/>
    <cellStyle name="Calculation 2 8 2 6" xfId="8766" xr:uid="{00000000-0005-0000-0000-0000F6150000}"/>
    <cellStyle name="Calculation 2 8 2 7" xfId="8767" xr:uid="{00000000-0005-0000-0000-0000F7150000}"/>
    <cellStyle name="Calculation 2 8 3" xfId="8768" xr:uid="{00000000-0005-0000-0000-0000F8150000}"/>
    <cellStyle name="Calculation 2 8 3 2" xfId="8769" xr:uid="{00000000-0005-0000-0000-0000F9150000}"/>
    <cellStyle name="Calculation 2 8 4" xfId="8770" xr:uid="{00000000-0005-0000-0000-0000FA150000}"/>
    <cellStyle name="Calculation 2 8 4 2" xfId="8771" xr:uid="{00000000-0005-0000-0000-0000FB150000}"/>
    <cellStyle name="Calculation 2 8 5" xfId="8772" xr:uid="{00000000-0005-0000-0000-0000FC150000}"/>
    <cellStyle name="Calculation 2 8 6" xfId="8773" xr:uid="{00000000-0005-0000-0000-0000FD150000}"/>
    <cellStyle name="Calculation 2 8 7" xfId="8774" xr:uid="{00000000-0005-0000-0000-0000FE150000}"/>
    <cellStyle name="Calculation 2 8 8" xfId="8775" xr:uid="{00000000-0005-0000-0000-0000FF150000}"/>
    <cellStyle name="Calculation 2 8 9" xfId="8776" xr:uid="{00000000-0005-0000-0000-000000160000}"/>
    <cellStyle name="Calculation 2 9" xfId="634" xr:uid="{00000000-0005-0000-0000-000001160000}"/>
    <cellStyle name="Calculation 2 9 10" xfId="8777" xr:uid="{00000000-0005-0000-0000-000002160000}"/>
    <cellStyle name="Calculation 2 9 11" xfId="8778" xr:uid="{00000000-0005-0000-0000-000003160000}"/>
    <cellStyle name="Calculation 2 9 12" xfId="8779" xr:uid="{00000000-0005-0000-0000-000004160000}"/>
    <cellStyle name="Calculation 2 9 13" xfId="8780" xr:uid="{00000000-0005-0000-0000-000005160000}"/>
    <cellStyle name="Calculation 2 9 14" xfId="8781" xr:uid="{00000000-0005-0000-0000-000006160000}"/>
    <cellStyle name="Calculation 2 9 15" xfId="8782" xr:uid="{00000000-0005-0000-0000-000007160000}"/>
    <cellStyle name="Calculation 2 9 16" xfId="8783" xr:uid="{00000000-0005-0000-0000-000008160000}"/>
    <cellStyle name="Calculation 2 9 17" xfId="8784" xr:uid="{00000000-0005-0000-0000-000009160000}"/>
    <cellStyle name="Calculation 2 9 18" xfId="8785" xr:uid="{00000000-0005-0000-0000-00000A160000}"/>
    <cellStyle name="Calculation 2 9 2" xfId="8786" xr:uid="{00000000-0005-0000-0000-00000B160000}"/>
    <cellStyle name="Calculation 2 9 2 2" xfId="8787" xr:uid="{00000000-0005-0000-0000-00000C160000}"/>
    <cellStyle name="Calculation 2 9 2 3" xfId="8788" xr:uid="{00000000-0005-0000-0000-00000D160000}"/>
    <cellStyle name="Calculation 2 9 2 4" xfId="8789" xr:uid="{00000000-0005-0000-0000-00000E160000}"/>
    <cellStyle name="Calculation 2 9 2 5" xfId="8790" xr:uid="{00000000-0005-0000-0000-00000F160000}"/>
    <cellStyle name="Calculation 2 9 2 6" xfId="8791" xr:uid="{00000000-0005-0000-0000-000010160000}"/>
    <cellStyle name="Calculation 2 9 2 7" xfId="8792" xr:uid="{00000000-0005-0000-0000-000011160000}"/>
    <cellStyle name="Calculation 2 9 3" xfId="8793" xr:uid="{00000000-0005-0000-0000-000012160000}"/>
    <cellStyle name="Calculation 2 9 3 2" xfId="8794" xr:uid="{00000000-0005-0000-0000-000013160000}"/>
    <cellStyle name="Calculation 2 9 4" xfId="8795" xr:uid="{00000000-0005-0000-0000-000014160000}"/>
    <cellStyle name="Calculation 2 9 4 2" xfId="8796" xr:uid="{00000000-0005-0000-0000-000015160000}"/>
    <cellStyle name="Calculation 2 9 5" xfId="8797" xr:uid="{00000000-0005-0000-0000-000016160000}"/>
    <cellStyle name="Calculation 2 9 6" xfId="8798" xr:uid="{00000000-0005-0000-0000-000017160000}"/>
    <cellStyle name="Calculation 2 9 7" xfId="8799" xr:uid="{00000000-0005-0000-0000-000018160000}"/>
    <cellStyle name="Calculation 2 9 8" xfId="8800" xr:uid="{00000000-0005-0000-0000-000019160000}"/>
    <cellStyle name="Calculation 2 9 9" xfId="8801" xr:uid="{00000000-0005-0000-0000-00001A160000}"/>
    <cellStyle name="Calculation 3" xfId="635" xr:uid="{00000000-0005-0000-0000-00001B160000}"/>
    <cellStyle name="Calculation 3 10" xfId="8802" xr:uid="{00000000-0005-0000-0000-00001C160000}"/>
    <cellStyle name="Calculation 3 10 2" xfId="8803" xr:uid="{00000000-0005-0000-0000-00001D160000}"/>
    <cellStyle name="Calculation 3 11" xfId="8804" xr:uid="{00000000-0005-0000-0000-00001E160000}"/>
    <cellStyle name="Calculation 3 12" xfId="8805" xr:uid="{00000000-0005-0000-0000-00001F160000}"/>
    <cellStyle name="Calculation 3 13" xfId="8806" xr:uid="{00000000-0005-0000-0000-000020160000}"/>
    <cellStyle name="Calculation 3 14" xfId="8807" xr:uid="{00000000-0005-0000-0000-000021160000}"/>
    <cellStyle name="Calculation 3 15" xfId="8808" xr:uid="{00000000-0005-0000-0000-000022160000}"/>
    <cellStyle name="Calculation 3 16" xfId="8809" xr:uid="{00000000-0005-0000-0000-000023160000}"/>
    <cellStyle name="Calculation 3 17" xfId="8810" xr:uid="{00000000-0005-0000-0000-000024160000}"/>
    <cellStyle name="Calculation 3 18" xfId="8811" xr:uid="{00000000-0005-0000-0000-000025160000}"/>
    <cellStyle name="Calculation 3 19" xfId="8812" xr:uid="{00000000-0005-0000-0000-000026160000}"/>
    <cellStyle name="Calculation 3 2" xfId="636" xr:uid="{00000000-0005-0000-0000-000027160000}"/>
    <cellStyle name="Calculation 3 2 10" xfId="8813" xr:uid="{00000000-0005-0000-0000-000028160000}"/>
    <cellStyle name="Calculation 3 2 11" xfId="8814" xr:uid="{00000000-0005-0000-0000-000029160000}"/>
    <cellStyle name="Calculation 3 2 12" xfId="8815" xr:uid="{00000000-0005-0000-0000-00002A160000}"/>
    <cellStyle name="Calculation 3 2 13" xfId="8816" xr:uid="{00000000-0005-0000-0000-00002B160000}"/>
    <cellStyle name="Calculation 3 2 14" xfId="8817" xr:uid="{00000000-0005-0000-0000-00002C160000}"/>
    <cellStyle name="Calculation 3 2 15" xfId="8818" xr:uid="{00000000-0005-0000-0000-00002D160000}"/>
    <cellStyle name="Calculation 3 2 16" xfId="8819" xr:uid="{00000000-0005-0000-0000-00002E160000}"/>
    <cellStyle name="Calculation 3 2 17" xfId="8820" xr:uid="{00000000-0005-0000-0000-00002F160000}"/>
    <cellStyle name="Calculation 3 2 18" xfId="8821" xr:uid="{00000000-0005-0000-0000-000030160000}"/>
    <cellStyle name="Calculation 3 2 19" xfId="8822" xr:uid="{00000000-0005-0000-0000-000031160000}"/>
    <cellStyle name="Calculation 3 2 2" xfId="637" xr:uid="{00000000-0005-0000-0000-000032160000}"/>
    <cellStyle name="Calculation 3 2 2 10" xfId="8823" xr:uid="{00000000-0005-0000-0000-000033160000}"/>
    <cellStyle name="Calculation 3 2 2 11" xfId="8824" xr:uid="{00000000-0005-0000-0000-000034160000}"/>
    <cellStyle name="Calculation 3 2 2 12" xfId="8825" xr:uid="{00000000-0005-0000-0000-000035160000}"/>
    <cellStyle name="Calculation 3 2 2 13" xfId="8826" xr:uid="{00000000-0005-0000-0000-000036160000}"/>
    <cellStyle name="Calculation 3 2 2 14" xfId="8827" xr:uid="{00000000-0005-0000-0000-000037160000}"/>
    <cellStyle name="Calculation 3 2 2 15" xfId="8828" xr:uid="{00000000-0005-0000-0000-000038160000}"/>
    <cellStyle name="Calculation 3 2 2 16" xfId="8829" xr:uid="{00000000-0005-0000-0000-000039160000}"/>
    <cellStyle name="Calculation 3 2 2 17" xfId="8830" xr:uid="{00000000-0005-0000-0000-00003A160000}"/>
    <cellStyle name="Calculation 3 2 2 18" xfId="8831" xr:uid="{00000000-0005-0000-0000-00003B160000}"/>
    <cellStyle name="Calculation 3 2 2 19" xfId="8832" xr:uid="{00000000-0005-0000-0000-00003C160000}"/>
    <cellStyle name="Calculation 3 2 2 2" xfId="638" xr:uid="{00000000-0005-0000-0000-00003D160000}"/>
    <cellStyle name="Calculation 3 2 2 2 10" xfId="8833" xr:uid="{00000000-0005-0000-0000-00003E160000}"/>
    <cellStyle name="Calculation 3 2 2 2 11" xfId="8834" xr:uid="{00000000-0005-0000-0000-00003F160000}"/>
    <cellStyle name="Calculation 3 2 2 2 12" xfId="8835" xr:uid="{00000000-0005-0000-0000-000040160000}"/>
    <cellStyle name="Calculation 3 2 2 2 13" xfId="8836" xr:uid="{00000000-0005-0000-0000-000041160000}"/>
    <cellStyle name="Calculation 3 2 2 2 14" xfId="8837" xr:uid="{00000000-0005-0000-0000-000042160000}"/>
    <cellStyle name="Calculation 3 2 2 2 15" xfId="8838" xr:uid="{00000000-0005-0000-0000-000043160000}"/>
    <cellStyle name="Calculation 3 2 2 2 16" xfId="8839" xr:uid="{00000000-0005-0000-0000-000044160000}"/>
    <cellStyle name="Calculation 3 2 2 2 17" xfId="8840" xr:uid="{00000000-0005-0000-0000-000045160000}"/>
    <cellStyle name="Calculation 3 2 2 2 18" xfId="8841" xr:uid="{00000000-0005-0000-0000-000046160000}"/>
    <cellStyle name="Calculation 3 2 2 2 19" xfId="8842" xr:uid="{00000000-0005-0000-0000-000047160000}"/>
    <cellStyle name="Calculation 3 2 2 2 2" xfId="639" xr:uid="{00000000-0005-0000-0000-000048160000}"/>
    <cellStyle name="Calculation 3 2 2 2 2 10" xfId="8843" xr:uid="{00000000-0005-0000-0000-000049160000}"/>
    <cellStyle name="Calculation 3 2 2 2 2 11" xfId="8844" xr:uid="{00000000-0005-0000-0000-00004A160000}"/>
    <cellStyle name="Calculation 3 2 2 2 2 12" xfId="8845" xr:uid="{00000000-0005-0000-0000-00004B160000}"/>
    <cellStyle name="Calculation 3 2 2 2 2 13" xfId="8846" xr:uid="{00000000-0005-0000-0000-00004C160000}"/>
    <cellStyle name="Calculation 3 2 2 2 2 14" xfId="8847" xr:uid="{00000000-0005-0000-0000-00004D160000}"/>
    <cellStyle name="Calculation 3 2 2 2 2 15" xfId="8848" xr:uid="{00000000-0005-0000-0000-00004E160000}"/>
    <cellStyle name="Calculation 3 2 2 2 2 16" xfId="8849" xr:uid="{00000000-0005-0000-0000-00004F160000}"/>
    <cellStyle name="Calculation 3 2 2 2 2 17" xfId="8850" xr:uid="{00000000-0005-0000-0000-000050160000}"/>
    <cellStyle name="Calculation 3 2 2 2 2 18" xfId="8851" xr:uid="{00000000-0005-0000-0000-000051160000}"/>
    <cellStyle name="Calculation 3 2 2 2 2 2" xfId="8852" xr:uid="{00000000-0005-0000-0000-000052160000}"/>
    <cellStyle name="Calculation 3 2 2 2 2 2 2" xfId="8853" xr:uid="{00000000-0005-0000-0000-000053160000}"/>
    <cellStyle name="Calculation 3 2 2 2 2 2 3" xfId="8854" xr:uid="{00000000-0005-0000-0000-000054160000}"/>
    <cellStyle name="Calculation 3 2 2 2 2 2 4" xfId="8855" xr:uid="{00000000-0005-0000-0000-000055160000}"/>
    <cellStyle name="Calculation 3 2 2 2 2 2 5" xfId="8856" xr:uid="{00000000-0005-0000-0000-000056160000}"/>
    <cellStyle name="Calculation 3 2 2 2 2 2 6" xfId="8857" xr:uid="{00000000-0005-0000-0000-000057160000}"/>
    <cellStyle name="Calculation 3 2 2 2 2 2 7" xfId="8858" xr:uid="{00000000-0005-0000-0000-000058160000}"/>
    <cellStyle name="Calculation 3 2 2 2 2 3" xfId="8859" xr:uid="{00000000-0005-0000-0000-000059160000}"/>
    <cellStyle name="Calculation 3 2 2 2 2 3 2" xfId="8860" xr:uid="{00000000-0005-0000-0000-00005A160000}"/>
    <cellStyle name="Calculation 3 2 2 2 2 4" xfId="8861" xr:uid="{00000000-0005-0000-0000-00005B160000}"/>
    <cellStyle name="Calculation 3 2 2 2 2 4 2" xfId="8862" xr:uid="{00000000-0005-0000-0000-00005C160000}"/>
    <cellStyle name="Calculation 3 2 2 2 2 5" xfId="8863" xr:uid="{00000000-0005-0000-0000-00005D160000}"/>
    <cellStyle name="Calculation 3 2 2 2 2 6" xfId="8864" xr:uid="{00000000-0005-0000-0000-00005E160000}"/>
    <cellStyle name="Calculation 3 2 2 2 2 7" xfId="8865" xr:uid="{00000000-0005-0000-0000-00005F160000}"/>
    <cellStyle name="Calculation 3 2 2 2 2 8" xfId="8866" xr:uid="{00000000-0005-0000-0000-000060160000}"/>
    <cellStyle name="Calculation 3 2 2 2 2 9" xfId="8867" xr:uid="{00000000-0005-0000-0000-000061160000}"/>
    <cellStyle name="Calculation 3 2 2 2 3" xfId="8868" xr:uid="{00000000-0005-0000-0000-000062160000}"/>
    <cellStyle name="Calculation 3 2 2 2 3 2" xfId="8869" xr:uid="{00000000-0005-0000-0000-000063160000}"/>
    <cellStyle name="Calculation 3 2 2 2 3 3" xfId="8870" xr:uid="{00000000-0005-0000-0000-000064160000}"/>
    <cellStyle name="Calculation 3 2 2 2 3 4" xfId="8871" xr:uid="{00000000-0005-0000-0000-000065160000}"/>
    <cellStyle name="Calculation 3 2 2 2 3 5" xfId="8872" xr:uid="{00000000-0005-0000-0000-000066160000}"/>
    <cellStyle name="Calculation 3 2 2 2 3 6" xfId="8873" xr:uid="{00000000-0005-0000-0000-000067160000}"/>
    <cellStyle name="Calculation 3 2 2 2 3 7" xfId="8874" xr:uid="{00000000-0005-0000-0000-000068160000}"/>
    <cellStyle name="Calculation 3 2 2 2 4" xfId="8875" xr:uid="{00000000-0005-0000-0000-000069160000}"/>
    <cellStyle name="Calculation 3 2 2 2 4 2" xfId="8876" xr:uid="{00000000-0005-0000-0000-00006A160000}"/>
    <cellStyle name="Calculation 3 2 2 2 5" xfId="8877" xr:uid="{00000000-0005-0000-0000-00006B160000}"/>
    <cellStyle name="Calculation 3 2 2 2 5 2" xfId="8878" xr:uid="{00000000-0005-0000-0000-00006C160000}"/>
    <cellStyle name="Calculation 3 2 2 2 6" xfId="8879" xr:uid="{00000000-0005-0000-0000-00006D160000}"/>
    <cellStyle name="Calculation 3 2 2 2 7" xfId="8880" xr:uid="{00000000-0005-0000-0000-00006E160000}"/>
    <cellStyle name="Calculation 3 2 2 2 8" xfId="8881" xr:uid="{00000000-0005-0000-0000-00006F160000}"/>
    <cellStyle name="Calculation 3 2 2 2 9" xfId="8882" xr:uid="{00000000-0005-0000-0000-000070160000}"/>
    <cellStyle name="Calculation 3 2 2 20" xfId="8883" xr:uid="{00000000-0005-0000-0000-000071160000}"/>
    <cellStyle name="Calculation 3 2 2 3" xfId="640" xr:uid="{00000000-0005-0000-0000-000072160000}"/>
    <cellStyle name="Calculation 3 2 2 3 10" xfId="8884" xr:uid="{00000000-0005-0000-0000-000073160000}"/>
    <cellStyle name="Calculation 3 2 2 3 11" xfId="8885" xr:uid="{00000000-0005-0000-0000-000074160000}"/>
    <cellStyle name="Calculation 3 2 2 3 12" xfId="8886" xr:uid="{00000000-0005-0000-0000-000075160000}"/>
    <cellStyle name="Calculation 3 2 2 3 13" xfId="8887" xr:uid="{00000000-0005-0000-0000-000076160000}"/>
    <cellStyle name="Calculation 3 2 2 3 14" xfId="8888" xr:uid="{00000000-0005-0000-0000-000077160000}"/>
    <cellStyle name="Calculation 3 2 2 3 15" xfId="8889" xr:uid="{00000000-0005-0000-0000-000078160000}"/>
    <cellStyle name="Calculation 3 2 2 3 16" xfId="8890" xr:uid="{00000000-0005-0000-0000-000079160000}"/>
    <cellStyle name="Calculation 3 2 2 3 17" xfId="8891" xr:uid="{00000000-0005-0000-0000-00007A160000}"/>
    <cellStyle name="Calculation 3 2 2 3 18" xfId="8892" xr:uid="{00000000-0005-0000-0000-00007B160000}"/>
    <cellStyle name="Calculation 3 2 2 3 2" xfId="8893" xr:uid="{00000000-0005-0000-0000-00007C160000}"/>
    <cellStyle name="Calculation 3 2 2 3 2 2" xfId="8894" xr:uid="{00000000-0005-0000-0000-00007D160000}"/>
    <cellStyle name="Calculation 3 2 2 3 2 3" xfId="8895" xr:uid="{00000000-0005-0000-0000-00007E160000}"/>
    <cellStyle name="Calculation 3 2 2 3 2 4" xfId="8896" xr:uid="{00000000-0005-0000-0000-00007F160000}"/>
    <cellStyle name="Calculation 3 2 2 3 2 5" xfId="8897" xr:uid="{00000000-0005-0000-0000-000080160000}"/>
    <cellStyle name="Calculation 3 2 2 3 2 6" xfId="8898" xr:uid="{00000000-0005-0000-0000-000081160000}"/>
    <cellStyle name="Calculation 3 2 2 3 2 7" xfId="8899" xr:uid="{00000000-0005-0000-0000-000082160000}"/>
    <cellStyle name="Calculation 3 2 2 3 3" xfId="8900" xr:uid="{00000000-0005-0000-0000-000083160000}"/>
    <cellStyle name="Calculation 3 2 2 3 3 2" xfId="8901" xr:uid="{00000000-0005-0000-0000-000084160000}"/>
    <cellStyle name="Calculation 3 2 2 3 4" xfId="8902" xr:uid="{00000000-0005-0000-0000-000085160000}"/>
    <cellStyle name="Calculation 3 2 2 3 4 2" xfId="8903" xr:uid="{00000000-0005-0000-0000-000086160000}"/>
    <cellStyle name="Calculation 3 2 2 3 5" xfId="8904" xr:uid="{00000000-0005-0000-0000-000087160000}"/>
    <cellStyle name="Calculation 3 2 2 3 6" xfId="8905" xr:uid="{00000000-0005-0000-0000-000088160000}"/>
    <cellStyle name="Calculation 3 2 2 3 7" xfId="8906" xr:uid="{00000000-0005-0000-0000-000089160000}"/>
    <cellStyle name="Calculation 3 2 2 3 8" xfId="8907" xr:uid="{00000000-0005-0000-0000-00008A160000}"/>
    <cellStyle name="Calculation 3 2 2 3 9" xfId="8908" xr:uid="{00000000-0005-0000-0000-00008B160000}"/>
    <cellStyle name="Calculation 3 2 2 4" xfId="8909" xr:uid="{00000000-0005-0000-0000-00008C160000}"/>
    <cellStyle name="Calculation 3 2 2 4 2" xfId="8910" xr:uid="{00000000-0005-0000-0000-00008D160000}"/>
    <cellStyle name="Calculation 3 2 2 4 3" xfId="8911" xr:uid="{00000000-0005-0000-0000-00008E160000}"/>
    <cellStyle name="Calculation 3 2 2 4 4" xfId="8912" xr:uid="{00000000-0005-0000-0000-00008F160000}"/>
    <cellStyle name="Calculation 3 2 2 4 5" xfId="8913" xr:uid="{00000000-0005-0000-0000-000090160000}"/>
    <cellStyle name="Calculation 3 2 2 4 6" xfId="8914" xr:uid="{00000000-0005-0000-0000-000091160000}"/>
    <cellStyle name="Calculation 3 2 2 4 7" xfId="8915" xr:uid="{00000000-0005-0000-0000-000092160000}"/>
    <cellStyle name="Calculation 3 2 2 5" xfId="8916" xr:uid="{00000000-0005-0000-0000-000093160000}"/>
    <cellStyle name="Calculation 3 2 2 5 2" xfId="8917" xr:uid="{00000000-0005-0000-0000-000094160000}"/>
    <cellStyle name="Calculation 3 2 2 6" xfId="8918" xr:uid="{00000000-0005-0000-0000-000095160000}"/>
    <cellStyle name="Calculation 3 2 2 6 2" xfId="8919" xr:uid="{00000000-0005-0000-0000-000096160000}"/>
    <cellStyle name="Calculation 3 2 2 7" xfId="8920" xr:uid="{00000000-0005-0000-0000-000097160000}"/>
    <cellStyle name="Calculation 3 2 2 8" xfId="8921" xr:uid="{00000000-0005-0000-0000-000098160000}"/>
    <cellStyle name="Calculation 3 2 2 9" xfId="8922" xr:uid="{00000000-0005-0000-0000-000099160000}"/>
    <cellStyle name="Calculation 3 2 20" xfId="8923" xr:uid="{00000000-0005-0000-0000-00009A160000}"/>
    <cellStyle name="Calculation 3 2 21" xfId="8924" xr:uid="{00000000-0005-0000-0000-00009B160000}"/>
    <cellStyle name="Calculation 3 2 22" xfId="8925" xr:uid="{00000000-0005-0000-0000-00009C160000}"/>
    <cellStyle name="Calculation 3 2 3" xfId="641" xr:uid="{00000000-0005-0000-0000-00009D160000}"/>
    <cellStyle name="Calculation 3 2 3 10" xfId="8926" xr:uid="{00000000-0005-0000-0000-00009E160000}"/>
    <cellStyle name="Calculation 3 2 3 11" xfId="8927" xr:uid="{00000000-0005-0000-0000-00009F160000}"/>
    <cellStyle name="Calculation 3 2 3 12" xfId="8928" xr:uid="{00000000-0005-0000-0000-0000A0160000}"/>
    <cellStyle name="Calculation 3 2 3 13" xfId="8929" xr:uid="{00000000-0005-0000-0000-0000A1160000}"/>
    <cellStyle name="Calculation 3 2 3 14" xfId="8930" xr:uid="{00000000-0005-0000-0000-0000A2160000}"/>
    <cellStyle name="Calculation 3 2 3 15" xfId="8931" xr:uid="{00000000-0005-0000-0000-0000A3160000}"/>
    <cellStyle name="Calculation 3 2 3 16" xfId="8932" xr:uid="{00000000-0005-0000-0000-0000A4160000}"/>
    <cellStyle name="Calculation 3 2 3 17" xfId="8933" xr:uid="{00000000-0005-0000-0000-0000A5160000}"/>
    <cellStyle name="Calculation 3 2 3 18" xfId="8934" xr:uid="{00000000-0005-0000-0000-0000A6160000}"/>
    <cellStyle name="Calculation 3 2 3 19" xfId="8935" xr:uid="{00000000-0005-0000-0000-0000A7160000}"/>
    <cellStyle name="Calculation 3 2 3 2" xfId="642" xr:uid="{00000000-0005-0000-0000-0000A8160000}"/>
    <cellStyle name="Calculation 3 2 3 2 10" xfId="8936" xr:uid="{00000000-0005-0000-0000-0000A9160000}"/>
    <cellStyle name="Calculation 3 2 3 2 11" xfId="8937" xr:uid="{00000000-0005-0000-0000-0000AA160000}"/>
    <cellStyle name="Calculation 3 2 3 2 12" xfId="8938" xr:uid="{00000000-0005-0000-0000-0000AB160000}"/>
    <cellStyle name="Calculation 3 2 3 2 13" xfId="8939" xr:uid="{00000000-0005-0000-0000-0000AC160000}"/>
    <cellStyle name="Calculation 3 2 3 2 14" xfId="8940" xr:uid="{00000000-0005-0000-0000-0000AD160000}"/>
    <cellStyle name="Calculation 3 2 3 2 15" xfId="8941" xr:uid="{00000000-0005-0000-0000-0000AE160000}"/>
    <cellStyle name="Calculation 3 2 3 2 16" xfId="8942" xr:uid="{00000000-0005-0000-0000-0000AF160000}"/>
    <cellStyle name="Calculation 3 2 3 2 17" xfId="8943" xr:uid="{00000000-0005-0000-0000-0000B0160000}"/>
    <cellStyle name="Calculation 3 2 3 2 18" xfId="8944" xr:uid="{00000000-0005-0000-0000-0000B1160000}"/>
    <cellStyle name="Calculation 3 2 3 2 2" xfId="8945" xr:uid="{00000000-0005-0000-0000-0000B2160000}"/>
    <cellStyle name="Calculation 3 2 3 2 2 2" xfId="8946" xr:uid="{00000000-0005-0000-0000-0000B3160000}"/>
    <cellStyle name="Calculation 3 2 3 2 2 3" xfId="8947" xr:uid="{00000000-0005-0000-0000-0000B4160000}"/>
    <cellStyle name="Calculation 3 2 3 2 2 4" xfId="8948" xr:uid="{00000000-0005-0000-0000-0000B5160000}"/>
    <cellStyle name="Calculation 3 2 3 2 2 5" xfId="8949" xr:uid="{00000000-0005-0000-0000-0000B6160000}"/>
    <cellStyle name="Calculation 3 2 3 2 2 6" xfId="8950" xr:uid="{00000000-0005-0000-0000-0000B7160000}"/>
    <cellStyle name="Calculation 3 2 3 2 2 7" xfId="8951" xr:uid="{00000000-0005-0000-0000-0000B8160000}"/>
    <cellStyle name="Calculation 3 2 3 2 3" xfId="8952" xr:uid="{00000000-0005-0000-0000-0000B9160000}"/>
    <cellStyle name="Calculation 3 2 3 2 3 2" xfId="8953" xr:uid="{00000000-0005-0000-0000-0000BA160000}"/>
    <cellStyle name="Calculation 3 2 3 2 4" xfId="8954" xr:uid="{00000000-0005-0000-0000-0000BB160000}"/>
    <cellStyle name="Calculation 3 2 3 2 4 2" xfId="8955" xr:uid="{00000000-0005-0000-0000-0000BC160000}"/>
    <cellStyle name="Calculation 3 2 3 2 5" xfId="8956" xr:uid="{00000000-0005-0000-0000-0000BD160000}"/>
    <cellStyle name="Calculation 3 2 3 2 6" xfId="8957" xr:uid="{00000000-0005-0000-0000-0000BE160000}"/>
    <cellStyle name="Calculation 3 2 3 2 7" xfId="8958" xr:uid="{00000000-0005-0000-0000-0000BF160000}"/>
    <cellStyle name="Calculation 3 2 3 2 8" xfId="8959" xr:uid="{00000000-0005-0000-0000-0000C0160000}"/>
    <cellStyle name="Calculation 3 2 3 2 9" xfId="8960" xr:uid="{00000000-0005-0000-0000-0000C1160000}"/>
    <cellStyle name="Calculation 3 2 3 3" xfId="8961" xr:uid="{00000000-0005-0000-0000-0000C2160000}"/>
    <cellStyle name="Calculation 3 2 3 3 2" xfId="8962" xr:uid="{00000000-0005-0000-0000-0000C3160000}"/>
    <cellStyle name="Calculation 3 2 3 3 3" xfId="8963" xr:uid="{00000000-0005-0000-0000-0000C4160000}"/>
    <cellStyle name="Calculation 3 2 3 3 4" xfId="8964" xr:uid="{00000000-0005-0000-0000-0000C5160000}"/>
    <cellStyle name="Calculation 3 2 3 3 5" xfId="8965" xr:uid="{00000000-0005-0000-0000-0000C6160000}"/>
    <cellStyle name="Calculation 3 2 3 3 6" xfId="8966" xr:uid="{00000000-0005-0000-0000-0000C7160000}"/>
    <cellStyle name="Calculation 3 2 3 3 7" xfId="8967" xr:uid="{00000000-0005-0000-0000-0000C8160000}"/>
    <cellStyle name="Calculation 3 2 3 4" xfId="8968" xr:uid="{00000000-0005-0000-0000-0000C9160000}"/>
    <cellStyle name="Calculation 3 2 3 4 2" xfId="8969" xr:uid="{00000000-0005-0000-0000-0000CA160000}"/>
    <cellStyle name="Calculation 3 2 3 5" xfId="8970" xr:uid="{00000000-0005-0000-0000-0000CB160000}"/>
    <cellStyle name="Calculation 3 2 3 5 2" xfId="8971" xr:uid="{00000000-0005-0000-0000-0000CC160000}"/>
    <cellStyle name="Calculation 3 2 3 6" xfId="8972" xr:uid="{00000000-0005-0000-0000-0000CD160000}"/>
    <cellStyle name="Calculation 3 2 3 7" xfId="8973" xr:uid="{00000000-0005-0000-0000-0000CE160000}"/>
    <cellStyle name="Calculation 3 2 3 8" xfId="8974" xr:uid="{00000000-0005-0000-0000-0000CF160000}"/>
    <cellStyle name="Calculation 3 2 3 9" xfId="8975" xr:uid="{00000000-0005-0000-0000-0000D0160000}"/>
    <cellStyle name="Calculation 3 2 4" xfId="643" xr:uid="{00000000-0005-0000-0000-0000D1160000}"/>
    <cellStyle name="Calculation 3 2 4 10" xfId="8976" xr:uid="{00000000-0005-0000-0000-0000D2160000}"/>
    <cellStyle name="Calculation 3 2 4 11" xfId="8977" xr:uid="{00000000-0005-0000-0000-0000D3160000}"/>
    <cellStyle name="Calculation 3 2 4 12" xfId="8978" xr:uid="{00000000-0005-0000-0000-0000D4160000}"/>
    <cellStyle name="Calculation 3 2 4 13" xfId="8979" xr:uid="{00000000-0005-0000-0000-0000D5160000}"/>
    <cellStyle name="Calculation 3 2 4 14" xfId="8980" xr:uid="{00000000-0005-0000-0000-0000D6160000}"/>
    <cellStyle name="Calculation 3 2 4 15" xfId="8981" xr:uid="{00000000-0005-0000-0000-0000D7160000}"/>
    <cellStyle name="Calculation 3 2 4 16" xfId="8982" xr:uid="{00000000-0005-0000-0000-0000D8160000}"/>
    <cellStyle name="Calculation 3 2 4 17" xfId="8983" xr:uid="{00000000-0005-0000-0000-0000D9160000}"/>
    <cellStyle name="Calculation 3 2 4 18" xfId="8984" xr:uid="{00000000-0005-0000-0000-0000DA160000}"/>
    <cellStyle name="Calculation 3 2 4 2" xfId="8985" xr:uid="{00000000-0005-0000-0000-0000DB160000}"/>
    <cellStyle name="Calculation 3 2 4 2 2" xfId="8986" xr:uid="{00000000-0005-0000-0000-0000DC160000}"/>
    <cellStyle name="Calculation 3 2 4 2 3" xfId="8987" xr:uid="{00000000-0005-0000-0000-0000DD160000}"/>
    <cellStyle name="Calculation 3 2 4 2 4" xfId="8988" xr:uid="{00000000-0005-0000-0000-0000DE160000}"/>
    <cellStyle name="Calculation 3 2 4 2 5" xfId="8989" xr:uid="{00000000-0005-0000-0000-0000DF160000}"/>
    <cellStyle name="Calculation 3 2 4 2 6" xfId="8990" xr:uid="{00000000-0005-0000-0000-0000E0160000}"/>
    <cellStyle name="Calculation 3 2 4 2 7" xfId="8991" xr:uid="{00000000-0005-0000-0000-0000E1160000}"/>
    <cellStyle name="Calculation 3 2 4 3" xfId="8992" xr:uid="{00000000-0005-0000-0000-0000E2160000}"/>
    <cellStyle name="Calculation 3 2 4 3 2" xfId="8993" xr:uid="{00000000-0005-0000-0000-0000E3160000}"/>
    <cellStyle name="Calculation 3 2 4 4" xfId="8994" xr:uid="{00000000-0005-0000-0000-0000E4160000}"/>
    <cellStyle name="Calculation 3 2 4 4 2" xfId="8995" xr:uid="{00000000-0005-0000-0000-0000E5160000}"/>
    <cellStyle name="Calculation 3 2 4 5" xfId="8996" xr:uid="{00000000-0005-0000-0000-0000E6160000}"/>
    <cellStyle name="Calculation 3 2 4 6" xfId="8997" xr:uid="{00000000-0005-0000-0000-0000E7160000}"/>
    <cellStyle name="Calculation 3 2 4 7" xfId="8998" xr:uid="{00000000-0005-0000-0000-0000E8160000}"/>
    <cellStyle name="Calculation 3 2 4 8" xfId="8999" xr:uid="{00000000-0005-0000-0000-0000E9160000}"/>
    <cellStyle name="Calculation 3 2 4 9" xfId="9000" xr:uid="{00000000-0005-0000-0000-0000EA160000}"/>
    <cellStyle name="Calculation 3 2 5" xfId="644" xr:uid="{00000000-0005-0000-0000-0000EB160000}"/>
    <cellStyle name="Calculation 3 2 5 10" xfId="9001" xr:uid="{00000000-0005-0000-0000-0000EC160000}"/>
    <cellStyle name="Calculation 3 2 5 11" xfId="9002" xr:uid="{00000000-0005-0000-0000-0000ED160000}"/>
    <cellStyle name="Calculation 3 2 5 12" xfId="9003" xr:uid="{00000000-0005-0000-0000-0000EE160000}"/>
    <cellStyle name="Calculation 3 2 5 13" xfId="9004" xr:uid="{00000000-0005-0000-0000-0000EF160000}"/>
    <cellStyle name="Calculation 3 2 5 14" xfId="9005" xr:uid="{00000000-0005-0000-0000-0000F0160000}"/>
    <cellStyle name="Calculation 3 2 5 15" xfId="9006" xr:uid="{00000000-0005-0000-0000-0000F1160000}"/>
    <cellStyle name="Calculation 3 2 5 16" xfId="9007" xr:uid="{00000000-0005-0000-0000-0000F2160000}"/>
    <cellStyle name="Calculation 3 2 5 17" xfId="9008" xr:uid="{00000000-0005-0000-0000-0000F3160000}"/>
    <cellStyle name="Calculation 3 2 5 18" xfId="9009" xr:uid="{00000000-0005-0000-0000-0000F4160000}"/>
    <cellStyle name="Calculation 3 2 5 2" xfId="9010" xr:uid="{00000000-0005-0000-0000-0000F5160000}"/>
    <cellStyle name="Calculation 3 2 5 2 2" xfId="9011" xr:uid="{00000000-0005-0000-0000-0000F6160000}"/>
    <cellStyle name="Calculation 3 2 5 2 3" xfId="9012" xr:uid="{00000000-0005-0000-0000-0000F7160000}"/>
    <cellStyle name="Calculation 3 2 5 2 4" xfId="9013" xr:uid="{00000000-0005-0000-0000-0000F8160000}"/>
    <cellStyle name="Calculation 3 2 5 2 5" xfId="9014" xr:uid="{00000000-0005-0000-0000-0000F9160000}"/>
    <cellStyle name="Calculation 3 2 5 2 6" xfId="9015" xr:uid="{00000000-0005-0000-0000-0000FA160000}"/>
    <cellStyle name="Calculation 3 2 5 2 7" xfId="9016" xr:uid="{00000000-0005-0000-0000-0000FB160000}"/>
    <cellStyle name="Calculation 3 2 5 3" xfId="9017" xr:uid="{00000000-0005-0000-0000-0000FC160000}"/>
    <cellStyle name="Calculation 3 2 5 3 2" xfId="9018" xr:uid="{00000000-0005-0000-0000-0000FD160000}"/>
    <cellStyle name="Calculation 3 2 5 4" xfId="9019" xr:uid="{00000000-0005-0000-0000-0000FE160000}"/>
    <cellStyle name="Calculation 3 2 5 4 2" xfId="9020" xr:uid="{00000000-0005-0000-0000-0000FF160000}"/>
    <cellStyle name="Calculation 3 2 5 5" xfId="9021" xr:uid="{00000000-0005-0000-0000-000000170000}"/>
    <cellStyle name="Calculation 3 2 5 6" xfId="9022" xr:uid="{00000000-0005-0000-0000-000001170000}"/>
    <cellStyle name="Calculation 3 2 5 7" xfId="9023" xr:uid="{00000000-0005-0000-0000-000002170000}"/>
    <cellStyle name="Calculation 3 2 5 8" xfId="9024" xr:uid="{00000000-0005-0000-0000-000003170000}"/>
    <cellStyle name="Calculation 3 2 5 9" xfId="9025" xr:uid="{00000000-0005-0000-0000-000004170000}"/>
    <cellStyle name="Calculation 3 2 6" xfId="9026" xr:uid="{00000000-0005-0000-0000-000005170000}"/>
    <cellStyle name="Calculation 3 2 6 2" xfId="9027" xr:uid="{00000000-0005-0000-0000-000006170000}"/>
    <cellStyle name="Calculation 3 2 6 3" xfId="9028" xr:uid="{00000000-0005-0000-0000-000007170000}"/>
    <cellStyle name="Calculation 3 2 6 4" xfId="9029" xr:uid="{00000000-0005-0000-0000-000008170000}"/>
    <cellStyle name="Calculation 3 2 6 5" xfId="9030" xr:uid="{00000000-0005-0000-0000-000009170000}"/>
    <cellStyle name="Calculation 3 2 6 6" xfId="9031" xr:uid="{00000000-0005-0000-0000-00000A170000}"/>
    <cellStyle name="Calculation 3 2 6 7" xfId="9032" xr:uid="{00000000-0005-0000-0000-00000B170000}"/>
    <cellStyle name="Calculation 3 2 7" xfId="9033" xr:uid="{00000000-0005-0000-0000-00000C170000}"/>
    <cellStyle name="Calculation 3 2 7 2" xfId="9034" xr:uid="{00000000-0005-0000-0000-00000D170000}"/>
    <cellStyle name="Calculation 3 2 8" xfId="9035" xr:uid="{00000000-0005-0000-0000-00000E170000}"/>
    <cellStyle name="Calculation 3 2 8 2" xfId="9036" xr:uid="{00000000-0005-0000-0000-00000F170000}"/>
    <cellStyle name="Calculation 3 2 9" xfId="9037" xr:uid="{00000000-0005-0000-0000-000010170000}"/>
    <cellStyle name="Calculation 3 20" xfId="9038" xr:uid="{00000000-0005-0000-0000-000011170000}"/>
    <cellStyle name="Calculation 3 21" xfId="9039" xr:uid="{00000000-0005-0000-0000-000012170000}"/>
    <cellStyle name="Calculation 3 22" xfId="9040" xr:uid="{00000000-0005-0000-0000-000013170000}"/>
    <cellStyle name="Calculation 3 23" xfId="9041" xr:uid="{00000000-0005-0000-0000-000014170000}"/>
    <cellStyle name="Calculation 3 24" xfId="9042" xr:uid="{00000000-0005-0000-0000-000015170000}"/>
    <cellStyle name="Calculation 3 3" xfId="645" xr:uid="{00000000-0005-0000-0000-000016170000}"/>
    <cellStyle name="Calculation 3 3 10" xfId="9043" xr:uid="{00000000-0005-0000-0000-000017170000}"/>
    <cellStyle name="Calculation 3 3 11" xfId="9044" xr:uid="{00000000-0005-0000-0000-000018170000}"/>
    <cellStyle name="Calculation 3 3 12" xfId="9045" xr:uid="{00000000-0005-0000-0000-000019170000}"/>
    <cellStyle name="Calculation 3 3 13" xfId="9046" xr:uid="{00000000-0005-0000-0000-00001A170000}"/>
    <cellStyle name="Calculation 3 3 14" xfId="9047" xr:uid="{00000000-0005-0000-0000-00001B170000}"/>
    <cellStyle name="Calculation 3 3 15" xfId="9048" xr:uid="{00000000-0005-0000-0000-00001C170000}"/>
    <cellStyle name="Calculation 3 3 16" xfId="9049" xr:uid="{00000000-0005-0000-0000-00001D170000}"/>
    <cellStyle name="Calculation 3 3 17" xfId="9050" xr:uid="{00000000-0005-0000-0000-00001E170000}"/>
    <cellStyle name="Calculation 3 3 18" xfId="9051" xr:uid="{00000000-0005-0000-0000-00001F170000}"/>
    <cellStyle name="Calculation 3 3 19" xfId="9052" xr:uid="{00000000-0005-0000-0000-000020170000}"/>
    <cellStyle name="Calculation 3 3 2" xfId="646" xr:uid="{00000000-0005-0000-0000-000021170000}"/>
    <cellStyle name="Calculation 3 3 2 10" xfId="9053" xr:uid="{00000000-0005-0000-0000-000022170000}"/>
    <cellStyle name="Calculation 3 3 2 11" xfId="9054" xr:uid="{00000000-0005-0000-0000-000023170000}"/>
    <cellStyle name="Calculation 3 3 2 12" xfId="9055" xr:uid="{00000000-0005-0000-0000-000024170000}"/>
    <cellStyle name="Calculation 3 3 2 13" xfId="9056" xr:uid="{00000000-0005-0000-0000-000025170000}"/>
    <cellStyle name="Calculation 3 3 2 14" xfId="9057" xr:uid="{00000000-0005-0000-0000-000026170000}"/>
    <cellStyle name="Calculation 3 3 2 15" xfId="9058" xr:uid="{00000000-0005-0000-0000-000027170000}"/>
    <cellStyle name="Calculation 3 3 2 16" xfId="9059" xr:uid="{00000000-0005-0000-0000-000028170000}"/>
    <cellStyle name="Calculation 3 3 2 17" xfId="9060" xr:uid="{00000000-0005-0000-0000-000029170000}"/>
    <cellStyle name="Calculation 3 3 2 18" xfId="9061" xr:uid="{00000000-0005-0000-0000-00002A170000}"/>
    <cellStyle name="Calculation 3 3 2 2" xfId="9062" xr:uid="{00000000-0005-0000-0000-00002B170000}"/>
    <cellStyle name="Calculation 3 3 2 2 2" xfId="9063" xr:uid="{00000000-0005-0000-0000-00002C170000}"/>
    <cellStyle name="Calculation 3 3 2 2 3" xfId="9064" xr:uid="{00000000-0005-0000-0000-00002D170000}"/>
    <cellStyle name="Calculation 3 3 2 2 4" xfId="9065" xr:uid="{00000000-0005-0000-0000-00002E170000}"/>
    <cellStyle name="Calculation 3 3 2 2 5" xfId="9066" xr:uid="{00000000-0005-0000-0000-00002F170000}"/>
    <cellStyle name="Calculation 3 3 2 2 6" xfId="9067" xr:uid="{00000000-0005-0000-0000-000030170000}"/>
    <cellStyle name="Calculation 3 3 2 2 7" xfId="9068" xr:uid="{00000000-0005-0000-0000-000031170000}"/>
    <cellStyle name="Calculation 3 3 2 3" xfId="9069" xr:uid="{00000000-0005-0000-0000-000032170000}"/>
    <cellStyle name="Calculation 3 3 2 3 2" xfId="9070" xr:uid="{00000000-0005-0000-0000-000033170000}"/>
    <cellStyle name="Calculation 3 3 2 4" xfId="9071" xr:uid="{00000000-0005-0000-0000-000034170000}"/>
    <cellStyle name="Calculation 3 3 2 4 2" xfId="9072" xr:uid="{00000000-0005-0000-0000-000035170000}"/>
    <cellStyle name="Calculation 3 3 2 5" xfId="9073" xr:uid="{00000000-0005-0000-0000-000036170000}"/>
    <cellStyle name="Calculation 3 3 2 6" xfId="9074" xr:uid="{00000000-0005-0000-0000-000037170000}"/>
    <cellStyle name="Calculation 3 3 2 7" xfId="9075" xr:uid="{00000000-0005-0000-0000-000038170000}"/>
    <cellStyle name="Calculation 3 3 2 8" xfId="9076" xr:uid="{00000000-0005-0000-0000-000039170000}"/>
    <cellStyle name="Calculation 3 3 2 9" xfId="9077" xr:uid="{00000000-0005-0000-0000-00003A170000}"/>
    <cellStyle name="Calculation 3 3 3" xfId="9078" xr:uid="{00000000-0005-0000-0000-00003B170000}"/>
    <cellStyle name="Calculation 3 3 3 2" xfId="9079" xr:uid="{00000000-0005-0000-0000-00003C170000}"/>
    <cellStyle name="Calculation 3 3 3 3" xfId="9080" xr:uid="{00000000-0005-0000-0000-00003D170000}"/>
    <cellStyle name="Calculation 3 3 3 4" xfId="9081" xr:uid="{00000000-0005-0000-0000-00003E170000}"/>
    <cellStyle name="Calculation 3 3 3 5" xfId="9082" xr:uid="{00000000-0005-0000-0000-00003F170000}"/>
    <cellStyle name="Calculation 3 3 3 6" xfId="9083" xr:uid="{00000000-0005-0000-0000-000040170000}"/>
    <cellStyle name="Calculation 3 3 3 7" xfId="9084" xr:uid="{00000000-0005-0000-0000-000041170000}"/>
    <cellStyle name="Calculation 3 3 4" xfId="9085" xr:uid="{00000000-0005-0000-0000-000042170000}"/>
    <cellStyle name="Calculation 3 3 4 2" xfId="9086" xr:uid="{00000000-0005-0000-0000-000043170000}"/>
    <cellStyle name="Calculation 3 3 5" xfId="9087" xr:uid="{00000000-0005-0000-0000-000044170000}"/>
    <cellStyle name="Calculation 3 3 5 2" xfId="9088" xr:uid="{00000000-0005-0000-0000-000045170000}"/>
    <cellStyle name="Calculation 3 3 6" xfId="9089" xr:uid="{00000000-0005-0000-0000-000046170000}"/>
    <cellStyle name="Calculation 3 3 7" xfId="9090" xr:uid="{00000000-0005-0000-0000-000047170000}"/>
    <cellStyle name="Calculation 3 3 8" xfId="9091" xr:uid="{00000000-0005-0000-0000-000048170000}"/>
    <cellStyle name="Calculation 3 3 9" xfId="9092" xr:uid="{00000000-0005-0000-0000-000049170000}"/>
    <cellStyle name="Calculation 3 4" xfId="647" xr:uid="{00000000-0005-0000-0000-00004A170000}"/>
    <cellStyle name="Calculation 3 4 10" xfId="9093" xr:uid="{00000000-0005-0000-0000-00004B170000}"/>
    <cellStyle name="Calculation 3 4 11" xfId="9094" xr:uid="{00000000-0005-0000-0000-00004C170000}"/>
    <cellStyle name="Calculation 3 4 12" xfId="9095" xr:uid="{00000000-0005-0000-0000-00004D170000}"/>
    <cellStyle name="Calculation 3 4 13" xfId="9096" xr:uid="{00000000-0005-0000-0000-00004E170000}"/>
    <cellStyle name="Calculation 3 4 14" xfId="9097" xr:uid="{00000000-0005-0000-0000-00004F170000}"/>
    <cellStyle name="Calculation 3 4 15" xfId="9098" xr:uid="{00000000-0005-0000-0000-000050170000}"/>
    <cellStyle name="Calculation 3 4 16" xfId="9099" xr:uid="{00000000-0005-0000-0000-000051170000}"/>
    <cellStyle name="Calculation 3 4 17" xfId="9100" xr:uid="{00000000-0005-0000-0000-000052170000}"/>
    <cellStyle name="Calculation 3 4 18" xfId="9101" xr:uid="{00000000-0005-0000-0000-000053170000}"/>
    <cellStyle name="Calculation 3 4 19" xfId="9102" xr:uid="{00000000-0005-0000-0000-000054170000}"/>
    <cellStyle name="Calculation 3 4 2" xfId="648" xr:uid="{00000000-0005-0000-0000-000055170000}"/>
    <cellStyle name="Calculation 3 4 2 10" xfId="9103" xr:uid="{00000000-0005-0000-0000-000056170000}"/>
    <cellStyle name="Calculation 3 4 2 11" xfId="9104" xr:uid="{00000000-0005-0000-0000-000057170000}"/>
    <cellStyle name="Calculation 3 4 2 12" xfId="9105" xr:uid="{00000000-0005-0000-0000-000058170000}"/>
    <cellStyle name="Calculation 3 4 2 13" xfId="9106" xr:uid="{00000000-0005-0000-0000-000059170000}"/>
    <cellStyle name="Calculation 3 4 2 14" xfId="9107" xr:uid="{00000000-0005-0000-0000-00005A170000}"/>
    <cellStyle name="Calculation 3 4 2 15" xfId="9108" xr:uid="{00000000-0005-0000-0000-00005B170000}"/>
    <cellStyle name="Calculation 3 4 2 16" xfId="9109" xr:uid="{00000000-0005-0000-0000-00005C170000}"/>
    <cellStyle name="Calculation 3 4 2 17" xfId="9110" xr:uid="{00000000-0005-0000-0000-00005D170000}"/>
    <cellStyle name="Calculation 3 4 2 18" xfId="9111" xr:uid="{00000000-0005-0000-0000-00005E170000}"/>
    <cellStyle name="Calculation 3 4 2 2" xfId="9112" xr:uid="{00000000-0005-0000-0000-00005F170000}"/>
    <cellStyle name="Calculation 3 4 2 2 2" xfId="9113" xr:uid="{00000000-0005-0000-0000-000060170000}"/>
    <cellStyle name="Calculation 3 4 2 2 3" xfId="9114" xr:uid="{00000000-0005-0000-0000-000061170000}"/>
    <cellStyle name="Calculation 3 4 2 2 4" xfId="9115" xr:uid="{00000000-0005-0000-0000-000062170000}"/>
    <cellStyle name="Calculation 3 4 2 2 5" xfId="9116" xr:uid="{00000000-0005-0000-0000-000063170000}"/>
    <cellStyle name="Calculation 3 4 2 2 6" xfId="9117" xr:uid="{00000000-0005-0000-0000-000064170000}"/>
    <cellStyle name="Calculation 3 4 2 2 7" xfId="9118" xr:uid="{00000000-0005-0000-0000-000065170000}"/>
    <cellStyle name="Calculation 3 4 2 3" xfId="9119" xr:uid="{00000000-0005-0000-0000-000066170000}"/>
    <cellStyle name="Calculation 3 4 2 3 2" xfId="9120" xr:uid="{00000000-0005-0000-0000-000067170000}"/>
    <cellStyle name="Calculation 3 4 2 4" xfId="9121" xr:uid="{00000000-0005-0000-0000-000068170000}"/>
    <cellStyle name="Calculation 3 4 2 4 2" xfId="9122" xr:uid="{00000000-0005-0000-0000-000069170000}"/>
    <cellStyle name="Calculation 3 4 2 5" xfId="9123" xr:uid="{00000000-0005-0000-0000-00006A170000}"/>
    <cellStyle name="Calculation 3 4 2 6" xfId="9124" xr:uid="{00000000-0005-0000-0000-00006B170000}"/>
    <cellStyle name="Calculation 3 4 2 7" xfId="9125" xr:uid="{00000000-0005-0000-0000-00006C170000}"/>
    <cellStyle name="Calculation 3 4 2 8" xfId="9126" xr:uid="{00000000-0005-0000-0000-00006D170000}"/>
    <cellStyle name="Calculation 3 4 2 9" xfId="9127" xr:uid="{00000000-0005-0000-0000-00006E170000}"/>
    <cellStyle name="Calculation 3 4 3" xfId="9128" xr:uid="{00000000-0005-0000-0000-00006F170000}"/>
    <cellStyle name="Calculation 3 4 3 2" xfId="9129" xr:uid="{00000000-0005-0000-0000-000070170000}"/>
    <cellStyle name="Calculation 3 4 3 3" xfId="9130" xr:uid="{00000000-0005-0000-0000-000071170000}"/>
    <cellStyle name="Calculation 3 4 3 4" xfId="9131" xr:uid="{00000000-0005-0000-0000-000072170000}"/>
    <cellStyle name="Calculation 3 4 3 5" xfId="9132" xr:uid="{00000000-0005-0000-0000-000073170000}"/>
    <cellStyle name="Calculation 3 4 3 6" xfId="9133" xr:uid="{00000000-0005-0000-0000-000074170000}"/>
    <cellStyle name="Calculation 3 4 3 7" xfId="9134" xr:uid="{00000000-0005-0000-0000-000075170000}"/>
    <cellStyle name="Calculation 3 4 4" xfId="9135" xr:uid="{00000000-0005-0000-0000-000076170000}"/>
    <cellStyle name="Calculation 3 4 4 2" xfId="9136" xr:uid="{00000000-0005-0000-0000-000077170000}"/>
    <cellStyle name="Calculation 3 4 5" xfId="9137" xr:uid="{00000000-0005-0000-0000-000078170000}"/>
    <cellStyle name="Calculation 3 4 5 2" xfId="9138" xr:uid="{00000000-0005-0000-0000-000079170000}"/>
    <cellStyle name="Calculation 3 4 6" xfId="9139" xr:uid="{00000000-0005-0000-0000-00007A170000}"/>
    <cellStyle name="Calculation 3 4 7" xfId="9140" xr:uid="{00000000-0005-0000-0000-00007B170000}"/>
    <cellStyle name="Calculation 3 4 8" xfId="9141" xr:uid="{00000000-0005-0000-0000-00007C170000}"/>
    <cellStyle name="Calculation 3 4 9" xfId="9142" xr:uid="{00000000-0005-0000-0000-00007D170000}"/>
    <cellStyle name="Calculation 3 5" xfId="649" xr:uid="{00000000-0005-0000-0000-00007E170000}"/>
    <cellStyle name="Calculation 3 5 10" xfId="9143" xr:uid="{00000000-0005-0000-0000-00007F170000}"/>
    <cellStyle name="Calculation 3 5 11" xfId="9144" xr:uid="{00000000-0005-0000-0000-000080170000}"/>
    <cellStyle name="Calculation 3 5 12" xfId="9145" xr:uid="{00000000-0005-0000-0000-000081170000}"/>
    <cellStyle name="Calculation 3 5 13" xfId="9146" xr:uid="{00000000-0005-0000-0000-000082170000}"/>
    <cellStyle name="Calculation 3 5 14" xfId="9147" xr:uid="{00000000-0005-0000-0000-000083170000}"/>
    <cellStyle name="Calculation 3 5 15" xfId="9148" xr:uid="{00000000-0005-0000-0000-000084170000}"/>
    <cellStyle name="Calculation 3 5 16" xfId="9149" xr:uid="{00000000-0005-0000-0000-000085170000}"/>
    <cellStyle name="Calculation 3 5 17" xfId="9150" xr:uid="{00000000-0005-0000-0000-000086170000}"/>
    <cellStyle name="Calculation 3 5 18" xfId="9151" xr:uid="{00000000-0005-0000-0000-000087170000}"/>
    <cellStyle name="Calculation 3 5 2" xfId="9152" xr:uid="{00000000-0005-0000-0000-000088170000}"/>
    <cellStyle name="Calculation 3 5 2 2" xfId="9153" xr:uid="{00000000-0005-0000-0000-000089170000}"/>
    <cellStyle name="Calculation 3 5 2 3" xfId="9154" xr:uid="{00000000-0005-0000-0000-00008A170000}"/>
    <cellStyle name="Calculation 3 5 2 4" xfId="9155" xr:uid="{00000000-0005-0000-0000-00008B170000}"/>
    <cellStyle name="Calculation 3 5 2 5" xfId="9156" xr:uid="{00000000-0005-0000-0000-00008C170000}"/>
    <cellStyle name="Calculation 3 5 2 6" xfId="9157" xr:uid="{00000000-0005-0000-0000-00008D170000}"/>
    <cellStyle name="Calculation 3 5 2 7" xfId="9158" xr:uid="{00000000-0005-0000-0000-00008E170000}"/>
    <cellStyle name="Calculation 3 5 3" xfId="9159" xr:uid="{00000000-0005-0000-0000-00008F170000}"/>
    <cellStyle name="Calculation 3 5 3 2" xfId="9160" xr:uid="{00000000-0005-0000-0000-000090170000}"/>
    <cellStyle name="Calculation 3 5 4" xfId="9161" xr:uid="{00000000-0005-0000-0000-000091170000}"/>
    <cellStyle name="Calculation 3 5 4 2" xfId="9162" xr:uid="{00000000-0005-0000-0000-000092170000}"/>
    <cellStyle name="Calculation 3 5 5" xfId="9163" xr:uid="{00000000-0005-0000-0000-000093170000}"/>
    <cellStyle name="Calculation 3 5 6" xfId="9164" xr:uid="{00000000-0005-0000-0000-000094170000}"/>
    <cellStyle name="Calculation 3 5 7" xfId="9165" xr:uid="{00000000-0005-0000-0000-000095170000}"/>
    <cellStyle name="Calculation 3 5 8" xfId="9166" xr:uid="{00000000-0005-0000-0000-000096170000}"/>
    <cellStyle name="Calculation 3 5 9" xfId="9167" xr:uid="{00000000-0005-0000-0000-000097170000}"/>
    <cellStyle name="Calculation 3 6" xfId="650" xr:uid="{00000000-0005-0000-0000-000098170000}"/>
    <cellStyle name="Calculation 3 6 10" xfId="9168" xr:uid="{00000000-0005-0000-0000-000099170000}"/>
    <cellStyle name="Calculation 3 6 11" xfId="9169" xr:uid="{00000000-0005-0000-0000-00009A170000}"/>
    <cellStyle name="Calculation 3 6 12" xfId="9170" xr:uid="{00000000-0005-0000-0000-00009B170000}"/>
    <cellStyle name="Calculation 3 6 13" xfId="9171" xr:uid="{00000000-0005-0000-0000-00009C170000}"/>
    <cellStyle name="Calculation 3 6 14" xfId="9172" xr:uid="{00000000-0005-0000-0000-00009D170000}"/>
    <cellStyle name="Calculation 3 6 15" xfId="9173" xr:uid="{00000000-0005-0000-0000-00009E170000}"/>
    <cellStyle name="Calculation 3 6 16" xfId="9174" xr:uid="{00000000-0005-0000-0000-00009F170000}"/>
    <cellStyle name="Calculation 3 6 17" xfId="9175" xr:uid="{00000000-0005-0000-0000-0000A0170000}"/>
    <cellStyle name="Calculation 3 6 18" xfId="9176" xr:uid="{00000000-0005-0000-0000-0000A1170000}"/>
    <cellStyle name="Calculation 3 6 2" xfId="9177" xr:uid="{00000000-0005-0000-0000-0000A2170000}"/>
    <cellStyle name="Calculation 3 6 2 2" xfId="9178" xr:uid="{00000000-0005-0000-0000-0000A3170000}"/>
    <cellStyle name="Calculation 3 6 2 3" xfId="9179" xr:uid="{00000000-0005-0000-0000-0000A4170000}"/>
    <cellStyle name="Calculation 3 6 2 4" xfId="9180" xr:uid="{00000000-0005-0000-0000-0000A5170000}"/>
    <cellStyle name="Calculation 3 6 2 5" xfId="9181" xr:uid="{00000000-0005-0000-0000-0000A6170000}"/>
    <cellStyle name="Calculation 3 6 2 6" xfId="9182" xr:uid="{00000000-0005-0000-0000-0000A7170000}"/>
    <cellStyle name="Calculation 3 6 2 7" xfId="9183" xr:uid="{00000000-0005-0000-0000-0000A8170000}"/>
    <cellStyle name="Calculation 3 6 3" xfId="9184" xr:uid="{00000000-0005-0000-0000-0000A9170000}"/>
    <cellStyle name="Calculation 3 6 3 2" xfId="9185" xr:uid="{00000000-0005-0000-0000-0000AA170000}"/>
    <cellStyle name="Calculation 3 6 4" xfId="9186" xr:uid="{00000000-0005-0000-0000-0000AB170000}"/>
    <cellStyle name="Calculation 3 6 4 2" xfId="9187" xr:uid="{00000000-0005-0000-0000-0000AC170000}"/>
    <cellStyle name="Calculation 3 6 5" xfId="9188" xr:uid="{00000000-0005-0000-0000-0000AD170000}"/>
    <cellStyle name="Calculation 3 6 6" xfId="9189" xr:uid="{00000000-0005-0000-0000-0000AE170000}"/>
    <cellStyle name="Calculation 3 6 7" xfId="9190" xr:uid="{00000000-0005-0000-0000-0000AF170000}"/>
    <cellStyle name="Calculation 3 6 8" xfId="9191" xr:uid="{00000000-0005-0000-0000-0000B0170000}"/>
    <cellStyle name="Calculation 3 6 9" xfId="9192" xr:uid="{00000000-0005-0000-0000-0000B1170000}"/>
    <cellStyle name="Calculation 3 7" xfId="651" xr:uid="{00000000-0005-0000-0000-0000B2170000}"/>
    <cellStyle name="Calculation 3 7 10" xfId="9193" xr:uid="{00000000-0005-0000-0000-0000B3170000}"/>
    <cellStyle name="Calculation 3 7 11" xfId="9194" xr:uid="{00000000-0005-0000-0000-0000B4170000}"/>
    <cellStyle name="Calculation 3 7 12" xfId="9195" xr:uid="{00000000-0005-0000-0000-0000B5170000}"/>
    <cellStyle name="Calculation 3 7 13" xfId="9196" xr:uid="{00000000-0005-0000-0000-0000B6170000}"/>
    <cellStyle name="Calculation 3 7 14" xfId="9197" xr:uid="{00000000-0005-0000-0000-0000B7170000}"/>
    <cellStyle name="Calculation 3 7 15" xfId="9198" xr:uid="{00000000-0005-0000-0000-0000B8170000}"/>
    <cellStyle name="Calculation 3 7 16" xfId="9199" xr:uid="{00000000-0005-0000-0000-0000B9170000}"/>
    <cellStyle name="Calculation 3 7 17" xfId="9200" xr:uid="{00000000-0005-0000-0000-0000BA170000}"/>
    <cellStyle name="Calculation 3 7 18" xfId="9201" xr:uid="{00000000-0005-0000-0000-0000BB170000}"/>
    <cellStyle name="Calculation 3 7 2" xfId="9202" xr:uid="{00000000-0005-0000-0000-0000BC170000}"/>
    <cellStyle name="Calculation 3 7 2 2" xfId="9203" xr:uid="{00000000-0005-0000-0000-0000BD170000}"/>
    <cellStyle name="Calculation 3 7 2 3" xfId="9204" xr:uid="{00000000-0005-0000-0000-0000BE170000}"/>
    <cellStyle name="Calculation 3 7 2 4" xfId="9205" xr:uid="{00000000-0005-0000-0000-0000BF170000}"/>
    <cellStyle name="Calculation 3 7 2 5" xfId="9206" xr:uid="{00000000-0005-0000-0000-0000C0170000}"/>
    <cellStyle name="Calculation 3 7 2 6" xfId="9207" xr:uid="{00000000-0005-0000-0000-0000C1170000}"/>
    <cellStyle name="Calculation 3 7 2 7" xfId="9208" xr:uid="{00000000-0005-0000-0000-0000C2170000}"/>
    <cellStyle name="Calculation 3 7 3" xfId="9209" xr:uid="{00000000-0005-0000-0000-0000C3170000}"/>
    <cellStyle name="Calculation 3 7 3 2" xfId="9210" xr:uid="{00000000-0005-0000-0000-0000C4170000}"/>
    <cellStyle name="Calculation 3 7 4" xfId="9211" xr:uid="{00000000-0005-0000-0000-0000C5170000}"/>
    <cellStyle name="Calculation 3 7 4 2" xfId="9212" xr:uid="{00000000-0005-0000-0000-0000C6170000}"/>
    <cellStyle name="Calculation 3 7 5" xfId="9213" xr:uid="{00000000-0005-0000-0000-0000C7170000}"/>
    <cellStyle name="Calculation 3 7 6" xfId="9214" xr:uid="{00000000-0005-0000-0000-0000C8170000}"/>
    <cellStyle name="Calculation 3 7 7" xfId="9215" xr:uid="{00000000-0005-0000-0000-0000C9170000}"/>
    <cellStyle name="Calculation 3 7 8" xfId="9216" xr:uid="{00000000-0005-0000-0000-0000CA170000}"/>
    <cellStyle name="Calculation 3 7 9" xfId="9217" xr:uid="{00000000-0005-0000-0000-0000CB170000}"/>
    <cellStyle name="Calculation 3 8" xfId="9218" xr:uid="{00000000-0005-0000-0000-0000CC170000}"/>
    <cellStyle name="Calculation 3 8 2" xfId="9219" xr:uid="{00000000-0005-0000-0000-0000CD170000}"/>
    <cellStyle name="Calculation 3 8 3" xfId="9220" xr:uid="{00000000-0005-0000-0000-0000CE170000}"/>
    <cellStyle name="Calculation 3 8 4" xfId="9221" xr:uid="{00000000-0005-0000-0000-0000CF170000}"/>
    <cellStyle name="Calculation 3 8 5" xfId="9222" xr:uid="{00000000-0005-0000-0000-0000D0170000}"/>
    <cellStyle name="Calculation 3 8 6" xfId="9223" xr:uid="{00000000-0005-0000-0000-0000D1170000}"/>
    <cellStyle name="Calculation 3 8 7" xfId="9224" xr:uid="{00000000-0005-0000-0000-0000D2170000}"/>
    <cellStyle name="Calculation 3 9" xfId="9225" xr:uid="{00000000-0005-0000-0000-0000D3170000}"/>
    <cellStyle name="Calculation 3 9 2" xfId="9226" xr:uid="{00000000-0005-0000-0000-0000D4170000}"/>
    <cellStyle name="Calculation 3_Halifax Health Behavioral Serivces - Monthly Invoice (2013-2014)" xfId="9227" xr:uid="{00000000-0005-0000-0000-0000D5170000}"/>
    <cellStyle name="Calculation 4" xfId="652" xr:uid="{00000000-0005-0000-0000-0000D6170000}"/>
    <cellStyle name="Calculation 4 10" xfId="9228" xr:uid="{00000000-0005-0000-0000-0000D7170000}"/>
    <cellStyle name="Calculation 4 11" xfId="9229" xr:uid="{00000000-0005-0000-0000-0000D8170000}"/>
    <cellStyle name="Calculation 4 12" xfId="9230" xr:uid="{00000000-0005-0000-0000-0000D9170000}"/>
    <cellStyle name="Calculation 4 13" xfId="9231" xr:uid="{00000000-0005-0000-0000-0000DA170000}"/>
    <cellStyle name="Calculation 4 14" xfId="9232" xr:uid="{00000000-0005-0000-0000-0000DB170000}"/>
    <cellStyle name="Calculation 4 15" xfId="9233" xr:uid="{00000000-0005-0000-0000-0000DC170000}"/>
    <cellStyle name="Calculation 4 16" xfId="9234" xr:uid="{00000000-0005-0000-0000-0000DD170000}"/>
    <cellStyle name="Calculation 4 17" xfId="9235" xr:uid="{00000000-0005-0000-0000-0000DE170000}"/>
    <cellStyle name="Calculation 4 18" xfId="9236" xr:uid="{00000000-0005-0000-0000-0000DF170000}"/>
    <cellStyle name="Calculation 4 19" xfId="9237" xr:uid="{00000000-0005-0000-0000-0000E0170000}"/>
    <cellStyle name="Calculation 4 2" xfId="653" xr:uid="{00000000-0005-0000-0000-0000E1170000}"/>
    <cellStyle name="Calculation 4 2 10" xfId="9238" xr:uid="{00000000-0005-0000-0000-0000E2170000}"/>
    <cellStyle name="Calculation 4 2 11" xfId="9239" xr:uid="{00000000-0005-0000-0000-0000E3170000}"/>
    <cellStyle name="Calculation 4 2 12" xfId="9240" xr:uid="{00000000-0005-0000-0000-0000E4170000}"/>
    <cellStyle name="Calculation 4 2 13" xfId="9241" xr:uid="{00000000-0005-0000-0000-0000E5170000}"/>
    <cellStyle name="Calculation 4 2 14" xfId="9242" xr:uid="{00000000-0005-0000-0000-0000E6170000}"/>
    <cellStyle name="Calculation 4 2 15" xfId="9243" xr:uid="{00000000-0005-0000-0000-0000E7170000}"/>
    <cellStyle name="Calculation 4 2 16" xfId="9244" xr:uid="{00000000-0005-0000-0000-0000E8170000}"/>
    <cellStyle name="Calculation 4 2 17" xfId="9245" xr:uid="{00000000-0005-0000-0000-0000E9170000}"/>
    <cellStyle name="Calculation 4 2 18" xfId="9246" xr:uid="{00000000-0005-0000-0000-0000EA170000}"/>
    <cellStyle name="Calculation 4 2 19" xfId="9247" xr:uid="{00000000-0005-0000-0000-0000EB170000}"/>
    <cellStyle name="Calculation 4 2 2" xfId="654" xr:uid="{00000000-0005-0000-0000-0000EC170000}"/>
    <cellStyle name="Calculation 4 2 2 10" xfId="9248" xr:uid="{00000000-0005-0000-0000-0000ED170000}"/>
    <cellStyle name="Calculation 4 2 2 11" xfId="9249" xr:uid="{00000000-0005-0000-0000-0000EE170000}"/>
    <cellStyle name="Calculation 4 2 2 12" xfId="9250" xr:uid="{00000000-0005-0000-0000-0000EF170000}"/>
    <cellStyle name="Calculation 4 2 2 13" xfId="9251" xr:uid="{00000000-0005-0000-0000-0000F0170000}"/>
    <cellStyle name="Calculation 4 2 2 14" xfId="9252" xr:uid="{00000000-0005-0000-0000-0000F1170000}"/>
    <cellStyle name="Calculation 4 2 2 15" xfId="9253" xr:uid="{00000000-0005-0000-0000-0000F2170000}"/>
    <cellStyle name="Calculation 4 2 2 16" xfId="9254" xr:uid="{00000000-0005-0000-0000-0000F3170000}"/>
    <cellStyle name="Calculation 4 2 2 17" xfId="9255" xr:uid="{00000000-0005-0000-0000-0000F4170000}"/>
    <cellStyle name="Calculation 4 2 2 18" xfId="9256" xr:uid="{00000000-0005-0000-0000-0000F5170000}"/>
    <cellStyle name="Calculation 4 2 2 19" xfId="9257" xr:uid="{00000000-0005-0000-0000-0000F6170000}"/>
    <cellStyle name="Calculation 4 2 2 2" xfId="655" xr:uid="{00000000-0005-0000-0000-0000F7170000}"/>
    <cellStyle name="Calculation 4 2 2 2 10" xfId="9258" xr:uid="{00000000-0005-0000-0000-0000F8170000}"/>
    <cellStyle name="Calculation 4 2 2 2 11" xfId="9259" xr:uid="{00000000-0005-0000-0000-0000F9170000}"/>
    <cellStyle name="Calculation 4 2 2 2 12" xfId="9260" xr:uid="{00000000-0005-0000-0000-0000FA170000}"/>
    <cellStyle name="Calculation 4 2 2 2 13" xfId="9261" xr:uid="{00000000-0005-0000-0000-0000FB170000}"/>
    <cellStyle name="Calculation 4 2 2 2 14" xfId="9262" xr:uid="{00000000-0005-0000-0000-0000FC170000}"/>
    <cellStyle name="Calculation 4 2 2 2 15" xfId="9263" xr:uid="{00000000-0005-0000-0000-0000FD170000}"/>
    <cellStyle name="Calculation 4 2 2 2 16" xfId="9264" xr:uid="{00000000-0005-0000-0000-0000FE170000}"/>
    <cellStyle name="Calculation 4 2 2 2 17" xfId="9265" xr:uid="{00000000-0005-0000-0000-0000FF170000}"/>
    <cellStyle name="Calculation 4 2 2 2 18" xfId="9266" xr:uid="{00000000-0005-0000-0000-000000180000}"/>
    <cellStyle name="Calculation 4 2 2 2 19" xfId="9267" xr:uid="{00000000-0005-0000-0000-000001180000}"/>
    <cellStyle name="Calculation 4 2 2 2 2" xfId="656" xr:uid="{00000000-0005-0000-0000-000002180000}"/>
    <cellStyle name="Calculation 4 2 2 2 2 10" xfId="9268" xr:uid="{00000000-0005-0000-0000-000003180000}"/>
    <cellStyle name="Calculation 4 2 2 2 2 11" xfId="9269" xr:uid="{00000000-0005-0000-0000-000004180000}"/>
    <cellStyle name="Calculation 4 2 2 2 2 12" xfId="9270" xr:uid="{00000000-0005-0000-0000-000005180000}"/>
    <cellStyle name="Calculation 4 2 2 2 2 13" xfId="9271" xr:uid="{00000000-0005-0000-0000-000006180000}"/>
    <cellStyle name="Calculation 4 2 2 2 2 14" xfId="9272" xr:uid="{00000000-0005-0000-0000-000007180000}"/>
    <cellStyle name="Calculation 4 2 2 2 2 15" xfId="9273" xr:uid="{00000000-0005-0000-0000-000008180000}"/>
    <cellStyle name="Calculation 4 2 2 2 2 16" xfId="9274" xr:uid="{00000000-0005-0000-0000-000009180000}"/>
    <cellStyle name="Calculation 4 2 2 2 2 17" xfId="9275" xr:uid="{00000000-0005-0000-0000-00000A180000}"/>
    <cellStyle name="Calculation 4 2 2 2 2 18" xfId="9276" xr:uid="{00000000-0005-0000-0000-00000B180000}"/>
    <cellStyle name="Calculation 4 2 2 2 2 2" xfId="9277" xr:uid="{00000000-0005-0000-0000-00000C180000}"/>
    <cellStyle name="Calculation 4 2 2 2 2 2 2" xfId="9278" xr:uid="{00000000-0005-0000-0000-00000D180000}"/>
    <cellStyle name="Calculation 4 2 2 2 2 2 3" xfId="9279" xr:uid="{00000000-0005-0000-0000-00000E180000}"/>
    <cellStyle name="Calculation 4 2 2 2 2 2 4" xfId="9280" xr:uid="{00000000-0005-0000-0000-00000F180000}"/>
    <cellStyle name="Calculation 4 2 2 2 2 2 5" xfId="9281" xr:uid="{00000000-0005-0000-0000-000010180000}"/>
    <cellStyle name="Calculation 4 2 2 2 2 2 6" xfId="9282" xr:uid="{00000000-0005-0000-0000-000011180000}"/>
    <cellStyle name="Calculation 4 2 2 2 2 2 7" xfId="9283" xr:uid="{00000000-0005-0000-0000-000012180000}"/>
    <cellStyle name="Calculation 4 2 2 2 2 3" xfId="9284" xr:uid="{00000000-0005-0000-0000-000013180000}"/>
    <cellStyle name="Calculation 4 2 2 2 2 3 2" xfId="9285" xr:uid="{00000000-0005-0000-0000-000014180000}"/>
    <cellStyle name="Calculation 4 2 2 2 2 4" xfId="9286" xr:uid="{00000000-0005-0000-0000-000015180000}"/>
    <cellStyle name="Calculation 4 2 2 2 2 4 2" xfId="9287" xr:uid="{00000000-0005-0000-0000-000016180000}"/>
    <cellStyle name="Calculation 4 2 2 2 2 5" xfId="9288" xr:uid="{00000000-0005-0000-0000-000017180000}"/>
    <cellStyle name="Calculation 4 2 2 2 2 6" xfId="9289" xr:uid="{00000000-0005-0000-0000-000018180000}"/>
    <cellStyle name="Calculation 4 2 2 2 2 7" xfId="9290" xr:uid="{00000000-0005-0000-0000-000019180000}"/>
    <cellStyle name="Calculation 4 2 2 2 2 8" xfId="9291" xr:uid="{00000000-0005-0000-0000-00001A180000}"/>
    <cellStyle name="Calculation 4 2 2 2 2 9" xfId="9292" xr:uid="{00000000-0005-0000-0000-00001B180000}"/>
    <cellStyle name="Calculation 4 2 2 2 3" xfId="9293" xr:uid="{00000000-0005-0000-0000-00001C180000}"/>
    <cellStyle name="Calculation 4 2 2 2 3 2" xfId="9294" xr:uid="{00000000-0005-0000-0000-00001D180000}"/>
    <cellStyle name="Calculation 4 2 2 2 3 3" xfId="9295" xr:uid="{00000000-0005-0000-0000-00001E180000}"/>
    <cellStyle name="Calculation 4 2 2 2 3 4" xfId="9296" xr:uid="{00000000-0005-0000-0000-00001F180000}"/>
    <cellStyle name="Calculation 4 2 2 2 3 5" xfId="9297" xr:uid="{00000000-0005-0000-0000-000020180000}"/>
    <cellStyle name="Calculation 4 2 2 2 3 6" xfId="9298" xr:uid="{00000000-0005-0000-0000-000021180000}"/>
    <cellStyle name="Calculation 4 2 2 2 3 7" xfId="9299" xr:uid="{00000000-0005-0000-0000-000022180000}"/>
    <cellStyle name="Calculation 4 2 2 2 4" xfId="9300" xr:uid="{00000000-0005-0000-0000-000023180000}"/>
    <cellStyle name="Calculation 4 2 2 2 4 2" xfId="9301" xr:uid="{00000000-0005-0000-0000-000024180000}"/>
    <cellStyle name="Calculation 4 2 2 2 5" xfId="9302" xr:uid="{00000000-0005-0000-0000-000025180000}"/>
    <cellStyle name="Calculation 4 2 2 2 5 2" xfId="9303" xr:uid="{00000000-0005-0000-0000-000026180000}"/>
    <cellStyle name="Calculation 4 2 2 2 6" xfId="9304" xr:uid="{00000000-0005-0000-0000-000027180000}"/>
    <cellStyle name="Calculation 4 2 2 2 7" xfId="9305" xr:uid="{00000000-0005-0000-0000-000028180000}"/>
    <cellStyle name="Calculation 4 2 2 2 8" xfId="9306" xr:uid="{00000000-0005-0000-0000-000029180000}"/>
    <cellStyle name="Calculation 4 2 2 2 9" xfId="9307" xr:uid="{00000000-0005-0000-0000-00002A180000}"/>
    <cellStyle name="Calculation 4 2 2 2_Halifax Health Behavioral Serivces - Monthly Invoice (2013-2014)" xfId="9308" xr:uid="{00000000-0005-0000-0000-00002B180000}"/>
    <cellStyle name="Calculation 4 2 2 20" xfId="9309" xr:uid="{00000000-0005-0000-0000-00002C180000}"/>
    <cellStyle name="Calculation 4 2 2 3" xfId="657" xr:uid="{00000000-0005-0000-0000-00002D180000}"/>
    <cellStyle name="Calculation 4 2 2 3 10" xfId="9310" xr:uid="{00000000-0005-0000-0000-00002E180000}"/>
    <cellStyle name="Calculation 4 2 2 3 11" xfId="9311" xr:uid="{00000000-0005-0000-0000-00002F180000}"/>
    <cellStyle name="Calculation 4 2 2 3 12" xfId="9312" xr:uid="{00000000-0005-0000-0000-000030180000}"/>
    <cellStyle name="Calculation 4 2 2 3 13" xfId="9313" xr:uid="{00000000-0005-0000-0000-000031180000}"/>
    <cellStyle name="Calculation 4 2 2 3 14" xfId="9314" xr:uid="{00000000-0005-0000-0000-000032180000}"/>
    <cellStyle name="Calculation 4 2 2 3 15" xfId="9315" xr:uid="{00000000-0005-0000-0000-000033180000}"/>
    <cellStyle name="Calculation 4 2 2 3 16" xfId="9316" xr:uid="{00000000-0005-0000-0000-000034180000}"/>
    <cellStyle name="Calculation 4 2 2 3 17" xfId="9317" xr:uid="{00000000-0005-0000-0000-000035180000}"/>
    <cellStyle name="Calculation 4 2 2 3 18" xfId="9318" xr:uid="{00000000-0005-0000-0000-000036180000}"/>
    <cellStyle name="Calculation 4 2 2 3 2" xfId="9319" xr:uid="{00000000-0005-0000-0000-000037180000}"/>
    <cellStyle name="Calculation 4 2 2 3 2 2" xfId="9320" xr:uid="{00000000-0005-0000-0000-000038180000}"/>
    <cellStyle name="Calculation 4 2 2 3 2 3" xfId="9321" xr:uid="{00000000-0005-0000-0000-000039180000}"/>
    <cellStyle name="Calculation 4 2 2 3 2 4" xfId="9322" xr:uid="{00000000-0005-0000-0000-00003A180000}"/>
    <cellStyle name="Calculation 4 2 2 3 2 5" xfId="9323" xr:uid="{00000000-0005-0000-0000-00003B180000}"/>
    <cellStyle name="Calculation 4 2 2 3 2 6" xfId="9324" xr:uid="{00000000-0005-0000-0000-00003C180000}"/>
    <cellStyle name="Calculation 4 2 2 3 2 7" xfId="9325" xr:uid="{00000000-0005-0000-0000-00003D180000}"/>
    <cellStyle name="Calculation 4 2 2 3 3" xfId="9326" xr:uid="{00000000-0005-0000-0000-00003E180000}"/>
    <cellStyle name="Calculation 4 2 2 3 3 2" xfId="9327" xr:uid="{00000000-0005-0000-0000-00003F180000}"/>
    <cellStyle name="Calculation 4 2 2 3 4" xfId="9328" xr:uid="{00000000-0005-0000-0000-000040180000}"/>
    <cellStyle name="Calculation 4 2 2 3 4 2" xfId="9329" xr:uid="{00000000-0005-0000-0000-000041180000}"/>
    <cellStyle name="Calculation 4 2 2 3 5" xfId="9330" xr:uid="{00000000-0005-0000-0000-000042180000}"/>
    <cellStyle name="Calculation 4 2 2 3 6" xfId="9331" xr:uid="{00000000-0005-0000-0000-000043180000}"/>
    <cellStyle name="Calculation 4 2 2 3 7" xfId="9332" xr:uid="{00000000-0005-0000-0000-000044180000}"/>
    <cellStyle name="Calculation 4 2 2 3 8" xfId="9333" xr:uid="{00000000-0005-0000-0000-000045180000}"/>
    <cellStyle name="Calculation 4 2 2 3 9" xfId="9334" xr:uid="{00000000-0005-0000-0000-000046180000}"/>
    <cellStyle name="Calculation 4 2 2 4" xfId="9335" xr:uid="{00000000-0005-0000-0000-000047180000}"/>
    <cellStyle name="Calculation 4 2 2 4 2" xfId="9336" xr:uid="{00000000-0005-0000-0000-000048180000}"/>
    <cellStyle name="Calculation 4 2 2 4 3" xfId="9337" xr:uid="{00000000-0005-0000-0000-000049180000}"/>
    <cellStyle name="Calculation 4 2 2 4 4" xfId="9338" xr:uid="{00000000-0005-0000-0000-00004A180000}"/>
    <cellStyle name="Calculation 4 2 2 4 5" xfId="9339" xr:uid="{00000000-0005-0000-0000-00004B180000}"/>
    <cellStyle name="Calculation 4 2 2 4 6" xfId="9340" xr:uid="{00000000-0005-0000-0000-00004C180000}"/>
    <cellStyle name="Calculation 4 2 2 4 7" xfId="9341" xr:uid="{00000000-0005-0000-0000-00004D180000}"/>
    <cellStyle name="Calculation 4 2 2 5" xfId="9342" xr:uid="{00000000-0005-0000-0000-00004E180000}"/>
    <cellStyle name="Calculation 4 2 2 5 2" xfId="9343" xr:uid="{00000000-0005-0000-0000-00004F180000}"/>
    <cellStyle name="Calculation 4 2 2 6" xfId="9344" xr:uid="{00000000-0005-0000-0000-000050180000}"/>
    <cellStyle name="Calculation 4 2 2 6 2" xfId="9345" xr:uid="{00000000-0005-0000-0000-000051180000}"/>
    <cellStyle name="Calculation 4 2 2 7" xfId="9346" xr:uid="{00000000-0005-0000-0000-000052180000}"/>
    <cellStyle name="Calculation 4 2 2 8" xfId="9347" xr:uid="{00000000-0005-0000-0000-000053180000}"/>
    <cellStyle name="Calculation 4 2 2 9" xfId="9348" xr:uid="{00000000-0005-0000-0000-000054180000}"/>
    <cellStyle name="Calculation 4 2 2_Halifax Health Behavioral Serivces - Monthly Invoice (2013-2014)" xfId="9349" xr:uid="{00000000-0005-0000-0000-000055180000}"/>
    <cellStyle name="Calculation 4 2 20" xfId="9350" xr:uid="{00000000-0005-0000-0000-000056180000}"/>
    <cellStyle name="Calculation 4 2 21" xfId="9351" xr:uid="{00000000-0005-0000-0000-000057180000}"/>
    <cellStyle name="Calculation 4 2 22" xfId="9352" xr:uid="{00000000-0005-0000-0000-000058180000}"/>
    <cellStyle name="Calculation 4 2 3" xfId="658" xr:uid="{00000000-0005-0000-0000-000059180000}"/>
    <cellStyle name="Calculation 4 2 3 10" xfId="9353" xr:uid="{00000000-0005-0000-0000-00005A180000}"/>
    <cellStyle name="Calculation 4 2 3 11" xfId="9354" xr:uid="{00000000-0005-0000-0000-00005B180000}"/>
    <cellStyle name="Calculation 4 2 3 12" xfId="9355" xr:uid="{00000000-0005-0000-0000-00005C180000}"/>
    <cellStyle name="Calculation 4 2 3 13" xfId="9356" xr:uid="{00000000-0005-0000-0000-00005D180000}"/>
    <cellStyle name="Calculation 4 2 3 14" xfId="9357" xr:uid="{00000000-0005-0000-0000-00005E180000}"/>
    <cellStyle name="Calculation 4 2 3 15" xfId="9358" xr:uid="{00000000-0005-0000-0000-00005F180000}"/>
    <cellStyle name="Calculation 4 2 3 16" xfId="9359" xr:uid="{00000000-0005-0000-0000-000060180000}"/>
    <cellStyle name="Calculation 4 2 3 17" xfId="9360" xr:uid="{00000000-0005-0000-0000-000061180000}"/>
    <cellStyle name="Calculation 4 2 3 18" xfId="9361" xr:uid="{00000000-0005-0000-0000-000062180000}"/>
    <cellStyle name="Calculation 4 2 3 19" xfId="9362" xr:uid="{00000000-0005-0000-0000-000063180000}"/>
    <cellStyle name="Calculation 4 2 3 2" xfId="659" xr:uid="{00000000-0005-0000-0000-000064180000}"/>
    <cellStyle name="Calculation 4 2 3 2 10" xfId="9363" xr:uid="{00000000-0005-0000-0000-000065180000}"/>
    <cellStyle name="Calculation 4 2 3 2 11" xfId="9364" xr:uid="{00000000-0005-0000-0000-000066180000}"/>
    <cellStyle name="Calculation 4 2 3 2 12" xfId="9365" xr:uid="{00000000-0005-0000-0000-000067180000}"/>
    <cellStyle name="Calculation 4 2 3 2 13" xfId="9366" xr:uid="{00000000-0005-0000-0000-000068180000}"/>
    <cellStyle name="Calculation 4 2 3 2 14" xfId="9367" xr:uid="{00000000-0005-0000-0000-000069180000}"/>
    <cellStyle name="Calculation 4 2 3 2 15" xfId="9368" xr:uid="{00000000-0005-0000-0000-00006A180000}"/>
    <cellStyle name="Calculation 4 2 3 2 16" xfId="9369" xr:uid="{00000000-0005-0000-0000-00006B180000}"/>
    <cellStyle name="Calculation 4 2 3 2 17" xfId="9370" xr:uid="{00000000-0005-0000-0000-00006C180000}"/>
    <cellStyle name="Calculation 4 2 3 2 18" xfId="9371" xr:uid="{00000000-0005-0000-0000-00006D180000}"/>
    <cellStyle name="Calculation 4 2 3 2 2" xfId="9372" xr:uid="{00000000-0005-0000-0000-00006E180000}"/>
    <cellStyle name="Calculation 4 2 3 2 2 2" xfId="9373" xr:uid="{00000000-0005-0000-0000-00006F180000}"/>
    <cellStyle name="Calculation 4 2 3 2 2 3" xfId="9374" xr:uid="{00000000-0005-0000-0000-000070180000}"/>
    <cellStyle name="Calculation 4 2 3 2 2 4" xfId="9375" xr:uid="{00000000-0005-0000-0000-000071180000}"/>
    <cellStyle name="Calculation 4 2 3 2 2 5" xfId="9376" xr:uid="{00000000-0005-0000-0000-000072180000}"/>
    <cellStyle name="Calculation 4 2 3 2 2 6" xfId="9377" xr:uid="{00000000-0005-0000-0000-000073180000}"/>
    <cellStyle name="Calculation 4 2 3 2 2 7" xfId="9378" xr:uid="{00000000-0005-0000-0000-000074180000}"/>
    <cellStyle name="Calculation 4 2 3 2 3" xfId="9379" xr:uid="{00000000-0005-0000-0000-000075180000}"/>
    <cellStyle name="Calculation 4 2 3 2 3 2" xfId="9380" xr:uid="{00000000-0005-0000-0000-000076180000}"/>
    <cellStyle name="Calculation 4 2 3 2 4" xfId="9381" xr:uid="{00000000-0005-0000-0000-000077180000}"/>
    <cellStyle name="Calculation 4 2 3 2 4 2" xfId="9382" xr:uid="{00000000-0005-0000-0000-000078180000}"/>
    <cellStyle name="Calculation 4 2 3 2 5" xfId="9383" xr:uid="{00000000-0005-0000-0000-000079180000}"/>
    <cellStyle name="Calculation 4 2 3 2 6" xfId="9384" xr:uid="{00000000-0005-0000-0000-00007A180000}"/>
    <cellStyle name="Calculation 4 2 3 2 7" xfId="9385" xr:uid="{00000000-0005-0000-0000-00007B180000}"/>
    <cellStyle name="Calculation 4 2 3 2 8" xfId="9386" xr:uid="{00000000-0005-0000-0000-00007C180000}"/>
    <cellStyle name="Calculation 4 2 3 2 9" xfId="9387" xr:uid="{00000000-0005-0000-0000-00007D180000}"/>
    <cellStyle name="Calculation 4 2 3 3" xfId="9388" xr:uid="{00000000-0005-0000-0000-00007E180000}"/>
    <cellStyle name="Calculation 4 2 3 3 2" xfId="9389" xr:uid="{00000000-0005-0000-0000-00007F180000}"/>
    <cellStyle name="Calculation 4 2 3 3 3" xfId="9390" xr:uid="{00000000-0005-0000-0000-000080180000}"/>
    <cellStyle name="Calculation 4 2 3 3 4" xfId="9391" xr:uid="{00000000-0005-0000-0000-000081180000}"/>
    <cellStyle name="Calculation 4 2 3 3 5" xfId="9392" xr:uid="{00000000-0005-0000-0000-000082180000}"/>
    <cellStyle name="Calculation 4 2 3 3 6" xfId="9393" xr:uid="{00000000-0005-0000-0000-000083180000}"/>
    <cellStyle name="Calculation 4 2 3 3 7" xfId="9394" xr:uid="{00000000-0005-0000-0000-000084180000}"/>
    <cellStyle name="Calculation 4 2 3 4" xfId="9395" xr:uid="{00000000-0005-0000-0000-000085180000}"/>
    <cellStyle name="Calculation 4 2 3 4 2" xfId="9396" xr:uid="{00000000-0005-0000-0000-000086180000}"/>
    <cellStyle name="Calculation 4 2 3 5" xfId="9397" xr:uid="{00000000-0005-0000-0000-000087180000}"/>
    <cellStyle name="Calculation 4 2 3 5 2" xfId="9398" xr:uid="{00000000-0005-0000-0000-000088180000}"/>
    <cellStyle name="Calculation 4 2 3 6" xfId="9399" xr:uid="{00000000-0005-0000-0000-000089180000}"/>
    <cellStyle name="Calculation 4 2 3 7" xfId="9400" xr:uid="{00000000-0005-0000-0000-00008A180000}"/>
    <cellStyle name="Calculation 4 2 3 8" xfId="9401" xr:uid="{00000000-0005-0000-0000-00008B180000}"/>
    <cellStyle name="Calculation 4 2 3 9" xfId="9402" xr:uid="{00000000-0005-0000-0000-00008C180000}"/>
    <cellStyle name="Calculation 4 2 3_Halifax Health Behavioral Serivces - Monthly Invoice (2013-2014)" xfId="9403" xr:uid="{00000000-0005-0000-0000-00008D180000}"/>
    <cellStyle name="Calculation 4 2 4" xfId="660" xr:uid="{00000000-0005-0000-0000-00008E180000}"/>
    <cellStyle name="Calculation 4 2 4 10" xfId="9404" xr:uid="{00000000-0005-0000-0000-00008F180000}"/>
    <cellStyle name="Calculation 4 2 4 11" xfId="9405" xr:uid="{00000000-0005-0000-0000-000090180000}"/>
    <cellStyle name="Calculation 4 2 4 12" xfId="9406" xr:uid="{00000000-0005-0000-0000-000091180000}"/>
    <cellStyle name="Calculation 4 2 4 13" xfId="9407" xr:uid="{00000000-0005-0000-0000-000092180000}"/>
    <cellStyle name="Calculation 4 2 4 14" xfId="9408" xr:uid="{00000000-0005-0000-0000-000093180000}"/>
    <cellStyle name="Calculation 4 2 4 15" xfId="9409" xr:uid="{00000000-0005-0000-0000-000094180000}"/>
    <cellStyle name="Calculation 4 2 4 16" xfId="9410" xr:uid="{00000000-0005-0000-0000-000095180000}"/>
    <cellStyle name="Calculation 4 2 4 17" xfId="9411" xr:uid="{00000000-0005-0000-0000-000096180000}"/>
    <cellStyle name="Calculation 4 2 4 18" xfId="9412" xr:uid="{00000000-0005-0000-0000-000097180000}"/>
    <cellStyle name="Calculation 4 2 4 2" xfId="9413" xr:uid="{00000000-0005-0000-0000-000098180000}"/>
    <cellStyle name="Calculation 4 2 4 2 2" xfId="9414" xr:uid="{00000000-0005-0000-0000-000099180000}"/>
    <cellStyle name="Calculation 4 2 4 2 3" xfId="9415" xr:uid="{00000000-0005-0000-0000-00009A180000}"/>
    <cellStyle name="Calculation 4 2 4 2 4" xfId="9416" xr:uid="{00000000-0005-0000-0000-00009B180000}"/>
    <cellStyle name="Calculation 4 2 4 2 5" xfId="9417" xr:uid="{00000000-0005-0000-0000-00009C180000}"/>
    <cellStyle name="Calculation 4 2 4 2 6" xfId="9418" xr:uid="{00000000-0005-0000-0000-00009D180000}"/>
    <cellStyle name="Calculation 4 2 4 2 7" xfId="9419" xr:uid="{00000000-0005-0000-0000-00009E180000}"/>
    <cellStyle name="Calculation 4 2 4 3" xfId="9420" xr:uid="{00000000-0005-0000-0000-00009F180000}"/>
    <cellStyle name="Calculation 4 2 4 3 2" xfId="9421" xr:uid="{00000000-0005-0000-0000-0000A0180000}"/>
    <cellStyle name="Calculation 4 2 4 4" xfId="9422" xr:uid="{00000000-0005-0000-0000-0000A1180000}"/>
    <cellStyle name="Calculation 4 2 4 4 2" xfId="9423" xr:uid="{00000000-0005-0000-0000-0000A2180000}"/>
    <cellStyle name="Calculation 4 2 4 5" xfId="9424" xr:uid="{00000000-0005-0000-0000-0000A3180000}"/>
    <cellStyle name="Calculation 4 2 4 6" xfId="9425" xr:uid="{00000000-0005-0000-0000-0000A4180000}"/>
    <cellStyle name="Calculation 4 2 4 7" xfId="9426" xr:uid="{00000000-0005-0000-0000-0000A5180000}"/>
    <cellStyle name="Calculation 4 2 4 8" xfId="9427" xr:uid="{00000000-0005-0000-0000-0000A6180000}"/>
    <cellStyle name="Calculation 4 2 4 9" xfId="9428" xr:uid="{00000000-0005-0000-0000-0000A7180000}"/>
    <cellStyle name="Calculation 4 2 5" xfId="661" xr:uid="{00000000-0005-0000-0000-0000A8180000}"/>
    <cellStyle name="Calculation 4 2 5 10" xfId="9429" xr:uid="{00000000-0005-0000-0000-0000A9180000}"/>
    <cellStyle name="Calculation 4 2 5 11" xfId="9430" xr:uid="{00000000-0005-0000-0000-0000AA180000}"/>
    <cellStyle name="Calculation 4 2 5 12" xfId="9431" xr:uid="{00000000-0005-0000-0000-0000AB180000}"/>
    <cellStyle name="Calculation 4 2 5 13" xfId="9432" xr:uid="{00000000-0005-0000-0000-0000AC180000}"/>
    <cellStyle name="Calculation 4 2 5 14" xfId="9433" xr:uid="{00000000-0005-0000-0000-0000AD180000}"/>
    <cellStyle name="Calculation 4 2 5 15" xfId="9434" xr:uid="{00000000-0005-0000-0000-0000AE180000}"/>
    <cellStyle name="Calculation 4 2 5 16" xfId="9435" xr:uid="{00000000-0005-0000-0000-0000AF180000}"/>
    <cellStyle name="Calculation 4 2 5 17" xfId="9436" xr:uid="{00000000-0005-0000-0000-0000B0180000}"/>
    <cellStyle name="Calculation 4 2 5 18" xfId="9437" xr:uid="{00000000-0005-0000-0000-0000B1180000}"/>
    <cellStyle name="Calculation 4 2 5 2" xfId="9438" xr:uid="{00000000-0005-0000-0000-0000B2180000}"/>
    <cellStyle name="Calculation 4 2 5 2 2" xfId="9439" xr:uid="{00000000-0005-0000-0000-0000B3180000}"/>
    <cellStyle name="Calculation 4 2 5 2 3" xfId="9440" xr:uid="{00000000-0005-0000-0000-0000B4180000}"/>
    <cellStyle name="Calculation 4 2 5 2 4" xfId="9441" xr:uid="{00000000-0005-0000-0000-0000B5180000}"/>
    <cellStyle name="Calculation 4 2 5 2 5" xfId="9442" xr:uid="{00000000-0005-0000-0000-0000B6180000}"/>
    <cellStyle name="Calculation 4 2 5 2 6" xfId="9443" xr:uid="{00000000-0005-0000-0000-0000B7180000}"/>
    <cellStyle name="Calculation 4 2 5 2 7" xfId="9444" xr:uid="{00000000-0005-0000-0000-0000B8180000}"/>
    <cellStyle name="Calculation 4 2 5 3" xfId="9445" xr:uid="{00000000-0005-0000-0000-0000B9180000}"/>
    <cellStyle name="Calculation 4 2 5 3 2" xfId="9446" xr:uid="{00000000-0005-0000-0000-0000BA180000}"/>
    <cellStyle name="Calculation 4 2 5 4" xfId="9447" xr:uid="{00000000-0005-0000-0000-0000BB180000}"/>
    <cellStyle name="Calculation 4 2 5 4 2" xfId="9448" xr:uid="{00000000-0005-0000-0000-0000BC180000}"/>
    <cellStyle name="Calculation 4 2 5 5" xfId="9449" xr:uid="{00000000-0005-0000-0000-0000BD180000}"/>
    <cellStyle name="Calculation 4 2 5 6" xfId="9450" xr:uid="{00000000-0005-0000-0000-0000BE180000}"/>
    <cellStyle name="Calculation 4 2 5 7" xfId="9451" xr:uid="{00000000-0005-0000-0000-0000BF180000}"/>
    <cellStyle name="Calculation 4 2 5 8" xfId="9452" xr:uid="{00000000-0005-0000-0000-0000C0180000}"/>
    <cellStyle name="Calculation 4 2 5 9" xfId="9453" xr:uid="{00000000-0005-0000-0000-0000C1180000}"/>
    <cellStyle name="Calculation 4 2 6" xfId="9454" xr:uid="{00000000-0005-0000-0000-0000C2180000}"/>
    <cellStyle name="Calculation 4 2 6 2" xfId="9455" xr:uid="{00000000-0005-0000-0000-0000C3180000}"/>
    <cellStyle name="Calculation 4 2 6 3" xfId="9456" xr:uid="{00000000-0005-0000-0000-0000C4180000}"/>
    <cellStyle name="Calculation 4 2 6 4" xfId="9457" xr:uid="{00000000-0005-0000-0000-0000C5180000}"/>
    <cellStyle name="Calculation 4 2 6 5" xfId="9458" xr:uid="{00000000-0005-0000-0000-0000C6180000}"/>
    <cellStyle name="Calculation 4 2 6 6" xfId="9459" xr:uid="{00000000-0005-0000-0000-0000C7180000}"/>
    <cellStyle name="Calculation 4 2 6 7" xfId="9460" xr:uid="{00000000-0005-0000-0000-0000C8180000}"/>
    <cellStyle name="Calculation 4 2 7" xfId="9461" xr:uid="{00000000-0005-0000-0000-0000C9180000}"/>
    <cellStyle name="Calculation 4 2 7 2" xfId="9462" xr:uid="{00000000-0005-0000-0000-0000CA180000}"/>
    <cellStyle name="Calculation 4 2 8" xfId="9463" xr:uid="{00000000-0005-0000-0000-0000CB180000}"/>
    <cellStyle name="Calculation 4 2 8 2" xfId="9464" xr:uid="{00000000-0005-0000-0000-0000CC180000}"/>
    <cellStyle name="Calculation 4 2 9" xfId="9465" xr:uid="{00000000-0005-0000-0000-0000CD180000}"/>
    <cellStyle name="Calculation 4 2_Halifax Health Behavioral Serivces - Monthly Invoice (2013-2014)" xfId="9466" xr:uid="{00000000-0005-0000-0000-0000CE180000}"/>
    <cellStyle name="Calculation 4 20" xfId="9467" xr:uid="{00000000-0005-0000-0000-0000CF180000}"/>
    <cellStyle name="Calculation 4 21" xfId="9468" xr:uid="{00000000-0005-0000-0000-0000D0180000}"/>
    <cellStyle name="Calculation 4 22" xfId="9469" xr:uid="{00000000-0005-0000-0000-0000D1180000}"/>
    <cellStyle name="Calculation 4 23" xfId="9470" xr:uid="{00000000-0005-0000-0000-0000D2180000}"/>
    <cellStyle name="Calculation 4 3" xfId="662" xr:uid="{00000000-0005-0000-0000-0000D3180000}"/>
    <cellStyle name="Calculation 4 3 10" xfId="9471" xr:uid="{00000000-0005-0000-0000-0000D4180000}"/>
    <cellStyle name="Calculation 4 3 11" xfId="9472" xr:uid="{00000000-0005-0000-0000-0000D5180000}"/>
    <cellStyle name="Calculation 4 3 12" xfId="9473" xr:uid="{00000000-0005-0000-0000-0000D6180000}"/>
    <cellStyle name="Calculation 4 3 13" xfId="9474" xr:uid="{00000000-0005-0000-0000-0000D7180000}"/>
    <cellStyle name="Calculation 4 3 14" xfId="9475" xr:uid="{00000000-0005-0000-0000-0000D8180000}"/>
    <cellStyle name="Calculation 4 3 15" xfId="9476" xr:uid="{00000000-0005-0000-0000-0000D9180000}"/>
    <cellStyle name="Calculation 4 3 16" xfId="9477" xr:uid="{00000000-0005-0000-0000-0000DA180000}"/>
    <cellStyle name="Calculation 4 3 17" xfId="9478" xr:uid="{00000000-0005-0000-0000-0000DB180000}"/>
    <cellStyle name="Calculation 4 3 18" xfId="9479" xr:uid="{00000000-0005-0000-0000-0000DC180000}"/>
    <cellStyle name="Calculation 4 3 19" xfId="9480" xr:uid="{00000000-0005-0000-0000-0000DD180000}"/>
    <cellStyle name="Calculation 4 3 2" xfId="663" xr:uid="{00000000-0005-0000-0000-0000DE180000}"/>
    <cellStyle name="Calculation 4 3 2 10" xfId="9481" xr:uid="{00000000-0005-0000-0000-0000DF180000}"/>
    <cellStyle name="Calculation 4 3 2 11" xfId="9482" xr:uid="{00000000-0005-0000-0000-0000E0180000}"/>
    <cellStyle name="Calculation 4 3 2 12" xfId="9483" xr:uid="{00000000-0005-0000-0000-0000E1180000}"/>
    <cellStyle name="Calculation 4 3 2 13" xfId="9484" xr:uid="{00000000-0005-0000-0000-0000E2180000}"/>
    <cellStyle name="Calculation 4 3 2 14" xfId="9485" xr:uid="{00000000-0005-0000-0000-0000E3180000}"/>
    <cellStyle name="Calculation 4 3 2 15" xfId="9486" xr:uid="{00000000-0005-0000-0000-0000E4180000}"/>
    <cellStyle name="Calculation 4 3 2 16" xfId="9487" xr:uid="{00000000-0005-0000-0000-0000E5180000}"/>
    <cellStyle name="Calculation 4 3 2 17" xfId="9488" xr:uid="{00000000-0005-0000-0000-0000E6180000}"/>
    <cellStyle name="Calculation 4 3 2 18" xfId="9489" xr:uid="{00000000-0005-0000-0000-0000E7180000}"/>
    <cellStyle name="Calculation 4 3 2 2" xfId="9490" xr:uid="{00000000-0005-0000-0000-0000E8180000}"/>
    <cellStyle name="Calculation 4 3 2 2 2" xfId="9491" xr:uid="{00000000-0005-0000-0000-0000E9180000}"/>
    <cellStyle name="Calculation 4 3 2 2 3" xfId="9492" xr:uid="{00000000-0005-0000-0000-0000EA180000}"/>
    <cellStyle name="Calculation 4 3 2 2 4" xfId="9493" xr:uid="{00000000-0005-0000-0000-0000EB180000}"/>
    <cellStyle name="Calculation 4 3 2 2 5" xfId="9494" xr:uid="{00000000-0005-0000-0000-0000EC180000}"/>
    <cellStyle name="Calculation 4 3 2 2 6" xfId="9495" xr:uid="{00000000-0005-0000-0000-0000ED180000}"/>
    <cellStyle name="Calculation 4 3 2 2 7" xfId="9496" xr:uid="{00000000-0005-0000-0000-0000EE180000}"/>
    <cellStyle name="Calculation 4 3 2 3" xfId="9497" xr:uid="{00000000-0005-0000-0000-0000EF180000}"/>
    <cellStyle name="Calculation 4 3 2 3 2" xfId="9498" xr:uid="{00000000-0005-0000-0000-0000F0180000}"/>
    <cellStyle name="Calculation 4 3 2 4" xfId="9499" xr:uid="{00000000-0005-0000-0000-0000F1180000}"/>
    <cellStyle name="Calculation 4 3 2 4 2" xfId="9500" xr:uid="{00000000-0005-0000-0000-0000F2180000}"/>
    <cellStyle name="Calculation 4 3 2 5" xfId="9501" xr:uid="{00000000-0005-0000-0000-0000F3180000}"/>
    <cellStyle name="Calculation 4 3 2 6" xfId="9502" xr:uid="{00000000-0005-0000-0000-0000F4180000}"/>
    <cellStyle name="Calculation 4 3 2 7" xfId="9503" xr:uid="{00000000-0005-0000-0000-0000F5180000}"/>
    <cellStyle name="Calculation 4 3 2 8" xfId="9504" xr:uid="{00000000-0005-0000-0000-0000F6180000}"/>
    <cellStyle name="Calculation 4 3 2 9" xfId="9505" xr:uid="{00000000-0005-0000-0000-0000F7180000}"/>
    <cellStyle name="Calculation 4 3 3" xfId="9506" xr:uid="{00000000-0005-0000-0000-0000F8180000}"/>
    <cellStyle name="Calculation 4 3 3 2" xfId="9507" xr:uid="{00000000-0005-0000-0000-0000F9180000}"/>
    <cellStyle name="Calculation 4 3 3 3" xfId="9508" xr:uid="{00000000-0005-0000-0000-0000FA180000}"/>
    <cellStyle name="Calculation 4 3 3 4" xfId="9509" xr:uid="{00000000-0005-0000-0000-0000FB180000}"/>
    <cellStyle name="Calculation 4 3 3 5" xfId="9510" xr:uid="{00000000-0005-0000-0000-0000FC180000}"/>
    <cellStyle name="Calculation 4 3 3 6" xfId="9511" xr:uid="{00000000-0005-0000-0000-0000FD180000}"/>
    <cellStyle name="Calculation 4 3 3 7" xfId="9512" xr:uid="{00000000-0005-0000-0000-0000FE180000}"/>
    <cellStyle name="Calculation 4 3 4" xfId="9513" xr:uid="{00000000-0005-0000-0000-0000FF180000}"/>
    <cellStyle name="Calculation 4 3 4 2" xfId="9514" xr:uid="{00000000-0005-0000-0000-000000190000}"/>
    <cellStyle name="Calculation 4 3 5" xfId="9515" xr:uid="{00000000-0005-0000-0000-000001190000}"/>
    <cellStyle name="Calculation 4 3 5 2" xfId="9516" xr:uid="{00000000-0005-0000-0000-000002190000}"/>
    <cellStyle name="Calculation 4 3 6" xfId="9517" xr:uid="{00000000-0005-0000-0000-000003190000}"/>
    <cellStyle name="Calculation 4 3 7" xfId="9518" xr:uid="{00000000-0005-0000-0000-000004190000}"/>
    <cellStyle name="Calculation 4 3 8" xfId="9519" xr:uid="{00000000-0005-0000-0000-000005190000}"/>
    <cellStyle name="Calculation 4 3 9" xfId="9520" xr:uid="{00000000-0005-0000-0000-000006190000}"/>
    <cellStyle name="Calculation 4 3_Halifax Health Behavioral Serivces - Monthly Invoice (2013-2014)" xfId="9521" xr:uid="{00000000-0005-0000-0000-000007190000}"/>
    <cellStyle name="Calculation 4 4" xfId="664" xr:uid="{00000000-0005-0000-0000-000008190000}"/>
    <cellStyle name="Calculation 4 4 10" xfId="9522" xr:uid="{00000000-0005-0000-0000-000009190000}"/>
    <cellStyle name="Calculation 4 4 11" xfId="9523" xr:uid="{00000000-0005-0000-0000-00000A190000}"/>
    <cellStyle name="Calculation 4 4 12" xfId="9524" xr:uid="{00000000-0005-0000-0000-00000B190000}"/>
    <cellStyle name="Calculation 4 4 13" xfId="9525" xr:uid="{00000000-0005-0000-0000-00000C190000}"/>
    <cellStyle name="Calculation 4 4 14" xfId="9526" xr:uid="{00000000-0005-0000-0000-00000D190000}"/>
    <cellStyle name="Calculation 4 4 15" xfId="9527" xr:uid="{00000000-0005-0000-0000-00000E190000}"/>
    <cellStyle name="Calculation 4 4 16" xfId="9528" xr:uid="{00000000-0005-0000-0000-00000F190000}"/>
    <cellStyle name="Calculation 4 4 17" xfId="9529" xr:uid="{00000000-0005-0000-0000-000010190000}"/>
    <cellStyle name="Calculation 4 4 18" xfId="9530" xr:uid="{00000000-0005-0000-0000-000011190000}"/>
    <cellStyle name="Calculation 4 4 19" xfId="9531" xr:uid="{00000000-0005-0000-0000-000012190000}"/>
    <cellStyle name="Calculation 4 4 2" xfId="665" xr:uid="{00000000-0005-0000-0000-000013190000}"/>
    <cellStyle name="Calculation 4 4 2 10" xfId="9532" xr:uid="{00000000-0005-0000-0000-000014190000}"/>
    <cellStyle name="Calculation 4 4 2 11" xfId="9533" xr:uid="{00000000-0005-0000-0000-000015190000}"/>
    <cellStyle name="Calculation 4 4 2 12" xfId="9534" xr:uid="{00000000-0005-0000-0000-000016190000}"/>
    <cellStyle name="Calculation 4 4 2 13" xfId="9535" xr:uid="{00000000-0005-0000-0000-000017190000}"/>
    <cellStyle name="Calculation 4 4 2 14" xfId="9536" xr:uid="{00000000-0005-0000-0000-000018190000}"/>
    <cellStyle name="Calculation 4 4 2 15" xfId="9537" xr:uid="{00000000-0005-0000-0000-000019190000}"/>
    <cellStyle name="Calculation 4 4 2 16" xfId="9538" xr:uid="{00000000-0005-0000-0000-00001A190000}"/>
    <cellStyle name="Calculation 4 4 2 17" xfId="9539" xr:uid="{00000000-0005-0000-0000-00001B190000}"/>
    <cellStyle name="Calculation 4 4 2 18" xfId="9540" xr:uid="{00000000-0005-0000-0000-00001C190000}"/>
    <cellStyle name="Calculation 4 4 2 2" xfId="9541" xr:uid="{00000000-0005-0000-0000-00001D190000}"/>
    <cellStyle name="Calculation 4 4 2 2 2" xfId="9542" xr:uid="{00000000-0005-0000-0000-00001E190000}"/>
    <cellStyle name="Calculation 4 4 2 2 3" xfId="9543" xr:uid="{00000000-0005-0000-0000-00001F190000}"/>
    <cellStyle name="Calculation 4 4 2 2 4" xfId="9544" xr:uid="{00000000-0005-0000-0000-000020190000}"/>
    <cellStyle name="Calculation 4 4 2 2 5" xfId="9545" xr:uid="{00000000-0005-0000-0000-000021190000}"/>
    <cellStyle name="Calculation 4 4 2 2 6" xfId="9546" xr:uid="{00000000-0005-0000-0000-000022190000}"/>
    <cellStyle name="Calculation 4 4 2 2 7" xfId="9547" xr:uid="{00000000-0005-0000-0000-000023190000}"/>
    <cellStyle name="Calculation 4 4 2 3" xfId="9548" xr:uid="{00000000-0005-0000-0000-000024190000}"/>
    <cellStyle name="Calculation 4 4 2 3 2" xfId="9549" xr:uid="{00000000-0005-0000-0000-000025190000}"/>
    <cellStyle name="Calculation 4 4 2 4" xfId="9550" xr:uid="{00000000-0005-0000-0000-000026190000}"/>
    <cellStyle name="Calculation 4 4 2 4 2" xfId="9551" xr:uid="{00000000-0005-0000-0000-000027190000}"/>
    <cellStyle name="Calculation 4 4 2 5" xfId="9552" xr:uid="{00000000-0005-0000-0000-000028190000}"/>
    <cellStyle name="Calculation 4 4 2 6" xfId="9553" xr:uid="{00000000-0005-0000-0000-000029190000}"/>
    <cellStyle name="Calculation 4 4 2 7" xfId="9554" xr:uid="{00000000-0005-0000-0000-00002A190000}"/>
    <cellStyle name="Calculation 4 4 2 8" xfId="9555" xr:uid="{00000000-0005-0000-0000-00002B190000}"/>
    <cellStyle name="Calculation 4 4 2 9" xfId="9556" xr:uid="{00000000-0005-0000-0000-00002C190000}"/>
    <cellStyle name="Calculation 4 4 3" xfId="9557" xr:uid="{00000000-0005-0000-0000-00002D190000}"/>
    <cellStyle name="Calculation 4 4 3 2" xfId="9558" xr:uid="{00000000-0005-0000-0000-00002E190000}"/>
    <cellStyle name="Calculation 4 4 3 3" xfId="9559" xr:uid="{00000000-0005-0000-0000-00002F190000}"/>
    <cellStyle name="Calculation 4 4 3 4" xfId="9560" xr:uid="{00000000-0005-0000-0000-000030190000}"/>
    <cellStyle name="Calculation 4 4 3 5" xfId="9561" xr:uid="{00000000-0005-0000-0000-000031190000}"/>
    <cellStyle name="Calculation 4 4 3 6" xfId="9562" xr:uid="{00000000-0005-0000-0000-000032190000}"/>
    <cellStyle name="Calculation 4 4 3 7" xfId="9563" xr:uid="{00000000-0005-0000-0000-000033190000}"/>
    <cellStyle name="Calculation 4 4 4" xfId="9564" xr:uid="{00000000-0005-0000-0000-000034190000}"/>
    <cellStyle name="Calculation 4 4 4 2" xfId="9565" xr:uid="{00000000-0005-0000-0000-000035190000}"/>
    <cellStyle name="Calculation 4 4 5" xfId="9566" xr:uid="{00000000-0005-0000-0000-000036190000}"/>
    <cellStyle name="Calculation 4 4 5 2" xfId="9567" xr:uid="{00000000-0005-0000-0000-000037190000}"/>
    <cellStyle name="Calculation 4 4 6" xfId="9568" xr:uid="{00000000-0005-0000-0000-000038190000}"/>
    <cellStyle name="Calculation 4 4 7" xfId="9569" xr:uid="{00000000-0005-0000-0000-000039190000}"/>
    <cellStyle name="Calculation 4 4 8" xfId="9570" xr:uid="{00000000-0005-0000-0000-00003A190000}"/>
    <cellStyle name="Calculation 4 4 9" xfId="9571" xr:uid="{00000000-0005-0000-0000-00003B190000}"/>
    <cellStyle name="Calculation 4 4_Halifax Health Behavioral Serivces - Monthly Invoice (2013-2014)" xfId="9572" xr:uid="{00000000-0005-0000-0000-00003C190000}"/>
    <cellStyle name="Calculation 4 5" xfId="666" xr:uid="{00000000-0005-0000-0000-00003D190000}"/>
    <cellStyle name="Calculation 4 5 10" xfId="9573" xr:uid="{00000000-0005-0000-0000-00003E190000}"/>
    <cellStyle name="Calculation 4 5 11" xfId="9574" xr:uid="{00000000-0005-0000-0000-00003F190000}"/>
    <cellStyle name="Calculation 4 5 12" xfId="9575" xr:uid="{00000000-0005-0000-0000-000040190000}"/>
    <cellStyle name="Calculation 4 5 13" xfId="9576" xr:uid="{00000000-0005-0000-0000-000041190000}"/>
    <cellStyle name="Calculation 4 5 14" xfId="9577" xr:uid="{00000000-0005-0000-0000-000042190000}"/>
    <cellStyle name="Calculation 4 5 15" xfId="9578" xr:uid="{00000000-0005-0000-0000-000043190000}"/>
    <cellStyle name="Calculation 4 5 16" xfId="9579" xr:uid="{00000000-0005-0000-0000-000044190000}"/>
    <cellStyle name="Calculation 4 5 17" xfId="9580" xr:uid="{00000000-0005-0000-0000-000045190000}"/>
    <cellStyle name="Calculation 4 5 18" xfId="9581" xr:uid="{00000000-0005-0000-0000-000046190000}"/>
    <cellStyle name="Calculation 4 5 2" xfId="9582" xr:uid="{00000000-0005-0000-0000-000047190000}"/>
    <cellStyle name="Calculation 4 5 2 2" xfId="9583" xr:uid="{00000000-0005-0000-0000-000048190000}"/>
    <cellStyle name="Calculation 4 5 2 3" xfId="9584" xr:uid="{00000000-0005-0000-0000-000049190000}"/>
    <cellStyle name="Calculation 4 5 2 4" xfId="9585" xr:uid="{00000000-0005-0000-0000-00004A190000}"/>
    <cellStyle name="Calculation 4 5 2 5" xfId="9586" xr:uid="{00000000-0005-0000-0000-00004B190000}"/>
    <cellStyle name="Calculation 4 5 2 6" xfId="9587" xr:uid="{00000000-0005-0000-0000-00004C190000}"/>
    <cellStyle name="Calculation 4 5 2 7" xfId="9588" xr:uid="{00000000-0005-0000-0000-00004D190000}"/>
    <cellStyle name="Calculation 4 5 3" xfId="9589" xr:uid="{00000000-0005-0000-0000-00004E190000}"/>
    <cellStyle name="Calculation 4 5 3 2" xfId="9590" xr:uid="{00000000-0005-0000-0000-00004F190000}"/>
    <cellStyle name="Calculation 4 5 4" xfId="9591" xr:uid="{00000000-0005-0000-0000-000050190000}"/>
    <cellStyle name="Calculation 4 5 4 2" xfId="9592" xr:uid="{00000000-0005-0000-0000-000051190000}"/>
    <cellStyle name="Calculation 4 5 5" xfId="9593" xr:uid="{00000000-0005-0000-0000-000052190000}"/>
    <cellStyle name="Calculation 4 5 6" xfId="9594" xr:uid="{00000000-0005-0000-0000-000053190000}"/>
    <cellStyle name="Calculation 4 5 7" xfId="9595" xr:uid="{00000000-0005-0000-0000-000054190000}"/>
    <cellStyle name="Calculation 4 5 8" xfId="9596" xr:uid="{00000000-0005-0000-0000-000055190000}"/>
    <cellStyle name="Calculation 4 5 9" xfId="9597" xr:uid="{00000000-0005-0000-0000-000056190000}"/>
    <cellStyle name="Calculation 4 6" xfId="667" xr:uid="{00000000-0005-0000-0000-000057190000}"/>
    <cellStyle name="Calculation 4 6 10" xfId="9598" xr:uid="{00000000-0005-0000-0000-000058190000}"/>
    <cellStyle name="Calculation 4 6 11" xfId="9599" xr:uid="{00000000-0005-0000-0000-000059190000}"/>
    <cellStyle name="Calculation 4 6 12" xfId="9600" xr:uid="{00000000-0005-0000-0000-00005A190000}"/>
    <cellStyle name="Calculation 4 6 13" xfId="9601" xr:uid="{00000000-0005-0000-0000-00005B190000}"/>
    <cellStyle name="Calculation 4 6 14" xfId="9602" xr:uid="{00000000-0005-0000-0000-00005C190000}"/>
    <cellStyle name="Calculation 4 6 15" xfId="9603" xr:uid="{00000000-0005-0000-0000-00005D190000}"/>
    <cellStyle name="Calculation 4 6 16" xfId="9604" xr:uid="{00000000-0005-0000-0000-00005E190000}"/>
    <cellStyle name="Calculation 4 6 17" xfId="9605" xr:uid="{00000000-0005-0000-0000-00005F190000}"/>
    <cellStyle name="Calculation 4 6 18" xfId="9606" xr:uid="{00000000-0005-0000-0000-000060190000}"/>
    <cellStyle name="Calculation 4 6 2" xfId="9607" xr:uid="{00000000-0005-0000-0000-000061190000}"/>
    <cellStyle name="Calculation 4 6 2 2" xfId="9608" xr:uid="{00000000-0005-0000-0000-000062190000}"/>
    <cellStyle name="Calculation 4 6 2 3" xfId="9609" xr:uid="{00000000-0005-0000-0000-000063190000}"/>
    <cellStyle name="Calculation 4 6 2 4" xfId="9610" xr:uid="{00000000-0005-0000-0000-000064190000}"/>
    <cellStyle name="Calculation 4 6 2 5" xfId="9611" xr:uid="{00000000-0005-0000-0000-000065190000}"/>
    <cellStyle name="Calculation 4 6 2 6" xfId="9612" xr:uid="{00000000-0005-0000-0000-000066190000}"/>
    <cellStyle name="Calculation 4 6 2 7" xfId="9613" xr:uid="{00000000-0005-0000-0000-000067190000}"/>
    <cellStyle name="Calculation 4 6 3" xfId="9614" xr:uid="{00000000-0005-0000-0000-000068190000}"/>
    <cellStyle name="Calculation 4 6 3 2" xfId="9615" xr:uid="{00000000-0005-0000-0000-000069190000}"/>
    <cellStyle name="Calculation 4 6 4" xfId="9616" xr:uid="{00000000-0005-0000-0000-00006A190000}"/>
    <cellStyle name="Calculation 4 6 4 2" xfId="9617" xr:uid="{00000000-0005-0000-0000-00006B190000}"/>
    <cellStyle name="Calculation 4 6 5" xfId="9618" xr:uid="{00000000-0005-0000-0000-00006C190000}"/>
    <cellStyle name="Calculation 4 6 6" xfId="9619" xr:uid="{00000000-0005-0000-0000-00006D190000}"/>
    <cellStyle name="Calculation 4 6 7" xfId="9620" xr:uid="{00000000-0005-0000-0000-00006E190000}"/>
    <cellStyle name="Calculation 4 6 8" xfId="9621" xr:uid="{00000000-0005-0000-0000-00006F190000}"/>
    <cellStyle name="Calculation 4 6 9" xfId="9622" xr:uid="{00000000-0005-0000-0000-000070190000}"/>
    <cellStyle name="Calculation 4 7" xfId="9623" xr:uid="{00000000-0005-0000-0000-000071190000}"/>
    <cellStyle name="Calculation 4 7 2" xfId="9624" xr:uid="{00000000-0005-0000-0000-000072190000}"/>
    <cellStyle name="Calculation 4 7 3" xfId="9625" xr:uid="{00000000-0005-0000-0000-000073190000}"/>
    <cellStyle name="Calculation 4 7 4" xfId="9626" xr:uid="{00000000-0005-0000-0000-000074190000}"/>
    <cellStyle name="Calculation 4 7 5" xfId="9627" xr:uid="{00000000-0005-0000-0000-000075190000}"/>
    <cellStyle name="Calculation 4 7 6" xfId="9628" xr:uid="{00000000-0005-0000-0000-000076190000}"/>
    <cellStyle name="Calculation 4 7 7" xfId="9629" xr:uid="{00000000-0005-0000-0000-000077190000}"/>
    <cellStyle name="Calculation 4 8" xfId="9630" xr:uid="{00000000-0005-0000-0000-000078190000}"/>
    <cellStyle name="Calculation 4 8 2" xfId="9631" xr:uid="{00000000-0005-0000-0000-000079190000}"/>
    <cellStyle name="Calculation 4 9" xfId="9632" xr:uid="{00000000-0005-0000-0000-00007A190000}"/>
    <cellStyle name="Calculation 4 9 2" xfId="9633" xr:uid="{00000000-0005-0000-0000-00007B190000}"/>
    <cellStyle name="Calculation 4_Halifax Health Behavioral Serivces - Monthly Invoice (2013-2014)" xfId="9634" xr:uid="{00000000-0005-0000-0000-00007C190000}"/>
    <cellStyle name="Calculation 5" xfId="668" xr:uid="{00000000-0005-0000-0000-00007D190000}"/>
    <cellStyle name="Calculation 5 10" xfId="9635" xr:uid="{00000000-0005-0000-0000-00007E190000}"/>
    <cellStyle name="Calculation 5 11" xfId="9636" xr:uid="{00000000-0005-0000-0000-00007F190000}"/>
    <cellStyle name="Calculation 5 12" xfId="9637" xr:uid="{00000000-0005-0000-0000-000080190000}"/>
    <cellStyle name="Calculation 5 13" xfId="9638" xr:uid="{00000000-0005-0000-0000-000081190000}"/>
    <cellStyle name="Calculation 5 14" xfId="9639" xr:uid="{00000000-0005-0000-0000-000082190000}"/>
    <cellStyle name="Calculation 5 15" xfId="9640" xr:uid="{00000000-0005-0000-0000-000083190000}"/>
    <cellStyle name="Calculation 5 16" xfId="9641" xr:uid="{00000000-0005-0000-0000-000084190000}"/>
    <cellStyle name="Calculation 5 17" xfId="9642" xr:uid="{00000000-0005-0000-0000-000085190000}"/>
    <cellStyle name="Calculation 5 18" xfId="9643" xr:uid="{00000000-0005-0000-0000-000086190000}"/>
    <cellStyle name="Calculation 5 19" xfId="9644" xr:uid="{00000000-0005-0000-0000-000087190000}"/>
    <cellStyle name="Calculation 5 2" xfId="669" xr:uid="{00000000-0005-0000-0000-000088190000}"/>
    <cellStyle name="Calculation 5 2 10" xfId="9645" xr:uid="{00000000-0005-0000-0000-000089190000}"/>
    <cellStyle name="Calculation 5 2 11" xfId="9646" xr:uid="{00000000-0005-0000-0000-00008A190000}"/>
    <cellStyle name="Calculation 5 2 12" xfId="9647" xr:uid="{00000000-0005-0000-0000-00008B190000}"/>
    <cellStyle name="Calculation 5 2 13" xfId="9648" xr:uid="{00000000-0005-0000-0000-00008C190000}"/>
    <cellStyle name="Calculation 5 2 14" xfId="9649" xr:uid="{00000000-0005-0000-0000-00008D190000}"/>
    <cellStyle name="Calculation 5 2 15" xfId="9650" xr:uid="{00000000-0005-0000-0000-00008E190000}"/>
    <cellStyle name="Calculation 5 2 16" xfId="9651" xr:uid="{00000000-0005-0000-0000-00008F190000}"/>
    <cellStyle name="Calculation 5 2 17" xfId="9652" xr:uid="{00000000-0005-0000-0000-000090190000}"/>
    <cellStyle name="Calculation 5 2 18" xfId="9653" xr:uid="{00000000-0005-0000-0000-000091190000}"/>
    <cellStyle name="Calculation 5 2 19" xfId="9654" xr:uid="{00000000-0005-0000-0000-000092190000}"/>
    <cellStyle name="Calculation 5 2 2" xfId="670" xr:uid="{00000000-0005-0000-0000-000093190000}"/>
    <cellStyle name="Calculation 5 2 2 10" xfId="9655" xr:uid="{00000000-0005-0000-0000-000094190000}"/>
    <cellStyle name="Calculation 5 2 2 11" xfId="9656" xr:uid="{00000000-0005-0000-0000-000095190000}"/>
    <cellStyle name="Calculation 5 2 2 12" xfId="9657" xr:uid="{00000000-0005-0000-0000-000096190000}"/>
    <cellStyle name="Calculation 5 2 2 13" xfId="9658" xr:uid="{00000000-0005-0000-0000-000097190000}"/>
    <cellStyle name="Calculation 5 2 2 14" xfId="9659" xr:uid="{00000000-0005-0000-0000-000098190000}"/>
    <cellStyle name="Calculation 5 2 2 15" xfId="9660" xr:uid="{00000000-0005-0000-0000-000099190000}"/>
    <cellStyle name="Calculation 5 2 2 16" xfId="9661" xr:uid="{00000000-0005-0000-0000-00009A190000}"/>
    <cellStyle name="Calculation 5 2 2 17" xfId="9662" xr:uid="{00000000-0005-0000-0000-00009B190000}"/>
    <cellStyle name="Calculation 5 2 2 18" xfId="9663" xr:uid="{00000000-0005-0000-0000-00009C190000}"/>
    <cellStyle name="Calculation 5 2 2 19" xfId="9664" xr:uid="{00000000-0005-0000-0000-00009D190000}"/>
    <cellStyle name="Calculation 5 2 2 2" xfId="671" xr:uid="{00000000-0005-0000-0000-00009E190000}"/>
    <cellStyle name="Calculation 5 2 2 2 10" xfId="9665" xr:uid="{00000000-0005-0000-0000-00009F190000}"/>
    <cellStyle name="Calculation 5 2 2 2 11" xfId="9666" xr:uid="{00000000-0005-0000-0000-0000A0190000}"/>
    <cellStyle name="Calculation 5 2 2 2 12" xfId="9667" xr:uid="{00000000-0005-0000-0000-0000A1190000}"/>
    <cellStyle name="Calculation 5 2 2 2 13" xfId="9668" xr:uid="{00000000-0005-0000-0000-0000A2190000}"/>
    <cellStyle name="Calculation 5 2 2 2 14" xfId="9669" xr:uid="{00000000-0005-0000-0000-0000A3190000}"/>
    <cellStyle name="Calculation 5 2 2 2 15" xfId="9670" xr:uid="{00000000-0005-0000-0000-0000A4190000}"/>
    <cellStyle name="Calculation 5 2 2 2 16" xfId="9671" xr:uid="{00000000-0005-0000-0000-0000A5190000}"/>
    <cellStyle name="Calculation 5 2 2 2 17" xfId="9672" xr:uid="{00000000-0005-0000-0000-0000A6190000}"/>
    <cellStyle name="Calculation 5 2 2 2 18" xfId="9673" xr:uid="{00000000-0005-0000-0000-0000A7190000}"/>
    <cellStyle name="Calculation 5 2 2 2 19" xfId="9674" xr:uid="{00000000-0005-0000-0000-0000A8190000}"/>
    <cellStyle name="Calculation 5 2 2 2 2" xfId="672" xr:uid="{00000000-0005-0000-0000-0000A9190000}"/>
    <cellStyle name="Calculation 5 2 2 2 2 10" xfId="9675" xr:uid="{00000000-0005-0000-0000-0000AA190000}"/>
    <cellStyle name="Calculation 5 2 2 2 2 11" xfId="9676" xr:uid="{00000000-0005-0000-0000-0000AB190000}"/>
    <cellStyle name="Calculation 5 2 2 2 2 12" xfId="9677" xr:uid="{00000000-0005-0000-0000-0000AC190000}"/>
    <cellStyle name="Calculation 5 2 2 2 2 13" xfId="9678" xr:uid="{00000000-0005-0000-0000-0000AD190000}"/>
    <cellStyle name="Calculation 5 2 2 2 2 14" xfId="9679" xr:uid="{00000000-0005-0000-0000-0000AE190000}"/>
    <cellStyle name="Calculation 5 2 2 2 2 15" xfId="9680" xr:uid="{00000000-0005-0000-0000-0000AF190000}"/>
    <cellStyle name="Calculation 5 2 2 2 2 16" xfId="9681" xr:uid="{00000000-0005-0000-0000-0000B0190000}"/>
    <cellStyle name="Calculation 5 2 2 2 2 17" xfId="9682" xr:uid="{00000000-0005-0000-0000-0000B1190000}"/>
    <cellStyle name="Calculation 5 2 2 2 2 18" xfId="9683" xr:uid="{00000000-0005-0000-0000-0000B2190000}"/>
    <cellStyle name="Calculation 5 2 2 2 2 2" xfId="9684" xr:uid="{00000000-0005-0000-0000-0000B3190000}"/>
    <cellStyle name="Calculation 5 2 2 2 2 2 2" xfId="9685" xr:uid="{00000000-0005-0000-0000-0000B4190000}"/>
    <cellStyle name="Calculation 5 2 2 2 2 2 3" xfId="9686" xr:uid="{00000000-0005-0000-0000-0000B5190000}"/>
    <cellStyle name="Calculation 5 2 2 2 2 2 4" xfId="9687" xr:uid="{00000000-0005-0000-0000-0000B6190000}"/>
    <cellStyle name="Calculation 5 2 2 2 2 2 5" xfId="9688" xr:uid="{00000000-0005-0000-0000-0000B7190000}"/>
    <cellStyle name="Calculation 5 2 2 2 2 2 6" xfId="9689" xr:uid="{00000000-0005-0000-0000-0000B8190000}"/>
    <cellStyle name="Calculation 5 2 2 2 2 2 7" xfId="9690" xr:uid="{00000000-0005-0000-0000-0000B9190000}"/>
    <cellStyle name="Calculation 5 2 2 2 2 3" xfId="9691" xr:uid="{00000000-0005-0000-0000-0000BA190000}"/>
    <cellStyle name="Calculation 5 2 2 2 2 3 2" xfId="9692" xr:uid="{00000000-0005-0000-0000-0000BB190000}"/>
    <cellStyle name="Calculation 5 2 2 2 2 4" xfId="9693" xr:uid="{00000000-0005-0000-0000-0000BC190000}"/>
    <cellStyle name="Calculation 5 2 2 2 2 4 2" xfId="9694" xr:uid="{00000000-0005-0000-0000-0000BD190000}"/>
    <cellStyle name="Calculation 5 2 2 2 2 5" xfId="9695" xr:uid="{00000000-0005-0000-0000-0000BE190000}"/>
    <cellStyle name="Calculation 5 2 2 2 2 6" xfId="9696" xr:uid="{00000000-0005-0000-0000-0000BF190000}"/>
    <cellStyle name="Calculation 5 2 2 2 2 7" xfId="9697" xr:uid="{00000000-0005-0000-0000-0000C0190000}"/>
    <cellStyle name="Calculation 5 2 2 2 2 8" xfId="9698" xr:uid="{00000000-0005-0000-0000-0000C1190000}"/>
    <cellStyle name="Calculation 5 2 2 2 2 9" xfId="9699" xr:uid="{00000000-0005-0000-0000-0000C2190000}"/>
    <cellStyle name="Calculation 5 2 2 2 3" xfId="9700" xr:uid="{00000000-0005-0000-0000-0000C3190000}"/>
    <cellStyle name="Calculation 5 2 2 2 3 2" xfId="9701" xr:uid="{00000000-0005-0000-0000-0000C4190000}"/>
    <cellStyle name="Calculation 5 2 2 2 3 3" xfId="9702" xr:uid="{00000000-0005-0000-0000-0000C5190000}"/>
    <cellStyle name="Calculation 5 2 2 2 3 4" xfId="9703" xr:uid="{00000000-0005-0000-0000-0000C6190000}"/>
    <cellStyle name="Calculation 5 2 2 2 3 5" xfId="9704" xr:uid="{00000000-0005-0000-0000-0000C7190000}"/>
    <cellStyle name="Calculation 5 2 2 2 3 6" xfId="9705" xr:uid="{00000000-0005-0000-0000-0000C8190000}"/>
    <cellStyle name="Calculation 5 2 2 2 3 7" xfId="9706" xr:uid="{00000000-0005-0000-0000-0000C9190000}"/>
    <cellStyle name="Calculation 5 2 2 2 4" xfId="9707" xr:uid="{00000000-0005-0000-0000-0000CA190000}"/>
    <cellStyle name="Calculation 5 2 2 2 4 2" xfId="9708" xr:uid="{00000000-0005-0000-0000-0000CB190000}"/>
    <cellStyle name="Calculation 5 2 2 2 5" xfId="9709" xr:uid="{00000000-0005-0000-0000-0000CC190000}"/>
    <cellStyle name="Calculation 5 2 2 2 5 2" xfId="9710" xr:uid="{00000000-0005-0000-0000-0000CD190000}"/>
    <cellStyle name="Calculation 5 2 2 2 6" xfId="9711" xr:uid="{00000000-0005-0000-0000-0000CE190000}"/>
    <cellStyle name="Calculation 5 2 2 2 7" xfId="9712" xr:uid="{00000000-0005-0000-0000-0000CF190000}"/>
    <cellStyle name="Calculation 5 2 2 2 8" xfId="9713" xr:uid="{00000000-0005-0000-0000-0000D0190000}"/>
    <cellStyle name="Calculation 5 2 2 2 9" xfId="9714" xr:uid="{00000000-0005-0000-0000-0000D1190000}"/>
    <cellStyle name="Calculation 5 2 2 20" xfId="9715" xr:uid="{00000000-0005-0000-0000-0000D2190000}"/>
    <cellStyle name="Calculation 5 2 2 3" xfId="673" xr:uid="{00000000-0005-0000-0000-0000D3190000}"/>
    <cellStyle name="Calculation 5 2 2 3 10" xfId="9716" xr:uid="{00000000-0005-0000-0000-0000D4190000}"/>
    <cellStyle name="Calculation 5 2 2 3 11" xfId="9717" xr:uid="{00000000-0005-0000-0000-0000D5190000}"/>
    <cellStyle name="Calculation 5 2 2 3 12" xfId="9718" xr:uid="{00000000-0005-0000-0000-0000D6190000}"/>
    <cellStyle name="Calculation 5 2 2 3 13" xfId="9719" xr:uid="{00000000-0005-0000-0000-0000D7190000}"/>
    <cellStyle name="Calculation 5 2 2 3 14" xfId="9720" xr:uid="{00000000-0005-0000-0000-0000D8190000}"/>
    <cellStyle name="Calculation 5 2 2 3 15" xfId="9721" xr:uid="{00000000-0005-0000-0000-0000D9190000}"/>
    <cellStyle name="Calculation 5 2 2 3 16" xfId="9722" xr:uid="{00000000-0005-0000-0000-0000DA190000}"/>
    <cellStyle name="Calculation 5 2 2 3 17" xfId="9723" xr:uid="{00000000-0005-0000-0000-0000DB190000}"/>
    <cellStyle name="Calculation 5 2 2 3 18" xfId="9724" xr:uid="{00000000-0005-0000-0000-0000DC190000}"/>
    <cellStyle name="Calculation 5 2 2 3 2" xfId="9725" xr:uid="{00000000-0005-0000-0000-0000DD190000}"/>
    <cellStyle name="Calculation 5 2 2 3 2 2" xfId="9726" xr:uid="{00000000-0005-0000-0000-0000DE190000}"/>
    <cellStyle name="Calculation 5 2 2 3 2 3" xfId="9727" xr:uid="{00000000-0005-0000-0000-0000DF190000}"/>
    <cellStyle name="Calculation 5 2 2 3 2 4" xfId="9728" xr:uid="{00000000-0005-0000-0000-0000E0190000}"/>
    <cellStyle name="Calculation 5 2 2 3 2 5" xfId="9729" xr:uid="{00000000-0005-0000-0000-0000E1190000}"/>
    <cellStyle name="Calculation 5 2 2 3 2 6" xfId="9730" xr:uid="{00000000-0005-0000-0000-0000E2190000}"/>
    <cellStyle name="Calculation 5 2 2 3 2 7" xfId="9731" xr:uid="{00000000-0005-0000-0000-0000E3190000}"/>
    <cellStyle name="Calculation 5 2 2 3 3" xfId="9732" xr:uid="{00000000-0005-0000-0000-0000E4190000}"/>
    <cellStyle name="Calculation 5 2 2 3 3 2" xfId="9733" xr:uid="{00000000-0005-0000-0000-0000E5190000}"/>
    <cellStyle name="Calculation 5 2 2 3 4" xfId="9734" xr:uid="{00000000-0005-0000-0000-0000E6190000}"/>
    <cellStyle name="Calculation 5 2 2 3 4 2" xfId="9735" xr:uid="{00000000-0005-0000-0000-0000E7190000}"/>
    <cellStyle name="Calculation 5 2 2 3 5" xfId="9736" xr:uid="{00000000-0005-0000-0000-0000E8190000}"/>
    <cellStyle name="Calculation 5 2 2 3 6" xfId="9737" xr:uid="{00000000-0005-0000-0000-0000E9190000}"/>
    <cellStyle name="Calculation 5 2 2 3 7" xfId="9738" xr:uid="{00000000-0005-0000-0000-0000EA190000}"/>
    <cellStyle name="Calculation 5 2 2 3 8" xfId="9739" xr:uid="{00000000-0005-0000-0000-0000EB190000}"/>
    <cellStyle name="Calculation 5 2 2 3 9" xfId="9740" xr:uid="{00000000-0005-0000-0000-0000EC190000}"/>
    <cellStyle name="Calculation 5 2 2 4" xfId="9741" xr:uid="{00000000-0005-0000-0000-0000ED190000}"/>
    <cellStyle name="Calculation 5 2 2 4 2" xfId="9742" xr:uid="{00000000-0005-0000-0000-0000EE190000}"/>
    <cellStyle name="Calculation 5 2 2 4 3" xfId="9743" xr:uid="{00000000-0005-0000-0000-0000EF190000}"/>
    <cellStyle name="Calculation 5 2 2 4 4" xfId="9744" xr:uid="{00000000-0005-0000-0000-0000F0190000}"/>
    <cellStyle name="Calculation 5 2 2 4 5" xfId="9745" xr:uid="{00000000-0005-0000-0000-0000F1190000}"/>
    <cellStyle name="Calculation 5 2 2 4 6" xfId="9746" xr:uid="{00000000-0005-0000-0000-0000F2190000}"/>
    <cellStyle name="Calculation 5 2 2 4 7" xfId="9747" xr:uid="{00000000-0005-0000-0000-0000F3190000}"/>
    <cellStyle name="Calculation 5 2 2 5" xfId="9748" xr:uid="{00000000-0005-0000-0000-0000F4190000}"/>
    <cellStyle name="Calculation 5 2 2 5 2" xfId="9749" xr:uid="{00000000-0005-0000-0000-0000F5190000}"/>
    <cellStyle name="Calculation 5 2 2 6" xfId="9750" xr:uid="{00000000-0005-0000-0000-0000F6190000}"/>
    <cellStyle name="Calculation 5 2 2 6 2" xfId="9751" xr:uid="{00000000-0005-0000-0000-0000F7190000}"/>
    <cellStyle name="Calculation 5 2 2 7" xfId="9752" xr:uid="{00000000-0005-0000-0000-0000F8190000}"/>
    <cellStyle name="Calculation 5 2 2 8" xfId="9753" xr:uid="{00000000-0005-0000-0000-0000F9190000}"/>
    <cellStyle name="Calculation 5 2 2 9" xfId="9754" xr:uid="{00000000-0005-0000-0000-0000FA190000}"/>
    <cellStyle name="Calculation 5 2 20" xfId="9755" xr:uid="{00000000-0005-0000-0000-0000FB190000}"/>
    <cellStyle name="Calculation 5 2 21" xfId="9756" xr:uid="{00000000-0005-0000-0000-0000FC190000}"/>
    <cellStyle name="Calculation 5 2 22" xfId="9757" xr:uid="{00000000-0005-0000-0000-0000FD190000}"/>
    <cellStyle name="Calculation 5 2 3" xfId="674" xr:uid="{00000000-0005-0000-0000-0000FE190000}"/>
    <cellStyle name="Calculation 5 2 3 10" xfId="9758" xr:uid="{00000000-0005-0000-0000-0000FF190000}"/>
    <cellStyle name="Calculation 5 2 3 11" xfId="9759" xr:uid="{00000000-0005-0000-0000-0000001A0000}"/>
    <cellStyle name="Calculation 5 2 3 12" xfId="9760" xr:uid="{00000000-0005-0000-0000-0000011A0000}"/>
    <cellStyle name="Calculation 5 2 3 13" xfId="9761" xr:uid="{00000000-0005-0000-0000-0000021A0000}"/>
    <cellStyle name="Calculation 5 2 3 14" xfId="9762" xr:uid="{00000000-0005-0000-0000-0000031A0000}"/>
    <cellStyle name="Calculation 5 2 3 15" xfId="9763" xr:uid="{00000000-0005-0000-0000-0000041A0000}"/>
    <cellStyle name="Calculation 5 2 3 16" xfId="9764" xr:uid="{00000000-0005-0000-0000-0000051A0000}"/>
    <cellStyle name="Calculation 5 2 3 17" xfId="9765" xr:uid="{00000000-0005-0000-0000-0000061A0000}"/>
    <cellStyle name="Calculation 5 2 3 18" xfId="9766" xr:uid="{00000000-0005-0000-0000-0000071A0000}"/>
    <cellStyle name="Calculation 5 2 3 19" xfId="9767" xr:uid="{00000000-0005-0000-0000-0000081A0000}"/>
    <cellStyle name="Calculation 5 2 3 2" xfId="675" xr:uid="{00000000-0005-0000-0000-0000091A0000}"/>
    <cellStyle name="Calculation 5 2 3 2 10" xfId="9768" xr:uid="{00000000-0005-0000-0000-00000A1A0000}"/>
    <cellStyle name="Calculation 5 2 3 2 11" xfId="9769" xr:uid="{00000000-0005-0000-0000-00000B1A0000}"/>
    <cellStyle name="Calculation 5 2 3 2 12" xfId="9770" xr:uid="{00000000-0005-0000-0000-00000C1A0000}"/>
    <cellStyle name="Calculation 5 2 3 2 13" xfId="9771" xr:uid="{00000000-0005-0000-0000-00000D1A0000}"/>
    <cellStyle name="Calculation 5 2 3 2 14" xfId="9772" xr:uid="{00000000-0005-0000-0000-00000E1A0000}"/>
    <cellStyle name="Calculation 5 2 3 2 15" xfId="9773" xr:uid="{00000000-0005-0000-0000-00000F1A0000}"/>
    <cellStyle name="Calculation 5 2 3 2 16" xfId="9774" xr:uid="{00000000-0005-0000-0000-0000101A0000}"/>
    <cellStyle name="Calculation 5 2 3 2 17" xfId="9775" xr:uid="{00000000-0005-0000-0000-0000111A0000}"/>
    <cellStyle name="Calculation 5 2 3 2 18" xfId="9776" xr:uid="{00000000-0005-0000-0000-0000121A0000}"/>
    <cellStyle name="Calculation 5 2 3 2 2" xfId="9777" xr:uid="{00000000-0005-0000-0000-0000131A0000}"/>
    <cellStyle name="Calculation 5 2 3 2 2 2" xfId="9778" xr:uid="{00000000-0005-0000-0000-0000141A0000}"/>
    <cellStyle name="Calculation 5 2 3 2 2 3" xfId="9779" xr:uid="{00000000-0005-0000-0000-0000151A0000}"/>
    <cellStyle name="Calculation 5 2 3 2 2 4" xfId="9780" xr:uid="{00000000-0005-0000-0000-0000161A0000}"/>
    <cellStyle name="Calculation 5 2 3 2 2 5" xfId="9781" xr:uid="{00000000-0005-0000-0000-0000171A0000}"/>
    <cellStyle name="Calculation 5 2 3 2 2 6" xfId="9782" xr:uid="{00000000-0005-0000-0000-0000181A0000}"/>
    <cellStyle name="Calculation 5 2 3 2 2 7" xfId="9783" xr:uid="{00000000-0005-0000-0000-0000191A0000}"/>
    <cellStyle name="Calculation 5 2 3 2 3" xfId="9784" xr:uid="{00000000-0005-0000-0000-00001A1A0000}"/>
    <cellStyle name="Calculation 5 2 3 2 3 2" xfId="9785" xr:uid="{00000000-0005-0000-0000-00001B1A0000}"/>
    <cellStyle name="Calculation 5 2 3 2 4" xfId="9786" xr:uid="{00000000-0005-0000-0000-00001C1A0000}"/>
    <cellStyle name="Calculation 5 2 3 2 4 2" xfId="9787" xr:uid="{00000000-0005-0000-0000-00001D1A0000}"/>
    <cellStyle name="Calculation 5 2 3 2 5" xfId="9788" xr:uid="{00000000-0005-0000-0000-00001E1A0000}"/>
    <cellStyle name="Calculation 5 2 3 2 6" xfId="9789" xr:uid="{00000000-0005-0000-0000-00001F1A0000}"/>
    <cellStyle name="Calculation 5 2 3 2 7" xfId="9790" xr:uid="{00000000-0005-0000-0000-0000201A0000}"/>
    <cellStyle name="Calculation 5 2 3 2 8" xfId="9791" xr:uid="{00000000-0005-0000-0000-0000211A0000}"/>
    <cellStyle name="Calculation 5 2 3 2 9" xfId="9792" xr:uid="{00000000-0005-0000-0000-0000221A0000}"/>
    <cellStyle name="Calculation 5 2 3 3" xfId="9793" xr:uid="{00000000-0005-0000-0000-0000231A0000}"/>
    <cellStyle name="Calculation 5 2 3 3 2" xfId="9794" xr:uid="{00000000-0005-0000-0000-0000241A0000}"/>
    <cellStyle name="Calculation 5 2 3 3 3" xfId="9795" xr:uid="{00000000-0005-0000-0000-0000251A0000}"/>
    <cellStyle name="Calculation 5 2 3 3 4" xfId="9796" xr:uid="{00000000-0005-0000-0000-0000261A0000}"/>
    <cellStyle name="Calculation 5 2 3 3 5" xfId="9797" xr:uid="{00000000-0005-0000-0000-0000271A0000}"/>
    <cellStyle name="Calculation 5 2 3 3 6" xfId="9798" xr:uid="{00000000-0005-0000-0000-0000281A0000}"/>
    <cellStyle name="Calculation 5 2 3 3 7" xfId="9799" xr:uid="{00000000-0005-0000-0000-0000291A0000}"/>
    <cellStyle name="Calculation 5 2 3 4" xfId="9800" xr:uid="{00000000-0005-0000-0000-00002A1A0000}"/>
    <cellStyle name="Calculation 5 2 3 4 2" xfId="9801" xr:uid="{00000000-0005-0000-0000-00002B1A0000}"/>
    <cellStyle name="Calculation 5 2 3 5" xfId="9802" xr:uid="{00000000-0005-0000-0000-00002C1A0000}"/>
    <cellStyle name="Calculation 5 2 3 5 2" xfId="9803" xr:uid="{00000000-0005-0000-0000-00002D1A0000}"/>
    <cellStyle name="Calculation 5 2 3 6" xfId="9804" xr:uid="{00000000-0005-0000-0000-00002E1A0000}"/>
    <cellStyle name="Calculation 5 2 3 7" xfId="9805" xr:uid="{00000000-0005-0000-0000-00002F1A0000}"/>
    <cellStyle name="Calculation 5 2 3 8" xfId="9806" xr:uid="{00000000-0005-0000-0000-0000301A0000}"/>
    <cellStyle name="Calculation 5 2 3 9" xfId="9807" xr:uid="{00000000-0005-0000-0000-0000311A0000}"/>
    <cellStyle name="Calculation 5 2 4" xfId="676" xr:uid="{00000000-0005-0000-0000-0000321A0000}"/>
    <cellStyle name="Calculation 5 2 4 10" xfId="9808" xr:uid="{00000000-0005-0000-0000-0000331A0000}"/>
    <cellStyle name="Calculation 5 2 4 11" xfId="9809" xr:uid="{00000000-0005-0000-0000-0000341A0000}"/>
    <cellStyle name="Calculation 5 2 4 12" xfId="9810" xr:uid="{00000000-0005-0000-0000-0000351A0000}"/>
    <cellStyle name="Calculation 5 2 4 13" xfId="9811" xr:uid="{00000000-0005-0000-0000-0000361A0000}"/>
    <cellStyle name="Calculation 5 2 4 14" xfId="9812" xr:uid="{00000000-0005-0000-0000-0000371A0000}"/>
    <cellStyle name="Calculation 5 2 4 15" xfId="9813" xr:uid="{00000000-0005-0000-0000-0000381A0000}"/>
    <cellStyle name="Calculation 5 2 4 16" xfId="9814" xr:uid="{00000000-0005-0000-0000-0000391A0000}"/>
    <cellStyle name="Calculation 5 2 4 17" xfId="9815" xr:uid="{00000000-0005-0000-0000-00003A1A0000}"/>
    <cellStyle name="Calculation 5 2 4 18" xfId="9816" xr:uid="{00000000-0005-0000-0000-00003B1A0000}"/>
    <cellStyle name="Calculation 5 2 4 2" xfId="9817" xr:uid="{00000000-0005-0000-0000-00003C1A0000}"/>
    <cellStyle name="Calculation 5 2 4 2 2" xfId="9818" xr:uid="{00000000-0005-0000-0000-00003D1A0000}"/>
    <cellStyle name="Calculation 5 2 4 2 3" xfId="9819" xr:uid="{00000000-0005-0000-0000-00003E1A0000}"/>
    <cellStyle name="Calculation 5 2 4 2 4" xfId="9820" xr:uid="{00000000-0005-0000-0000-00003F1A0000}"/>
    <cellStyle name="Calculation 5 2 4 2 5" xfId="9821" xr:uid="{00000000-0005-0000-0000-0000401A0000}"/>
    <cellStyle name="Calculation 5 2 4 2 6" xfId="9822" xr:uid="{00000000-0005-0000-0000-0000411A0000}"/>
    <cellStyle name="Calculation 5 2 4 2 7" xfId="9823" xr:uid="{00000000-0005-0000-0000-0000421A0000}"/>
    <cellStyle name="Calculation 5 2 4 3" xfId="9824" xr:uid="{00000000-0005-0000-0000-0000431A0000}"/>
    <cellStyle name="Calculation 5 2 4 3 2" xfId="9825" xr:uid="{00000000-0005-0000-0000-0000441A0000}"/>
    <cellStyle name="Calculation 5 2 4 4" xfId="9826" xr:uid="{00000000-0005-0000-0000-0000451A0000}"/>
    <cellStyle name="Calculation 5 2 4 4 2" xfId="9827" xr:uid="{00000000-0005-0000-0000-0000461A0000}"/>
    <cellStyle name="Calculation 5 2 4 5" xfId="9828" xr:uid="{00000000-0005-0000-0000-0000471A0000}"/>
    <cellStyle name="Calculation 5 2 4 6" xfId="9829" xr:uid="{00000000-0005-0000-0000-0000481A0000}"/>
    <cellStyle name="Calculation 5 2 4 7" xfId="9830" xr:uid="{00000000-0005-0000-0000-0000491A0000}"/>
    <cellStyle name="Calculation 5 2 4 8" xfId="9831" xr:uid="{00000000-0005-0000-0000-00004A1A0000}"/>
    <cellStyle name="Calculation 5 2 4 9" xfId="9832" xr:uid="{00000000-0005-0000-0000-00004B1A0000}"/>
    <cellStyle name="Calculation 5 2 5" xfId="677" xr:uid="{00000000-0005-0000-0000-00004C1A0000}"/>
    <cellStyle name="Calculation 5 2 5 10" xfId="9833" xr:uid="{00000000-0005-0000-0000-00004D1A0000}"/>
    <cellStyle name="Calculation 5 2 5 11" xfId="9834" xr:uid="{00000000-0005-0000-0000-00004E1A0000}"/>
    <cellStyle name="Calculation 5 2 5 12" xfId="9835" xr:uid="{00000000-0005-0000-0000-00004F1A0000}"/>
    <cellStyle name="Calculation 5 2 5 13" xfId="9836" xr:uid="{00000000-0005-0000-0000-0000501A0000}"/>
    <cellStyle name="Calculation 5 2 5 14" xfId="9837" xr:uid="{00000000-0005-0000-0000-0000511A0000}"/>
    <cellStyle name="Calculation 5 2 5 15" xfId="9838" xr:uid="{00000000-0005-0000-0000-0000521A0000}"/>
    <cellStyle name="Calculation 5 2 5 16" xfId="9839" xr:uid="{00000000-0005-0000-0000-0000531A0000}"/>
    <cellStyle name="Calculation 5 2 5 17" xfId="9840" xr:uid="{00000000-0005-0000-0000-0000541A0000}"/>
    <cellStyle name="Calculation 5 2 5 18" xfId="9841" xr:uid="{00000000-0005-0000-0000-0000551A0000}"/>
    <cellStyle name="Calculation 5 2 5 2" xfId="9842" xr:uid="{00000000-0005-0000-0000-0000561A0000}"/>
    <cellStyle name="Calculation 5 2 5 2 2" xfId="9843" xr:uid="{00000000-0005-0000-0000-0000571A0000}"/>
    <cellStyle name="Calculation 5 2 5 2 3" xfId="9844" xr:uid="{00000000-0005-0000-0000-0000581A0000}"/>
    <cellStyle name="Calculation 5 2 5 2 4" xfId="9845" xr:uid="{00000000-0005-0000-0000-0000591A0000}"/>
    <cellStyle name="Calculation 5 2 5 2 5" xfId="9846" xr:uid="{00000000-0005-0000-0000-00005A1A0000}"/>
    <cellStyle name="Calculation 5 2 5 2 6" xfId="9847" xr:uid="{00000000-0005-0000-0000-00005B1A0000}"/>
    <cellStyle name="Calculation 5 2 5 2 7" xfId="9848" xr:uid="{00000000-0005-0000-0000-00005C1A0000}"/>
    <cellStyle name="Calculation 5 2 5 3" xfId="9849" xr:uid="{00000000-0005-0000-0000-00005D1A0000}"/>
    <cellStyle name="Calculation 5 2 5 3 2" xfId="9850" xr:uid="{00000000-0005-0000-0000-00005E1A0000}"/>
    <cellStyle name="Calculation 5 2 5 4" xfId="9851" xr:uid="{00000000-0005-0000-0000-00005F1A0000}"/>
    <cellStyle name="Calculation 5 2 5 4 2" xfId="9852" xr:uid="{00000000-0005-0000-0000-0000601A0000}"/>
    <cellStyle name="Calculation 5 2 5 5" xfId="9853" xr:uid="{00000000-0005-0000-0000-0000611A0000}"/>
    <cellStyle name="Calculation 5 2 5 6" xfId="9854" xr:uid="{00000000-0005-0000-0000-0000621A0000}"/>
    <cellStyle name="Calculation 5 2 5 7" xfId="9855" xr:uid="{00000000-0005-0000-0000-0000631A0000}"/>
    <cellStyle name="Calculation 5 2 5 8" xfId="9856" xr:uid="{00000000-0005-0000-0000-0000641A0000}"/>
    <cellStyle name="Calculation 5 2 5 9" xfId="9857" xr:uid="{00000000-0005-0000-0000-0000651A0000}"/>
    <cellStyle name="Calculation 5 2 6" xfId="9858" xr:uid="{00000000-0005-0000-0000-0000661A0000}"/>
    <cellStyle name="Calculation 5 2 6 2" xfId="9859" xr:uid="{00000000-0005-0000-0000-0000671A0000}"/>
    <cellStyle name="Calculation 5 2 6 3" xfId="9860" xr:uid="{00000000-0005-0000-0000-0000681A0000}"/>
    <cellStyle name="Calculation 5 2 6 4" xfId="9861" xr:uid="{00000000-0005-0000-0000-0000691A0000}"/>
    <cellStyle name="Calculation 5 2 6 5" xfId="9862" xr:uid="{00000000-0005-0000-0000-00006A1A0000}"/>
    <cellStyle name="Calculation 5 2 6 6" xfId="9863" xr:uid="{00000000-0005-0000-0000-00006B1A0000}"/>
    <cellStyle name="Calculation 5 2 6 7" xfId="9864" xr:uid="{00000000-0005-0000-0000-00006C1A0000}"/>
    <cellStyle name="Calculation 5 2 7" xfId="9865" xr:uid="{00000000-0005-0000-0000-00006D1A0000}"/>
    <cellStyle name="Calculation 5 2 7 2" xfId="9866" xr:uid="{00000000-0005-0000-0000-00006E1A0000}"/>
    <cellStyle name="Calculation 5 2 8" xfId="9867" xr:uid="{00000000-0005-0000-0000-00006F1A0000}"/>
    <cellStyle name="Calculation 5 2 8 2" xfId="9868" xr:uid="{00000000-0005-0000-0000-0000701A0000}"/>
    <cellStyle name="Calculation 5 2 9" xfId="9869" xr:uid="{00000000-0005-0000-0000-0000711A0000}"/>
    <cellStyle name="Calculation 5 20" xfId="9870" xr:uid="{00000000-0005-0000-0000-0000721A0000}"/>
    <cellStyle name="Calculation 5 21" xfId="9871" xr:uid="{00000000-0005-0000-0000-0000731A0000}"/>
    <cellStyle name="Calculation 5 22" xfId="9872" xr:uid="{00000000-0005-0000-0000-0000741A0000}"/>
    <cellStyle name="Calculation 5 23" xfId="9873" xr:uid="{00000000-0005-0000-0000-0000751A0000}"/>
    <cellStyle name="Calculation 5 3" xfId="678" xr:uid="{00000000-0005-0000-0000-0000761A0000}"/>
    <cellStyle name="Calculation 5 3 10" xfId="9874" xr:uid="{00000000-0005-0000-0000-0000771A0000}"/>
    <cellStyle name="Calculation 5 3 11" xfId="9875" xr:uid="{00000000-0005-0000-0000-0000781A0000}"/>
    <cellStyle name="Calculation 5 3 12" xfId="9876" xr:uid="{00000000-0005-0000-0000-0000791A0000}"/>
    <cellStyle name="Calculation 5 3 13" xfId="9877" xr:uid="{00000000-0005-0000-0000-00007A1A0000}"/>
    <cellStyle name="Calculation 5 3 14" xfId="9878" xr:uid="{00000000-0005-0000-0000-00007B1A0000}"/>
    <cellStyle name="Calculation 5 3 15" xfId="9879" xr:uid="{00000000-0005-0000-0000-00007C1A0000}"/>
    <cellStyle name="Calculation 5 3 16" xfId="9880" xr:uid="{00000000-0005-0000-0000-00007D1A0000}"/>
    <cellStyle name="Calculation 5 3 17" xfId="9881" xr:uid="{00000000-0005-0000-0000-00007E1A0000}"/>
    <cellStyle name="Calculation 5 3 18" xfId="9882" xr:uid="{00000000-0005-0000-0000-00007F1A0000}"/>
    <cellStyle name="Calculation 5 3 19" xfId="9883" xr:uid="{00000000-0005-0000-0000-0000801A0000}"/>
    <cellStyle name="Calculation 5 3 2" xfId="679" xr:uid="{00000000-0005-0000-0000-0000811A0000}"/>
    <cellStyle name="Calculation 5 3 2 10" xfId="9884" xr:uid="{00000000-0005-0000-0000-0000821A0000}"/>
    <cellStyle name="Calculation 5 3 2 11" xfId="9885" xr:uid="{00000000-0005-0000-0000-0000831A0000}"/>
    <cellStyle name="Calculation 5 3 2 12" xfId="9886" xr:uid="{00000000-0005-0000-0000-0000841A0000}"/>
    <cellStyle name="Calculation 5 3 2 13" xfId="9887" xr:uid="{00000000-0005-0000-0000-0000851A0000}"/>
    <cellStyle name="Calculation 5 3 2 14" xfId="9888" xr:uid="{00000000-0005-0000-0000-0000861A0000}"/>
    <cellStyle name="Calculation 5 3 2 15" xfId="9889" xr:uid="{00000000-0005-0000-0000-0000871A0000}"/>
    <cellStyle name="Calculation 5 3 2 16" xfId="9890" xr:uid="{00000000-0005-0000-0000-0000881A0000}"/>
    <cellStyle name="Calculation 5 3 2 17" xfId="9891" xr:uid="{00000000-0005-0000-0000-0000891A0000}"/>
    <cellStyle name="Calculation 5 3 2 18" xfId="9892" xr:uid="{00000000-0005-0000-0000-00008A1A0000}"/>
    <cellStyle name="Calculation 5 3 2 2" xfId="9893" xr:uid="{00000000-0005-0000-0000-00008B1A0000}"/>
    <cellStyle name="Calculation 5 3 2 2 2" xfId="9894" xr:uid="{00000000-0005-0000-0000-00008C1A0000}"/>
    <cellStyle name="Calculation 5 3 2 2 3" xfId="9895" xr:uid="{00000000-0005-0000-0000-00008D1A0000}"/>
    <cellStyle name="Calculation 5 3 2 2 4" xfId="9896" xr:uid="{00000000-0005-0000-0000-00008E1A0000}"/>
    <cellStyle name="Calculation 5 3 2 2 5" xfId="9897" xr:uid="{00000000-0005-0000-0000-00008F1A0000}"/>
    <cellStyle name="Calculation 5 3 2 2 6" xfId="9898" xr:uid="{00000000-0005-0000-0000-0000901A0000}"/>
    <cellStyle name="Calculation 5 3 2 2 7" xfId="9899" xr:uid="{00000000-0005-0000-0000-0000911A0000}"/>
    <cellStyle name="Calculation 5 3 2 3" xfId="9900" xr:uid="{00000000-0005-0000-0000-0000921A0000}"/>
    <cellStyle name="Calculation 5 3 2 3 2" xfId="9901" xr:uid="{00000000-0005-0000-0000-0000931A0000}"/>
    <cellStyle name="Calculation 5 3 2 4" xfId="9902" xr:uid="{00000000-0005-0000-0000-0000941A0000}"/>
    <cellStyle name="Calculation 5 3 2 4 2" xfId="9903" xr:uid="{00000000-0005-0000-0000-0000951A0000}"/>
    <cellStyle name="Calculation 5 3 2 5" xfId="9904" xr:uid="{00000000-0005-0000-0000-0000961A0000}"/>
    <cellStyle name="Calculation 5 3 2 6" xfId="9905" xr:uid="{00000000-0005-0000-0000-0000971A0000}"/>
    <cellStyle name="Calculation 5 3 2 7" xfId="9906" xr:uid="{00000000-0005-0000-0000-0000981A0000}"/>
    <cellStyle name="Calculation 5 3 2 8" xfId="9907" xr:uid="{00000000-0005-0000-0000-0000991A0000}"/>
    <cellStyle name="Calculation 5 3 2 9" xfId="9908" xr:uid="{00000000-0005-0000-0000-00009A1A0000}"/>
    <cellStyle name="Calculation 5 3 3" xfId="9909" xr:uid="{00000000-0005-0000-0000-00009B1A0000}"/>
    <cellStyle name="Calculation 5 3 3 2" xfId="9910" xr:uid="{00000000-0005-0000-0000-00009C1A0000}"/>
    <cellStyle name="Calculation 5 3 3 3" xfId="9911" xr:uid="{00000000-0005-0000-0000-00009D1A0000}"/>
    <cellStyle name="Calculation 5 3 3 4" xfId="9912" xr:uid="{00000000-0005-0000-0000-00009E1A0000}"/>
    <cellStyle name="Calculation 5 3 3 5" xfId="9913" xr:uid="{00000000-0005-0000-0000-00009F1A0000}"/>
    <cellStyle name="Calculation 5 3 3 6" xfId="9914" xr:uid="{00000000-0005-0000-0000-0000A01A0000}"/>
    <cellStyle name="Calculation 5 3 3 7" xfId="9915" xr:uid="{00000000-0005-0000-0000-0000A11A0000}"/>
    <cellStyle name="Calculation 5 3 4" xfId="9916" xr:uid="{00000000-0005-0000-0000-0000A21A0000}"/>
    <cellStyle name="Calculation 5 3 4 2" xfId="9917" xr:uid="{00000000-0005-0000-0000-0000A31A0000}"/>
    <cellStyle name="Calculation 5 3 5" xfId="9918" xr:uid="{00000000-0005-0000-0000-0000A41A0000}"/>
    <cellStyle name="Calculation 5 3 5 2" xfId="9919" xr:uid="{00000000-0005-0000-0000-0000A51A0000}"/>
    <cellStyle name="Calculation 5 3 6" xfId="9920" xr:uid="{00000000-0005-0000-0000-0000A61A0000}"/>
    <cellStyle name="Calculation 5 3 7" xfId="9921" xr:uid="{00000000-0005-0000-0000-0000A71A0000}"/>
    <cellStyle name="Calculation 5 3 8" xfId="9922" xr:uid="{00000000-0005-0000-0000-0000A81A0000}"/>
    <cellStyle name="Calculation 5 3 9" xfId="9923" xr:uid="{00000000-0005-0000-0000-0000A91A0000}"/>
    <cellStyle name="Calculation 5 4" xfId="680" xr:uid="{00000000-0005-0000-0000-0000AA1A0000}"/>
    <cellStyle name="Calculation 5 4 10" xfId="9924" xr:uid="{00000000-0005-0000-0000-0000AB1A0000}"/>
    <cellStyle name="Calculation 5 4 11" xfId="9925" xr:uid="{00000000-0005-0000-0000-0000AC1A0000}"/>
    <cellStyle name="Calculation 5 4 12" xfId="9926" xr:uid="{00000000-0005-0000-0000-0000AD1A0000}"/>
    <cellStyle name="Calculation 5 4 13" xfId="9927" xr:uid="{00000000-0005-0000-0000-0000AE1A0000}"/>
    <cellStyle name="Calculation 5 4 14" xfId="9928" xr:uid="{00000000-0005-0000-0000-0000AF1A0000}"/>
    <cellStyle name="Calculation 5 4 15" xfId="9929" xr:uid="{00000000-0005-0000-0000-0000B01A0000}"/>
    <cellStyle name="Calculation 5 4 16" xfId="9930" xr:uid="{00000000-0005-0000-0000-0000B11A0000}"/>
    <cellStyle name="Calculation 5 4 17" xfId="9931" xr:uid="{00000000-0005-0000-0000-0000B21A0000}"/>
    <cellStyle name="Calculation 5 4 18" xfId="9932" xr:uid="{00000000-0005-0000-0000-0000B31A0000}"/>
    <cellStyle name="Calculation 5 4 19" xfId="9933" xr:uid="{00000000-0005-0000-0000-0000B41A0000}"/>
    <cellStyle name="Calculation 5 4 2" xfId="681" xr:uid="{00000000-0005-0000-0000-0000B51A0000}"/>
    <cellStyle name="Calculation 5 4 2 10" xfId="9934" xr:uid="{00000000-0005-0000-0000-0000B61A0000}"/>
    <cellStyle name="Calculation 5 4 2 11" xfId="9935" xr:uid="{00000000-0005-0000-0000-0000B71A0000}"/>
    <cellStyle name="Calculation 5 4 2 12" xfId="9936" xr:uid="{00000000-0005-0000-0000-0000B81A0000}"/>
    <cellStyle name="Calculation 5 4 2 13" xfId="9937" xr:uid="{00000000-0005-0000-0000-0000B91A0000}"/>
    <cellStyle name="Calculation 5 4 2 14" xfId="9938" xr:uid="{00000000-0005-0000-0000-0000BA1A0000}"/>
    <cellStyle name="Calculation 5 4 2 15" xfId="9939" xr:uid="{00000000-0005-0000-0000-0000BB1A0000}"/>
    <cellStyle name="Calculation 5 4 2 16" xfId="9940" xr:uid="{00000000-0005-0000-0000-0000BC1A0000}"/>
    <cellStyle name="Calculation 5 4 2 17" xfId="9941" xr:uid="{00000000-0005-0000-0000-0000BD1A0000}"/>
    <cellStyle name="Calculation 5 4 2 18" xfId="9942" xr:uid="{00000000-0005-0000-0000-0000BE1A0000}"/>
    <cellStyle name="Calculation 5 4 2 2" xfId="9943" xr:uid="{00000000-0005-0000-0000-0000BF1A0000}"/>
    <cellStyle name="Calculation 5 4 2 2 2" xfId="9944" xr:uid="{00000000-0005-0000-0000-0000C01A0000}"/>
    <cellStyle name="Calculation 5 4 2 2 3" xfId="9945" xr:uid="{00000000-0005-0000-0000-0000C11A0000}"/>
    <cellStyle name="Calculation 5 4 2 2 4" xfId="9946" xr:uid="{00000000-0005-0000-0000-0000C21A0000}"/>
    <cellStyle name="Calculation 5 4 2 2 5" xfId="9947" xr:uid="{00000000-0005-0000-0000-0000C31A0000}"/>
    <cellStyle name="Calculation 5 4 2 2 6" xfId="9948" xr:uid="{00000000-0005-0000-0000-0000C41A0000}"/>
    <cellStyle name="Calculation 5 4 2 2 7" xfId="9949" xr:uid="{00000000-0005-0000-0000-0000C51A0000}"/>
    <cellStyle name="Calculation 5 4 2 3" xfId="9950" xr:uid="{00000000-0005-0000-0000-0000C61A0000}"/>
    <cellStyle name="Calculation 5 4 2 3 2" xfId="9951" xr:uid="{00000000-0005-0000-0000-0000C71A0000}"/>
    <cellStyle name="Calculation 5 4 2 4" xfId="9952" xr:uid="{00000000-0005-0000-0000-0000C81A0000}"/>
    <cellStyle name="Calculation 5 4 2 4 2" xfId="9953" xr:uid="{00000000-0005-0000-0000-0000C91A0000}"/>
    <cellStyle name="Calculation 5 4 2 5" xfId="9954" xr:uid="{00000000-0005-0000-0000-0000CA1A0000}"/>
    <cellStyle name="Calculation 5 4 2 6" xfId="9955" xr:uid="{00000000-0005-0000-0000-0000CB1A0000}"/>
    <cellStyle name="Calculation 5 4 2 7" xfId="9956" xr:uid="{00000000-0005-0000-0000-0000CC1A0000}"/>
    <cellStyle name="Calculation 5 4 2 8" xfId="9957" xr:uid="{00000000-0005-0000-0000-0000CD1A0000}"/>
    <cellStyle name="Calculation 5 4 2 9" xfId="9958" xr:uid="{00000000-0005-0000-0000-0000CE1A0000}"/>
    <cellStyle name="Calculation 5 4 3" xfId="9959" xr:uid="{00000000-0005-0000-0000-0000CF1A0000}"/>
    <cellStyle name="Calculation 5 4 3 2" xfId="9960" xr:uid="{00000000-0005-0000-0000-0000D01A0000}"/>
    <cellStyle name="Calculation 5 4 3 3" xfId="9961" xr:uid="{00000000-0005-0000-0000-0000D11A0000}"/>
    <cellStyle name="Calculation 5 4 3 4" xfId="9962" xr:uid="{00000000-0005-0000-0000-0000D21A0000}"/>
    <cellStyle name="Calculation 5 4 3 5" xfId="9963" xr:uid="{00000000-0005-0000-0000-0000D31A0000}"/>
    <cellStyle name="Calculation 5 4 3 6" xfId="9964" xr:uid="{00000000-0005-0000-0000-0000D41A0000}"/>
    <cellStyle name="Calculation 5 4 3 7" xfId="9965" xr:uid="{00000000-0005-0000-0000-0000D51A0000}"/>
    <cellStyle name="Calculation 5 4 4" xfId="9966" xr:uid="{00000000-0005-0000-0000-0000D61A0000}"/>
    <cellStyle name="Calculation 5 4 4 2" xfId="9967" xr:uid="{00000000-0005-0000-0000-0000D71A0000}"/>
    <cellStyle name="Calculation 5 4 5" xfId="9968" xr:uid="{00000000-0005-0000-0000-0000D81A0000}"/>
    <cellStyle name="Calculation 5 4 5 2" xfId="9969" xr:uid="{00000000-0005-0000-0000-0000D91A0000}"/>
    <cellStyle name="Calculation 5 4 6" xfId="9970" xr:uid="{00000000-0005-0000-0000-0000DA1A0000}"/>
    <cellStyle name="Calculation 5 4 7" xfId="9971" xr:uid="{00000000-0005-0000-0000-0000DB1A0000}"/>
    <cellStyle name="Calculation 5 4 8" xfId="9972" xr:uid="{00000000-0005-0000-0000-0000DC1A0000}"/>
    <cellStyle name="Calculation 5 4 9" xfId="9973" xr:uid="{00000000-0005-0000-0000-0000DD1A0000}"/>
    <cellStyle name="Calculation 5 5" xfId="682" xr:uid="{00000000-0005-0000-0000-0000DE1A0000}"/>
    <cellStyle name="Calculation 5 5 10" xfId="9974" xr:uid="{00000000-0005-0000-0000-0000DF1A0000}"/>
    <cellStyle name="Calculation 5 5 11" xfId="9975" xr:uid="{00000000-0005-0000-0000-0000E01A0000}"/>
    <cellStyle name="Calculation 5 5 12" xfId="9976" xr:uid="{00000000-0005-0000-0000-0000E11A0000}"/>
    <cellStyle name="Calculation 5 5 13" xfId="9977" xr:uid="{00000000-0005-0000-0000-0000E21A0000}"/>
    <cellStyle name="Calculation 5 5 14" xfId="9978" xr:uid="{00000000-0005-0000-0000-0000E31A0000}"/>
    <cellStyle name="Calculation 5 5 15" xfId="9979" xr:uid="{00000000-0005-0000-0000-0000E41A0000}"/>
    <cellStyle name="Calculation 5 5 16" xfId="9980" xr:uid="{00000000-0005-0000-0000-0000E51A0000}"/>
    <cellStyle name="Calculation 5 5 17" xfId="9981" xr:uid="{00000000-0005-0000-0000-0000E61A0000}"/>
    <cellStyle name="Calculation 5 5 18" xfId="9982" xr:uid="{00000000-0005-0000-0000-0000E71A0000}"/>
    <cellStyle name="Calculation 5 5 2" xfId="9983" xr:uid="{00000000-0005-0000-0000-0000E81A0000}"/>
    <cellStyle name="Calculation 5 5 2 2" xfId="9984" xr:uid="{00000000-0005-0000-0000-0000E91A0000}"/>
    <cellStyle name="Calculation 5 5 2 3" xfId="9985" xr:uid="{00000000-0005-0000-0000-0000EA1A0000}"/>
    <cellStyle name="Calculation 5 5 2 4" xfId="9986" xr:uid="{00000000-0005-0000-0000-0000EB1A0000}"/>
    <cellStyle name="Calculation 5 5 2 5" xfId="9987" xr:uid="{00000000-0005-0000-0000-0000EC1A0000}"/>
    <cellStyle name="Calculation 5 5 2 6" xfId="9988" xr:uid="{00000000-0005-0000-0000-0000ED1A0000}"/>
    <cellStyle name="Calculation 5 5 2 7" xfId="9989" xr:uid="{00000000-0005-0000-0000-0000EE1A0000}"/>
    <cellStyle name="Calculation 5 5 3" xfId="9990" xr:uid="{00000000-0005-0000-0000-0000EF1A0000}"/>
    <cellStyle name="Calculation 5 5 3 2" xfId="9991" xr:uid="{00000000-0005-0000-0000-0000F01A0000}"/>
    <cellStyle name="Calculation 5 5 4" xfId="9992" xr:uid="{00000000-0005-0000-0000-0000F11A0000}"/>
    <cellStyle name="Calculation 5 5 4 2" xfId="9993" xr:uid="{00000000-0005-0000-0000-0000F21A0000}"/>
    <cellStyle name="Calculation 5 5 5" xfId="9994" xr:uid="{00000000-0005-0000-0000-0000F31A0000}"/>
    <cellStyle name="Calculation 5 5 6" xfId="9995" xr:uid="{00000000-0005-0000-0000-0000F41A0000}"/>
    <cellStyle name="Calculation 5 5 7" xfId="9996" xr:uid="{00000000-0005-0000-0000-0000F51A0000}"/>
    <cellStyle name="Calculation 5 5 8" xfId="9997" xr:uid="{00000000-0005-0000-0000-0000F61A0000}"/>
    <cellStyle name="Calculation 5 5 9" xfId="9998" xr:uid="{00000000-0005-0000-0000-0000F71A0000}"/>
    <cellStyle name="Calculation 5 6" xfId="683" xr:uid="{00000000-0005-0000-0000-0000F81A0000}"/>
    <cellStyle name="Calculation 5 6 10" xfId="9999" xr:uid="{00000000-0005-0000-0000-0000F91A0000}"/>
    <cellStyle name="Calculation 5 6 11" xfId="10000" xr:uid="{00000000-0005-0000-0000-0000FA1A0000}"/>
    <cellStyle name="Calculation 5 6 12" xfId="10001" xr:uid="{00000000-0005-0000-0000-0000FB1A0000}"/>
    <cellStyle name="Calculation 5 6 13" xfId="10002" xr:uid="{00000000-0005-0000-0000-0000FC1A0000}"/>
    <cellStyle name="Calculation 5 6 14" xfId="10003" xr:uid="{00000000-0005-0000-0000-0000FD1A0000}"/>
    <cellStyle name="Calculation 5 6 15" xfId="10004" xr:uid="{00000000-0005-0000-0000-0000FE1A0000}"/>
    <cellStyle name="Calculation 5 6 16" xfId="10005" xr:uid="{00000000-0005-0000-0000-0000FF1A0000}"/>
    <cellStyle name="Calculation 5 6 17" xfId="10006" xr:uid="{00000000-0005-0000-0000-0000001B0000}"/>
    <cellStyle name="Calculation 5 6 18" xfId="10007" xr:uid="{00000000-0005-0000-0000-0000011B0000}"/>
    <cellStyle name="Calculation 5 6 2" xfId="10008" xr:uid="{00000000-0005-0000-0000-0000021B0000}"/>
    <cellStyle name="Calculation 5 6 2 2" xfId="10009" xr:uid="{00000000-0005-0000-0000-0000031B0000}"/>
    <cellStyle name="Calculation 5 6 2 3" xfId="10010" xr:uid="{00000000-0005-0000-0000-0000041B0000}"/>
    <cellStyle name="Calculation 5 6 2 4" xfId="10011" xr:uid="{00000000-0005-0000-0000-0000051B0000}"/>
    <cellStyle name="Calculation 5 6 2 5" xfId="10012" xr:uid="{00000000-0005-0000-0000-0000061B0000}"/>
    <cellStyle name="Calculation 5 6 2 6" xfId="10013" xr:uid="{00000000-0005-0000-0000-0000071B0000}"/>
    <cellStyle name="Calculation 5 6 2 7" xfId="10014" xr:uid="{00000000-0005-0000-0000-0000081B0000}"/>
    <cellStyle name="Calculation 5 6 3" xfId="10015" xr:uid="{00000000-0005-0000-0000-0000091B0000}"/>
    <cellStyle name="Calculation 5 6 3 2" xfId="10016" xr:uid="{00000000-0005-0000-0000-00000A1B0000}"/>
    <cellStyle name="Calculation 5 6 4" xfId="10017" xr:uid="{00000000-0005-0000-0000-00000B1B0000}"/>
    <cellStyle name="Calculation 5 6 4 2" xfId="10018" xr:uid="{00000000-0005-0000-0000-00000C1B0000}"/>
    <cellStyle name="Calculation 5 6 5" xfId="10019" xr:uid="{00000000-0005-0000-0000-00000D1B0000}"/>
    <cellStyle name="Calculation 5 6 6" xfId="10020" xr:uid="{00000000-0005-0000-0000-00000E1B0000}"/>
    <cellStyle name="Calculation 5 6 7" xfId="10021" xr:uid="{00000000-0005-0000-0000-00000F1B0000}"/>
    <cellStyle name="Calculation 5 6 8" xfId="10022" xr:uid="{00000000-0005-0000-0000-0000101B0000}"/>
    <cellStyle name="Calculation 5 6 9" xfId="10023" xr:uid="{00000000-0005-0000-0000-0000111B0000}"/>
    <cellStyle name="Calculation 5 7" xfId="10024" xr:uid="{00000000-0005-0000-0000-0000121B0000}"/>
    <cellStyle name="Calculation 5 7 2" xfId="10025" xr:uid="{00000000-0005-0000-0000-0000131B0000}"/>
    <cellStyle name="Calculation 5 7 3" xfId="10026" xr:uid="{00000000-0005-0000-0000-0000141B0000}"/>
    <cellStyle name="Calculation 5 7 4" xfId="10027" xr:uid="{00000000-0005-0000-0000-0000151B0000}"/>
    <cellStyle name="Calculation 5 7 5" xfId="10028" xr:uid="{00000000-0005-0000-0000-0000161B0000}"/>
    <cellStyle name="Calculation 5 7 6" xfId="10029" xr:uid="{00000000-0005-0000-0000-0000171B0000}"/>
    <cellStyle name="Calculation 5 7 7" xfId="10030" xr:uid="{00000000-0005-0000-0000-0000181B0000}"/>
    <cellStyle name="Calculation 5 8" xfId="10031" xr:uid="{00000000-0005-0000-0000-0000191B0000}"/>
    <cellStyle name="Calculation 5 8 2" xfId="10032" xr:uid="{00000000-0005-0000-0000-00001A1B0000}"/>
    <cellStyle name="Calculation 5 9" xfId="10033" xr:uid="{00000000-0005-0000-0000-00001B1B0000}"/>
    <cellStyle name="Calculation 5 9 2" xfId="10034" xr:uid="{00000000-0005-0000-0000-00001C1B0000}"/>
    <cellStyle name="Calculation 6" xfId="684" xr:uid="{00000000-0005-0000-0000-00001D1B0000}"/>
    <cellStyle name="Calculation 6 2" xfId="10035" xr:uid="{00000000-0005-0000-0000-00001E1B0000}"/>
    <cellStyle name="Calculation 7" xfId="685" xr:uid="{00000000-0005-0000-0000-00001F1B0000}"/>
    <cellStyle name="Calculation 7 2" xfId="10036" xr:uid="{00000000-0005-0000-0000-0000201B0000}"/>
    <cellStyle name="Calculation 8" xfId="2637" xr:uid="{00000000-0005-0000-0000-0000211B0000}"/>
    <cellStyle name="Calculation 8 2" xfId="10037" xr:uid="{00000000-0005-0000-0000-0000221B0000}"/>
    <cellStyle name="Calculation 9" xfId="2710" xr:uid="{00000000-0005-0000-0000-0000231B0000}"/>
    <cellStyle name="Calculation 9 10" xfId="10038" xr:uid="{00000000-0005-0000-0000-0000241B0000}"/>
    <cellStyle name="Calculation 9 11" xfId="10039" xr:uid="{00000000-0005-0000-0000-0000251B0000}"/>
    <cellStyle name="Calculation 9 12" xfId="10040" xr:uid="{00000000-0005-0000-0000-0000261B0000}"/>
    <cellStyle name="Calculation 9 13" xfId="10041" xr:uid="{00000000-0005-0000-0000-0000271B0000}"/>
    <cellStyle name="Calculation 9 14" xfId="10042" xr:uid="{00000000-0005-0000-0000-0000281B0000}"/>
    <cellStyle name="Calculation 9 15" xfId="10043" xr:uid="{00000000-0005-0000-0000-0000291B0000}"/>
    <cellStyle name="Calculation 9 16" xfId="10044" xr:uid="{00000000-0005-0000-0000-00002A1B0000}"/>
    <cellStyle name="Calculation 9 17" xfId="10045" xr:uid="{00000000-0005-0000-0000-00002B1B0000}"/>
    <cellStyle name="Calculation 9 18" xfId="10046" xr:uid="{00000000-0005-0000-0000-00002C1B0000}"/>
    <cellStyle name="Calculation 9 2" xfId="10047" xr:uid="{00000000-0005-0000-0000-00002D1B0000}"/>
    <cellStyle name="Calculation 9 2 2" xfId="10048" xr:uid="{00000000-0005-0000-0000-00002E1B0000}"/>
    <cellStyle name="Calculation 9 2 3" xfId="10049" xr:uid="{00000000-0005-0000-0000-00002F1B0000}"/>
    <cellStyle name="Calculation 9 2 4" xfId="10050" xr:uid="{00000000-0005-0000-0000-0000301B0000}"/>
    <cellStyle name="Calculation 9 2 5" xfId="10051" xr:uid="{00000000-0005-0000-0000-0000311B0000}"/>
    <cellStyle name="Calculation 9 2 6" xfId="10052" xr:uid="{00000000-0005-0000-0000-0000321B0000}"/>
    <cellStyle name="Calculation 9 2 7" xfId="10053" xr:uid="{00000000-0005-0000-0000-0000331B0000}"/>
    <cellStyle name="Calculation 9 3" xfId="10054" xr:uid="{00000000-0005-0000-0000-0000341B0000}"/>
    <cellStyle name="Calculation 9 3 2" xfId="10055" xr:uid="{00000000-0005-0000-0000-0000351B0000}"/>
    <cellStyle name="Calculation 9 4" xfId="10056" xr:uid="{00000000-0005-0000-0000-0000361B0000}"/>
    <cellStyle name="Calculation 9 4 2" xfId="10057" xr:uid="{00000000-0005-0000-0000-0000371B0000}"/>
    <cellStyle name="Calculation 9 5" xfId="10058" xr:uid="{00000000-0005-0000-0000-0000381B0000}"/>
    <cellStyle name="Calculation 9 6" xfId="10059" xr:uid="{00000000-0005-0000-0000-0000391B0000}"/>
    <cellStyle name="Calculation 9 7" xfId="10060" xr:uid="{00000000-0005-0000-0000-00003A1B0000}"/>
    <cellStyle name="Calculation 9 8" xfId="10061" xr:uid="{00000000-0005-0000-0000-00003B1B0000}"/>
    <cellStyle name="Calculation 9 9" xfId="10062" xr:uid="{00000000-0005-0000-0000-00003C1B0000}"/>
    <cellStyle name="Check Cell" xfId="14" builtinId="23" customBuiltin="1"/>
    <cellStyle name="Check Cell 10" xfId="27769" xr:uid="{00000000-0005-0000-0000-00003E1B0000}"/>
    <cellStyle name="Check Cell 2" xfId="61" xr:uid="{00000000-0005-0000-0000-00003F1B0000}"/>
    <cellStyle name="Check Cell 2 10" xfId="29872" xr:uid="{00000000-0005-0000-0000-0000401B0000}"/>
    <cellStyle name="Check Cell 2 2" xfId="687" xr:uid="{00000000-0005-0000-0000-0000411B0000}"/>
    <cellStyle name="Check Cell 2 2 2" xfId="688" xr:uid="{00000000-0005-0000-0000-0000421B0000}"/>
    <cellStyle name="Check Cell 2 2 2 2" xfId="10063" xr:uid="{00000000-0005-0000-0000-0000431B0000}"/>
    <cellStyle name="Check Cell 2 2 3" xfId="10064" xr:uid="{00000000-0005-0000-0000-0000441B0000}"/>
    <cellStyle name="Check Cell 2 2_Halifax Health Behavioral Serivces - Monthly Invoice (2013-2014)" xfId="10065" xr:uid="{00000000-0005-0000-0000-0000451B0000}"/>
    <cellStyle name="Check Cell 2 3" xfId="689" xr:uid="{00000000-0005-0000-0000-0000461B0000}"/>
    <cellStyle name="Check Cell 2 3 2" xfId="690" xr:uid="{00000000-0005-0000-0000-0000471B0000}"/>
    <cellStyle name="Check Cell 2 3 2 2" xfId="10066" xr:uid="{00000000-0005-0000-0000-0000481B0000}"/>
    <cellStyle name="Check Cell 2 3 3" xfId="10067" xr:uid="{00000000-0005-0000-0000-0000491B0000}"/>
    <cellStyle name="Check Cell 2 3_Halifax Health Behavioral Serivces - Monthly Invoice (2013-2014)" xfId="10068" xr:uid="{00000000-0005-0000-0000-00004A1B0000}"/>
    <cellStyle name="Check Cell 2 4" xfId="691" xr:uid="{00000000-0005-0000-0000-00004B1B0000}"/>
    <cellStyle name="Check Cell 2 4 2" xfId="10069" xr:uid="{00000000-0005-0000-0000-00004C1B0000}"/>
    <cellStyle name="Check Cell 2 5" xfId="692" xr:uid="{00000000-0005-0000-0000-00004D1B0000}"/>
    <cellStyle name="Check Cell 2 5 2" xfId="10070" xr:uid="{00000000-0005-0000-0000-00004E1B0000}"/>
    <cellStyle name="Check Cell 2 6" xfId="686" xr:uid="{00000000-0005-0000-0000-00004F1B0000}"/>
    <cellStyle name="Check Cell 2 6 2" xfId="10071" xr:uid="{00000000-0005-0000-0000-0000501B0000}"/>
    <cellStyle name="Check Cell 2 7" xfId="3431" xr:uid="{00000000-0005-0000-0000-0000511B0000}"/>
    <cellStyle name="Check Cell 2 7 2" xfId="10072" xr:uid="{00000000-0005-0000-0000-0000521B0000}"/>
    <cellStyle name="Check Cell 2 8" xfId="10073" xr:uid="{00000000-0005-0000-0000-0000531B0000}"/>
    <cellStyle name="Check Cell 2 9" xfId="29757" xr:uid="{00000000-0005-0000-0000-0000541B0000}"/>
    <cellStyle name="Check Cell 3" xfId="693" xr:uid="{00000000-0005-0000-0000-0000551B0000}"/>
    <cellStyle name="Check Cell 3 2" xfId="10074" xr:uid="{00000000-0005-0000-0000-0000561B0000}"/>
    <cellStyle name="Check Cell 4" xfId="694" xr:uid="{00000000-0005-0000-0000-0000571B0000}"/>
    <cellStyle name="Check Cell 4 2" xfId="10075" xr:uid="{00000000-0005-0000-0000-0000581B0000}"/>
    <cellStyle name="Check Cell 5" xfId="695" xr:uid="{00000000-0005-0000-0000-0000591B0000}"/>
    <cellStyle name="Check Cell 5 2" xfId="10076" xr:uid="{00000000-0005-0000-0000-00005A1B0000}"/>
    <cellStyle name="Check Cell 6" xfId="696" xr:uid="{00000000-0005-0000-0000-00005B1B0000}"/>
    <cellStyle name="Check Cell 6 2" xfId="10077" xr:uid="{00000000-0005-0000-0000-00005C1B0000}"/>
    <cellStyle name="Check Cell 7" xfId="2665" xr:uid="{00000000-0005-0000-0000-00005D1B0000}"/>
    <cellStyle name="Check Cell 7 2" xfId="10078" xr:uid="{00000000-0005-0000-0000-00005E1B0000}"/>
    <cellStyle name="Check Cell 8" xfId="2684" xr:uid="{00000000-0005-0000-0000-00005F1B0000}"/>
    <cellStyle name="Check Cell 8 2" xfId="10079" xr:uid="{00000000-0005-0000-0000-0000601B0000}"/>
    <cellStyle name="Check Cell 9" xfId="10080" xr:uid="{00000000-0005-0000-0000-0000611B0000}"/>
    <cellStyle name="Comma" xfId="1" builtinId="3"/>
    <cellStyle name="Comma [0] 2" xfId="45" xr:uid="{00000000-0005-0000-0000-0000631B0000}"/>
    <cellStyle name="Comma [0] 2 2" xfId="3432" xr:uid="{00000000-0005-0000-0000-0000641B0000}"/>
    <cellStyle name="Comma [0] 2 2 2" xfId="3433" xr:uid="{00000000-0005-0000-0000-0000651B0000}"/>
    <cellStyle name="Comma [0] 2 2 3" xfId="10081" xr:uid="{00000000-0005-0000-0000-0000661B0000}"/>
    <cellStyle name="Comma [0] 2 2 4" xfId="10082" xr:uid="{00000000-0005-0000-0000-0000671B0000}"/>
    <cellStyle name="Comma [0] 2 2 5" xfId="10083" xr:uid="{00000000-0005-0000-0000-0000681B0000}"/>
    <cellStyle name="Comma [0] 2 3" xfId="5457" xr:uid="{00000000-0005-0000-0000-0000691B0000}"/>
    <cellStyle name="Comma [0] 2 4" xfId="27875" xr:uid="{00000000-0005-0000-0000-00006A1B0000}"/>
    <cellStyle name="Comma [0] 2 5" xfId="29822" xr:uid="{00000000-0005-0000-0000-00006B1B0000}"/>
    <cellStyle name="Comma [0] 2 6" xfId="29937" xr:uid="{00000000-0005-0000-0000-00006C1B0000}"/>
    <cellStyle name="Comma 10" xfId="2715" xr:uid="{00000000-0005-0000-0000-00006D1B0000}"/>
    <cellStyle name="Comma 10 2" xfId="3434" xr:uid="{00000000-0005-0000-0000-00006E1B0000}"/>
    <cellStyle name="Comma 10 2 2" xfId="3435" xr:uid="{00000000-0005-0000-0000-00006F1B0000}"/>
    <cellStyle name="Comma 10 2 3" xfId="3436" xr:uid="{00000000-0005-0000-0000-0000701B0000}"/>
    <cellStyle name="Comma 10 2 3 2" xfId="3437" xr:uid="{00000000-0005-0000-0000-0000711B0000}"/>
    <cellStyle name="Comma 10 2 4" xfId="3438" xr:uid="{00000000-0005-0000-0000-0000721B0000}"/>
    <cellStyle name="Comma 10 2 4 2" xfId="3439" xr:uid="{00000000-0005-0000-0000-0000731B0000}"/>
    <cellStyle name="Comma 10 2 5" xfId="10084" xr:uid="{00000000-0005-0000-0000-0000741B0000}"/>
    <cellStyle name="Comma 10 2 6" xfId="10085" xr:uid="{00000000-0005-0000-0000-0000751B0000}"/>
    <cellStyle name="Comma 10 2 7" xfId="29775" xr:uid="{00000000-0005-0000-0000-0000761B0000}"/>
    <cellStyle name="Comma 10 2 7 2" xfId="30763" xr:uid="{00000000-0005-0000-0000-0000771B0000}"/>
    <cellStyle name="Comma 10 2 8" xfId="29890" xr:uid="{00000000-0005-0000-0000-0000781B0000}"/>
    <cellStyle name="Comma 10 2 8 2" xfId="30764" xr:uid="{00000000-0005-0000-0000-0000791B0000}"/>
    <cellStyle name="Comma 10 3" xfId="3440" xr:uid="{00000000-0005-0000-0000-00007A1B0000}"/>
    <cellStyle name="Comma 10 3 2" xfId="3441" xr:uid="{00000000-0005-0000-0000-00007B1B0000}"/>
    <cellStyle name="Comma 10 3 3" xfId="3442" xr:uid="{00000000-0005-0000-0000-00007C1B0000}"/>
    <cellStyle name="Comma 10 3 3 2" xfId="3443" xr:uid="{00000000-0005-0000-0000-00007D1B0000}"/>
    <cellStyle name="Comma 10 3 4" xfId="3444" xr:uid="{00000000-0005-0000-0000-00007E1B0000}"/>
    <cellStyle name="Comma 10 3 4 2" xfId="3445" xr:uid="{00000000-0005-0000-0000-00007F1B0000}"/>
    <cellStyle name="Comma 10 3 5" xfId="29808" xr:uid="{00000000-0005-0000-0000-0000801B0000}"/>
    <cellStyle name="Comma 10 3 5 2" xfId="30765" xr:uid="{00000000-0005-0000-0000-0000811B0000}"/>
    <cellStyle name="Comma 10 3 6" xfId="29923" xr:uid="{00000000-0005-0000-0000-0000821B0000}"/>
    <cellStyle name="Comma 10 3 6 2" xfId="30766" xr:uid="{00000000-0005-0000-0000-0000831B0000}"/>
    <cellStyle name="Comma 10 4" xfId="3446" xr:uid="{00000000-0005-0000-0000-0000841B0000}"/>
    <cellStyle name="Comma 10 4 2" xfId="3447" xr:uid="{00000000-0005-0000-0000-0000851B0000}"/>
    <cellStyle name="Comma 10 5" xfId="3448" xr:uid="{00000000-0005-0000-0000-0000861B0000}"/>
    <cellStyle name="Comma 10 5 2" xfId="3449" xr:uid="{00000000-0005-0000-0000-0000871B0000}"/>
    <cellStyle name="Comma 10 5 2 2" xfId="3450" xr:uid="{00000000-0005-0000-0000-0000881B0000}"/>
    <cellStyle name="Comma 10 5 3" xfId="3451" xr:uid="{00000000-0005-0000-0000-0000891B0000}"/>
    <cellStyle name="Comma 10 5 4" xfId="29836" xr:uid="{00000000-0005-0000-0000-00008A1B0000}"/>
    <cellStyle name="Comma 10 5 4 2" xfId="30767" xr:uid="{00000000-0005-0000-0000-00008B1B0000}"/>
    <cellStyle name="Comma 10 5 5" xfId="29951" xr:uid="{00000000-0005-0000-0000-00008C1B0000}"/>
    <cellStyle name="Comma 10 5 5 2" xfId="30768" xr:uid="{00000000-0005-0000-0000-00008D1B0000}"/>
    <cellStyle name="Comma 10 6" xfId="3452" xr:uid="{00000000-0005-0000-0000-00008E1B0000}"/>
    <cellStyle name="Comma 10 6 2" xfId="3453" xr:uid="{00000000-0005-0000-0000-00008F1B0000}"/>
    <cellStyle name="Comma 10 7" xfId="3454" xr:uid="{00000000-0005-0000-0000-0000901B0000}"/>
    <cellStyle name="Comma 10 7 2" xfId="3455" xr:uid="{00000000-0005-0000-0000-0000911B0000}"/>
    <cellStyle name="Comma 10 8" xfId="30769" xr:uid="{00000000-0005-0000-0000-0000921B0000}"/>
    <cellStyle name="Comma 11" xfId="2881" xr:uid="{00000000-0005-0000-0000-0000931B0000}"/>
    <cellStyle name="Comma 11 10" xfId="27799" xr:uid="{00000000-0005-0000-0000-0000941B0000}"/>
    <cellStyle name="Comma 11 11" xfId="27802" xr:uid="{00000000-0005-0000-0000-0000951B0000}"/>
    <cellStyle name="Comma 11 12" xfId="27800" xr:uid="{00000000-0005-0000-0000-0000961B0000}"/>
    <cellStyle name="Comma 11 13" xfId="27789" xr:uid="{00000000-0005-0000-0000-0000971B0000}"/>
    <cellStyle name="Comma 11 14" xfId="27794" xr:uid="{00000000-0005-0000-0000-0000981B0000}"/>
    <cellStyle name="Comma 11 15" xfId="27792" xr:uid="{00000000-0005-0000-0000-0000991B0000}"/>
    <cellStyle name="Comma 11 16" xfId="27793" xr:uid="{00000000-0005-0000-0000-00009A1B0000}"/>
    <cellStyle name="Comma 11 17" xfId="27871" xr:uid="{00000000-0005-0000-0000-00009B1B0000}"/>
    <cellStyle name="Comma 11 17 2" xfId="27995" xr:uid="{00000000-0005-0000-0000-00009C1B0000}"/>
    <cellStyle name="Comma 11 18" xfId="28056" xr:uid="{00000000-0005-0000-0000-00009D1B0000}"/>
    <cellStyle name="Comma 11 19" xfId="28047" xr:uid="{00000000-0005-0000-0000-00009E1B0000}"/>
    <cellStyle name="Comma 11 2" xfId="3456" xr:uid="{00000000-0005-0000-0000-00009F1B0000}"/>
    <cellStyle name="Comma 11 2 2" xfId="5466" xr:uid="{00000000-0005-0000-0000-0000A01B0000}"/>
    <cellStyle name="Comma 11 2 3" xfId="10086" xr:uid="{00000000-0005-0000-0000-0000A11B0000}"/>
    <cellStyle name="Comma 11 2 3 2" xfId="27877" xr:uid="{00000000-0005-0000-0000-0000A21B0000}"/>
    <cellStyle name="Comma 11 2 4" xfId="10087" xr:uid="{00000000-0005-0000-0000-0000A31B0000}"/>
    <cellStyle name="Comma 11 2 5" xfId="10088" xr:uid="{00000000-0005-0000-0000-0000A41B0000}"/>
    <cellStyle name="Comma 11 2 6" xfId="29823" xr:uid="{00000000-0005-0000-0000-0000A51B0000}"/>
    <cellStyle name="Comma 11 2 7" xfId="29938" xr:uid="{00000000-0005-0000-0000-0000A61B0000}"/>
    <cellStyle name="Comma 11 20" xfId="28041" xr:uid="{00000000-0005-0000-0000-0000A71B0000}"/>
    <cellStyle name="Comma 11 21" xfId="28082" xr:uid="{00000000-0005-0000-0000-0000A81B0000}"/>
    <cellStyle name="Comma 11 22" xfId="28032" xr:uid="{00000000-0005-0000-0000-0000A91B0000}"/>
    <cellStyle name="Comma 11 23" xfId="28020" xr:uid="{00000000-0005-0000-0000-0000AA1B0000}"/>
    <cellStyle name="Comma 11 24" xfId="28026" xr:uid="{00000000-0005-0000-0000-0000AB1B0000}"/>
    <cellStyle name="Comma 11 25" xfId="28154" xr:uid="{00000000-0005-0000-0000-0000AC1B0000}"/>
    <cellStyle name="Comma 11 26" xfId="29336" xr:uid="{00000000-0005-0000-0000-0000AD1B0000}"/>
    <cellStyle name="Comma 11 27" xfId="29321" xr:uid="{00000000-0005-0000-0000-0000AE1B0000}"/>
    <cellStyle name="Comma 11 28" xfId="29332" xr:uid="{00000000-0005-0000-0000-0000AF1B0000}"/>
    <cellStyle name="Comma 11 29" xfId="29324" xr:uid="{00000000-0005-0000-0000-0000B01B0000}"/>
    <cellStyle name="Comma 11 3" xfId="3457" xr:uid="{00000000-0005-0000-0000-0000B11B0000}"/>
    <cellStyle name="Comma 11 3 2" xfId="3458" xr:uid="{00000000-0005-0000-0000-0000B21B0000}"/>
    <cellStyle name="Comma 11 3 3" xfId="10089" xr:uid="{00000000-0005-0000-0000-0000B31B0000}"/>
    <cellStyle name="Comma 11 30" xfId="29329" xr:uid="{00000000-0005-0000-0000-0000B41B0000}"/>
    <cellStyle name="Comma 11 31" xfId="29325" xr:uid="{00000000-0005-0000-0000-0000B51B0000}"/>
    <cellStyle name="Comma 11 32" xfId="29328" xr:uid="{00000000-0005-0000-0000-0000B61B0000}"/>
    <cellStyle name="Comma 11 33" xfId="29326" xr:uid="{00000000-0005-0000-0000-0000B71B0000}"/>
    <cellStyle name="Comma 11 34" xfId="29327" xr:uid="{00000000-0005-0000-0000-0000B81B0000}"/>
    <cellStyle name="Comma 11 35" xfId="29495" xr:uid="{00000000-0005-0000-0000-0000B91B0000}"/>
    <cellStyle name="Comma 11 36" xfId="29648" xr:uid="{00000000-0005-0000-0000-0000BA1B0000}"/>
    <cellStyle name="Comma 11 37" xfId="29633" xr:uid="{00000000-0005-0000-0000-0000BB1B0000}"/>
    <cellStyle name="Comma 11 38" xfId="29609" xr:uid="{00000000-0005-0000-0000-0000BC1B0000}"/>
    <cellStyle name="Comma 11 39" xfId="29544" xr:uid="{00000000-0005-0000-0000-0000BD1B0000}"/>
    <cellStyle name="Comma 11 4" xfId="3459" xr:uid="{00000000-0005-0000-0000-0000BE1B0000}"/>
    <cellStyle name="Comma 11 4 2" xfId="3460" xr:uid="{00000000-0005-0000-0000-0000BF1B0000}"/>
    <cellStyle name="Comma 11 40" xfId="29591" xr:uid="{00000000-0005-0000-0000-0000C01B0000}"/>
    <cellStyle name="Comma 11 41" xfId="29562" xr:uid="{00000000-0005-0000-0000-0000C11B0000}"/>
    <cellStyle name="Comma 11 42" xfId="29644" xr:uid="{00000000-0005-0000-0000-0000C21B0000}"/>
    <cellStyle name="Comma 11 43" xfId="29619" xr:uid="{00000000-0005-0000-0000-0000C31B0000}"/>
    <cellStyle name="Comma 11 44" xfId="29565" xr:uid="{00000000-0005-0000-0000-0000C41B0000}"/>
    <cellStyle name="Comma 11 45" xfId="29685" xr:uid="{00000000-0005-0000-0000-0000C51B0000}"/>
    <cellStyle name="Comma 11 46" xfId="29678" xr:uid="{00000000-0005-0000-0000-0000C61B0000}"/>
    <cellStyle name="Comma 11 47" xfId="29682" xr:uid="{00000000-0005-0000-0000-0000C71B0000}"/>
    <cellStyle name="Comma 11 48" xfId="29680" xr:uid="{00000000-0005-0000-0000-0000C81B0000}"/>
    <cellStyle name="Comma 11 49" xfId="29681" xr:uid="{00000000-0005-0000-0000-0000C91B0000}"/>
    <cellStyle name="Comma 11 5" xfId="5468" xr:uid="{00000000-0005-0000-0000-0000CA1B0000}"/>
    <cellStyle name="Comma 11 50" xfId="29793" xr:uid="{00000000-0005-0000-0000-0000CB1B0000}"/>
    <cellStyle name="Comma 11 50 2" xfId="30770" xr:uid="{00000000-0005-0000-0000-0000CC1B0000}"/>
    <cellStyle name="Comma 11 51" xfId="29908" xr:uid="{00000000-0005-0000-0000-0000CD1B0000}"/>
    <cellStyle name="Comma 11 51 2" xfId="30771" xr:uid="{00000000-0005-0000-0000-0000CE1B0000}"/>
    <cellStyle name="Comma 11 6" xfId="10090" xr:uid="{00000000-0005-0000-0000-0000CF1B0000}"/>
    <cellStyle name="Comma 11 6 2" xfId="27876" xr:uid="{00000000-0005-0000-0000-0000D01B0000}"/>
    <cellStyle name="Comma 11 6 3" xfId="27966" xr:uid="{00000000-0005-0000-0000-0000D11B0000}"/>
    <cellStyle name="Comma 11 7" xfId="10091" xr:uid="{00000000-0005-0000-0000-0000D21B0000}"/>
    <cellStyle name="Comma 11 8" xfId="27803" xr:uid="{00000000-0005-0000-0000-0000D31B0000}"/>
    <cellStyle name="Comma 11 9" xfId="27790" xr:uid="{00000000-0005-0000-0000-0000D41B0000}"/>
    <cellStyle name="Comma 12" xfId="2888" xr:uid="{00000000-0005-0000-0000-0000D51B0000}"/>
    <cellStyle name="Comma 12 10" xfId="27823" xr:uid="{00000000-0005-0000-0000-0000D61B0000}"/>
    <cellStyle name="Comma 12 11" xfId="27830" xr:uid="{00000000-0005-0000-0000-0000D71B0000}"/>
    <cellStyle name="Comma 12 12" xfId="27837" xr:uid="{00000000-0005-0000-0000-0000D81B0000}"/>
    <cellStyle name="Comma 12 13" xfId="27844" xr:uid="{00000000-0005-0000-0000-0000D91B0000}"/>
    <cellStyle name="Comma 12 14" xfId="27851" xr:uid="{00000000-0005-0000-0000-0000DA1B0000}"/>
    <cellStyle name="Comma 12 15" xfId="27858" xr:uid="{00000000-0005-0000-0000-0000DB1B0000}"/>
    <cellStyle name="Comma 12 16" xfId="27865" xr:uid="{00000000-0005-0000-0000-0000DC1B0000}"/>
    <cellStyle name="Comma 12 17" xfId="28071" xr:uid="{00000000-0005-0000-0000-0000DD1B0000}"/>
    <cellStyle name="Comma 12 18" xfId="28042" xr:uid="{00000000-0005-0000-0000-0000DE1B0000}"/>
    <cellStyle name="Comma 12 19" xfId="28016" xr:uid="{00000000-0005-0000-0000-0000DF1B0000}"/>
    <cellStyle name="Comma 12 2" xfId="3461" xr:uid="{00000000-0005-0000-0000-0000E01B0000}"/>
    <cellStyle name="Comma 12 2 2" xfId="3462" xr:uid="{00000000-0005-0000-0000-0000E11B0000}"/>
    <cellStyle name="Comma 12 2 2 2" xfId="28251" xr:uid="{00000000-0005-0000-0000-0000E21B0000}"/>
    <cellStyle name="Comma 12 2 3" xfId="10092" xr:uid="{00000000-0005-0000-0000-0000E31B0000}"/>
    <cellStyle name="Comma 12 2 4" xfId="10093" xr:uid="{00000000-0005-0000-0000-0000E41B0000}"/>
    <cellStyle name="Comma 12 2 5" xfId="10094" xr:uid="{00000000-0005-0000-0000-0000E51B0000}"/>
    <cellStyle name="Comma 12 20" xfId="28048" xr:uid="{00000000-0005-0000-0000-0000E61B0000}"/>
    <cellStyle name="Comma 12 21" xfId="28009" xr:uid="{00000000-0005-0000-0000-0000E71B0000}"/>
    <cellStyle name="Comma 12 22" xfId="28014" xr:uid="{00000000-0005-0000-0000-0000E81B0000}"/>
    <cellStyle name="Comma 12 23" xfId="29341" xr:uid="{00000000-0005-0000-0000-0000E91B0000}"/>
    <cellStyle name="Comma 12 24" xfId="29348" xr:uid="{00000000-0005-0000-0000-0000EA1B0000}"/>
    <cellStyle name="Comma 12 25" xfId="29355" xr:uid="{00000000-0005-0000-0000-0000EB1B0000}"/>
    <cellStyle name="Comma 12 26" xfId="29362" xr:uid="{00000000-0005-0000-0000-0000EC1B0000}"/>
    <cellStyle name="Comma 12 27" xfId="29369" xr:uid="{00000000-0005-0000-0000-0000ED1B0000}"/>
    <cellStyle name="Comma 12 28" xfId="29376" xr:uid="{00000000-0005-0000-0000-0000EE1B0000}"/>
    <cellStyle name="Comma 12 29" xfId="29383" xr:uid="{00000000-0005-0000-0000-0000EF1B0000}"/>
    <cellStyle name="Comma 12 3" xfId="3463" xr:uid="{00000000-0005-0000-0000-0000F01B0000}"/>
    <cellStyle name="Comma 12 3 2" xfId="3464" xr:uid="{00000000-0005-0000-0000-0000F11B0000}"/>
    <cellStyle name="Comma 12 30" xfId="29390" xr:uid="{00000000-0005-0000-0000-0000F21B0000}"/>
    <cellStyle name="Comma 12 31" xfId="29397" xr:uid="{00000000-0005-0000-0000-0000F31B0000}"/>
    <cellStyle name="Comma 12 32" xfId="29500" xr:uid="{00000000-0005-0000-0000-0000F41B0000}"/>
    <cellStyle name="Comma 12 33" xfId="29653" xr:uid="{00000000-0005-0000-0000-0000F51B0000}"/>
    <cellStyle name="Comma 12 34" xfId="29639" xr:uid="{00000000-0005-0000-0000-0000F61B0000}"/>
    <cellStyle name="Comma 12 35" xfId="29611" xr:uid="{00000000-0005-0000-0000-0000F71B0000}"/>
    <cellStyle name="Comma 12 36" xfId="29628" xr:uid="{00000000-0005-0000-0000-0000F81B0000}"/>
    <cellStyle name="Comma 12 37" xfId="29593" xr:uid="{00000000-0005-0000-0000-0000F91B0000}"/>
    <cellStyle name="Comma 12 38" xfId="29560" xr:uid="{00000000-0005-0000-0000-0000FA1B0000}"/>
    <cellStyle name="Comma 12 39" xfId="29581" xr:uid="{00000000-0005-0000-0000-0000FB1B0000}"/>
    <cellStyle name="Comma 12 4" xfId="3465" xr:uid="{00000000-0005-0000-0000-0000FC1B0000}"/>
    <cellStyle name="Comma 12 4 2" xfId="27878" xr:uid="{00000000-0005-0000-0000-0000FD1B0000}"/>
    <cellStyle name="Comma 12 4 3" xfId="27967" xr:uid="{00000000-0005-0000-0000-0000FE1B0000}"/>
    <cellStyle name="Comma 12 40" xfId="29569" xr:uid="{00000000-0005-0000-0000-0000FF1B0000}"/>
    <cellStyle name="Comma 12 41" xfId="29625" xr:uid="{00000000-0005-0000-0000-0000001C0000}"/>
    <cellStyle name="Comma 12 42" xfId="29690" xr:uid="{00000000-0005-0000-0000-0000011C0000}"/>
    <cellStyle name="Comma 12 43" xfId="29698" xr:uid="{00000000-0005-0000-0000-0000021C0000}"/>
    <cellStyle name="Comma 12 44" xfId="29706" xr:uid="{00000000-0005-0000-0000-0000031C0000}"/>
    <cellStyle name="Comma 12 45" xfId="29714" xr:uid="{00000000-0005-0000-0000-0000041C0000}"/>
    <cellStyle name="Comma 12 46" xfId="29722" xr:uid="{00000000-0005-0000-0000-0000051C0000}"/>
    <cellStyle name="Comma 12 47" xfId="29830" xr:uid="{00000000-0005-0000-0000-0000061C0000}"/>
    <cellStyle name="Comma 12 47 2" xfId="30772" xr:uid="{00000000-0005-0000-0000-0000071C0000}"/>
    <cellStyle name="Comma 12 48" xfId="29945" xr:uid="{00000000-0005-0000-0000-0000081C0000}"/>
    <cellStyle name="Comma 12 48 2" xfId="30773" xr:uid="{00000000-0005-0000-0000-0000091C0000}"/>
    <cellStyle name="Comma 12 5" xfId="10095" xr:uid="{00000000-0005-0000-0000-00000A1C0000}"/>
    <cellStyle name="Comma 12 6" xfId="10096" xr:uid="{00000000-0005-0000-0000-00000B1C0000}"/>
    <cellStyle name="Comma 12 6 2" xfId="27965" xr:uid="{00000000-0005-0000-0000-00000C1C0000}"/>
    <cellStyle name="Comma 12 7" xfId="10097" xr:uid="{00000000-0005-0000-0000-00000D1C0000}"/>
    <cellStyle name="Comma 12 8" xfId="27808" xr:uid="{00000000-0005-0000-0000-00000E1C0000}"/>
    <cellStyle name="Comma 12 9" xfId="27815" xr:uid="{00000000-0005-0000-0000-00000F1C0000}"/>
    <cellStyle name="Comma 13" xfId="2889" xr:uid="{00000000-0005-0000-0000-0000101C0000}"/>
    <cellStyle name="Comma 13 10" xfId="27824" xr:uid="{00000000-0005-0000-0000-0000111C0000}"/>
    <cellStyle name="Comma 13 11" xfId="27831" xr:uid="{00000000-0005-0000-0000-0000121C0000}"/>
    <cellStyle name="Comma 13 12" xfId="27838" xr:uid="{00000000-0005-0000-0000-0000131C0000}"/>
    <cellStyle name="Comma 13 13" xfId="27845" xr:uid="{00000000-0005-0000-0000-0000141C0000}"/>
    <cellStyle name="Comma 13 14" xfId="27852" xr:uid="{00000000-0005-0000-0000-0000151C0000}"/>
    <cellStyle name="Comma 13 15" xfId="27859" xr:uid="{00000000-0005-0000-0000-0000161C0000}"/>
    <cellStyle name="Comma 13 16" xfId="27866" xr:uid="{00000000-0005-0000-0000-0000171C0000}"/>
    <cellStyle name="Comma 13 17" xfId="28045" xr:uid="{00000000-0005-0000-0000-0000181C0000}"/>
    <cellStyle name="Comma 13 18" xfId="28039" xr:uid="{00000000-0005-0000-0000-0000191C0000}"/>
    <cellStyle name="Comma 13 19" xfId="28005" xr:uid="{00000000-0005-0000-0000-00001A1C0000}"/>
    <cellStyle name="Comma 13 2" xfId="3466" xr:uid="{00000000-0005-0000-0000-00001B1C0000}"/>
    <cellStyle name="Comma 13 2 2" xfId="3467" xr:uid="{00000000-0005-0000-0000-00001C1C0000}"/>
    <cellStyle name="Comma 13 2 3" xfId="10098" xr:uid="{00000000-0005-0000-0000-00001D1C0000}"/>
    <cellStyle name="Comma 13 2 4" xfId="10099" xr:uid="{00000000-0005-0000-0000-00001E1C0000}"/>
    <cellStyle name="Comma 13 2 5" xfId="10100" xr:uid="{00000000-0005-0000-0000-00001F1C0000}"/>
    <cellStyle name="Comma 13 20" xfId="28076" xr:uid="{00000000-0005-0000-0000-0000201C0000}"/>
    <cellStyle name="Comma 13 21" xfId="28015" xr:uid="{00000000-0005-0000-0000-0000211C0000}"/>
    <cellStyle name="Comma 13 22" xfId="28008" xr:uid="{00000000-0005-0000-0000-0000221C0000}"/>
    <cellStyle name="Comma 13 23" xfId="29342" xr:uid="{00000000-0005-0000-0000-0000231C0000}"/>
    <cellStyle name="Comma 13 24" xfId="29349" xr:uid="{00000000-0005-0000-0000-0000241C0000}"/>
    <cellStyle name="Comma 13 25" xfId="29356" xr:uid="{00000000-0005-0000-0000-0000251C0000}"/>
    <cellStyle name="Comma 13 26" xfId="29363" xr:uid="{00000000-0005-0000-0000-0000261C0000}"/>
    <cellStyle name="Comma 13 27" xfId="29370" xr:uid="{00000000-0005-0000-0000-0000271C0000}"/>
    <cellStyle name="Comma 13 28" xfId="29377" xr:uid="{00000000-0005-0000-0000-0000281C0000}"/>
    <cellStyle name="Comma 13 29" xfId="29384" xr:uid="{00000000-0005-0000-0000-0000291C0000}"/>
    <cellStyle name="Comma 13 3" xfId="3468" xr:uid="{00000000-0005-0000-0000-00002A1C0000}"/>
    <cellStyle name="Comma 13 3 2" xfId="3469" xr:uid="{00000000-0005-0000-0000-00002B1C0000}"/>
    <cellStyle name="Comma 13 3 3" xfId="10101" xr:uid="{00000000-0005-0000-0000-00002C1C0000}"/>
    <cellStyle name="Comma 13 3 3 2" xfId="30774" xr:uid="{00000000-0005-0000-0000-00002D1C0000}"/>
    <cellStyle name="Comma 13 30" xfId="29391" xr:uid="{00000000-0005-0000-0000-00002E1C0000}"/>
    <cellStyle name="Comma 13 31" xfId="29398" xr:uid="{00000000-0005-0000-0000-00002F1C0000}"/>
    <cellStyle name="Comma 13 32" xfId="29501" xr:uid="{00000000-0005-0000-0000-0000301C0000}"/>
    <cellStyle name="Comma 13 33" xfId="29654" xr:uid="{00000000-0005-0000-0000-0000311C0000}"/>
    <cellStyle name="Comma 13 34" xfId="29523" xr:uid="{00000000-0005-0000-0000-0000321C0000}"/>
    <cellStyle name="Comma 13 35" xfId="29532" xr:uid="{00000000-0005-0000-0000-0000331C0000}"/>
    <cellStyle name="Comma 13 36" xfId="29514" xr:uid="{00000000-0005-0000-0000-0000341C0000}"/>
    <cellStyle name="Comma 13 37" xfId="29641" xr:uid="{00000000-0005-0000-0000-0000351C0000}"/>
    <cellStyle name="Comma 13 38" xfId="29605" xr:uid="{00000000-0005-0000-0000-0000361C0000}"/>
    <cellStyle name="Comma 13 39" xfId="29601" xr:uid="{00000000-0005-0000-0000-0000371C0000}"/>
    <cellStyle name="Comma 13 4" xfId="3470" xr:uid="{00000000-0005-0000-0000-0000381C0000}"/>
    <cellStyle name="Comma 13 4 2" xfId="27879" xr:uid="{00000000-0005-0000-0000-0000391C0000}"/>
    <cellStyle name="Comma 13 4 3" xfId="27969" xr:uid="{00000000-0005-0000-0000-00003A1C0000}"/>
    <cellStyle name="Comma 13 40" xfId="29630" xr:uid="{00000000-0005-0000-0000-00003B1C0000}"/>
    <cellStyle name="Comma 13 41" xfId="29578" xr:uid="{00000000-0005-0000-0000-00003C1C0000}"/>
    <cellStyle name="Comma 13 42" xfId="29691" xr:uid="{00000000-0005-0000-0000-00003D1C0000}"/>
    <cellStyle name="Comma 13 43" xfId="29699" xr:uid="{00000000-0005-0000-0000-00003E1C0000}"/>
    <cellStyle name="Comma 13 44" xfId="29707" xr:uid="{00000000-0005-0000-0000-00003F1C0000}"/>
    <cellStyle name="Comma 13 45" xfId="29715" xr:uid="{00000000-0005-0000-0000-0000401C0000}"/>
    <cellStyle name="Comma 13 46" xfId="29723" xr:uid="{00000000-0005-0000-0000-0000411C0000}"/>
    <cellStyle name="Comma 13 47" xfId="29833" xr:uid="{00000000-0005-0000-0000-0000421C0000}"/>
    <cellStyle name="Comma 13 47 2" xfId="30775" xr:uid="{00000000-0005-0000-0000-0000431C0000}"/>
    <cellStyle name="Comma 13 48" xfId="29948" xr:uid="{00000000-0005-0000-0000-0000441C0000}"/>
    <cellStyle name="Comma 13 48 2" xfId="30776" xr:uid="{00000000-0005-0000-0000-0000451C0000}"/>
    <cellStyle name="Comma 13 5" xfId="10102" xr:uid="{00000000-0005-0000-0000-0000461C0000}"/>
    <cellStyle name="Comma 13 6" xfId="10103" xr:uid="{00000000-0005-0000-0000-0000471C0000}"/>
    <cellStyle name="Comma 13 6 2" xfId="27974" xr:uid="{00000000-0005-0000-0000-0000481C0000}"/>
    <cellStyle name="Comma 13 7" xfId="10104" xr:uid="{00000000-0005-0000-0000-0000491C0000}"/>
    <cellStyle name="Comma 13 8" xfId="27809" xr:uid="{00000000-0005-0000-0000-00004A1C0000}"/>
    <cellStyle name="Comma 13 9" xfId="27816" xr:uid="{00000000-0005-0000-0000-00004B1C0000}"/>
    <cellStyle name="Comma 14" xfId="697" xr:uid="{00000000-0005-0000-0000-00004C1C0000}"/>
    <cellStyle name="Comma 14 2" xfId="698" xr:uid="{00000000-0005-0000-0000-00004D1C0000}"/>
    <cellStyle name="Comma 14 2 2" xfId="3471" xr:uid="{00000000-0005-0000-0000-00004E1C0000}"/>
    <cellStyle name="Comma 14 2 2 2" xfId="10105" xr:uid="{00000000-0005-0000-0000-00004F1C0000}"/>
    <cellStyle name="Comma 14 2 2 3" xfId="10106" xr:uid="{00000000-0005-0000-0000-0000501C0000}"/>
    <cellStyle name="Comma 14 3" xfId="3472" xr:uid="{00000000-0005-0000-0000-0000511C0000}"/>
    <cellStyle name="Comma 14 3 2" xfId="10107" xr:uid="{00000000-0005-0000-0000-0000521C0000}"/>
    <cellStyle name="Comma 14 3 3" xfId="10108" xr:uid="{00000000-0005-0000-0000-0000531C0000}"/>
    <cellStyle name="Comma 15" xfId="2882" xr:uid="{00000000-0005-0000-0000-0000541C0000}"/>
    <cellStyle name="Comma 15 10" xfId="27819" xr:uid="{00000000-0005-0000-0000-0000551C0000}"/>
    <cellStyle name="Comma 15 11" xfId="27801" xr:uid="{00000000-0005-0000-0000-0000561C0000}"/>
    <cellStyle name="Comma 15 12" xfId="27796" xr:uid="{00000000-0005-0000-0000-0000571C0000}"/>
    <cellStyle name="Comma 15 13" xfId="27798" xr:uid="{00000000-0005-0000-0000-0000581C0000}"/>
    <cellStyle name="Comma 15 14" xfId="27791" xr:uid="{00000000-0005-0000-0000-0000591C0000}"/>
    <cellStyle name="Comma 15 15" xfId="27795" xr:uid="{00000000-0005-0000-0000-00005A1C0000}"/>
    <cellStyle name="Comma 15 16" xfId="27797" xr:uid="{00000000-0005-0000-0000-00005B1C0000}"/>
    <cellStyle name="Comma 15 17" xfId="28099" xr:uid="{00000000-0005-0000-0000-00005C1C0000}"/>
    <cellStyle name="Comma 15 18" xfId="28067" xr:uid="{00000000-0005-0000-0000-00005D1C0000}"/>
    <cellStyle name="Comma 15 19" xfId="28092" xr:uid="{00000000-0005-0000-0000-00005E1C0000}"/>
    <cellStyle name="Comma 15 2" xfId="3473" xr:uid="{00000000-0005-0000-0000-00005F1C0000}"/>
    <cellStyle name="Comma 15 2 2" xfId="3474" xr:uid="{00000000-0005-0000-0000-0000601C0000}"/>
    <cellStyle name="Comma 15 2 3" xfId="10109" xr:uid="{00000000-0005-0000-0000-0000611C0000}"/>
    <cellStyle name="Comma 15 20" xfId="28104" xr:uid="{00000000-0005-0000-0000-0000621C0000}"/>
    <cellStyle name="Comma 15 21" xfId="28010" xr:uid="{00000000-0005-0000-0000-0000631C0000}"/>
    <cellStyle name="Comma 15 22" xfId="28096" xr:uid="{00000000-0005-0000-0000-0000641C0000}"/>
    <cellStyle name="Comma 15 23" xfId="29337" xr:uid="{00000000-0005-0000-0000-0000651C0000}"/>
    <cellStyle name="Comma 15 24" xfId="29320" xr:uid="{00000000-0005-0000-0000-0000661C0000}"/>
    <cellStyle name="Comma 15 25" xfId="29333" xr:uid="{00000000-0005-0000-0000-0000671C0000}"/>
    <cellStyle name="Comma 15 26" xfId="29335" xr:uid="{00000000-0005-0000-0000-0000681C0000}"/>
    <cellStyle name="Comma 15 27" xfId="29322" xr:uid="{00000000-0005-0000-0000-0000691C0000}"/>
    <cellStyle name="Comma 15 28" xfId="29331" xr:uid="{00000000-0005-0000-0000-00006A1C0000}"/>
    <cellStyle name="Comma 15 29" xfId="29334" xr:uid="{00000000-0005-0000-0000-00006B1C0000}"/>
    <cellStyle name="Comma 15 3" xfId="3475" xr:uid="{00000000-0005-0000-0000-00006C1C0000}"/>
    <cellStyle name="Comma 15 3 2" xfId="3476" xr:uid="{00000000-0005-0000-0000-00006D1C0000}"/>
    <cellStyle name="Comma 15 3 3" xfId="10110" xr:uid="{00000000-0005-0000-0000-00006E1C0000}"/>
    <cellStyle name="Comma 15 3 3 2" xfId="30777" xr:uid="{00000000-0005-0000-0000-00006F1C0000}"/>
    <cellStyle name="Comma 15 30" xfId="29323" xr:uid="{00000000-0005-0000-0000-0000701C0000}"/>
    <cellStyle name="Comma 15 31" xfId="29330" xr:uid="{00000000-0005-0000-0000-0000711C0000}"/>
    <cellStyle name="Comma 15 32" xfId="29496" xr:uid="{00000000-0005-0000-0000-0000721C0000}"/>
    <cellStyle name="Comma 15 33" xfId="29649" xr:uid="{00000000-0005-0000-0000-0000731C0000}"/>
    <cellStyle name="Comma 15 34" xfId="29527" xr:uid="{00000000-0005-0000-0000-0000741C0000}"/>
    <cellStyle name="Comma 15 35" xfId="29531" xr:uid="{00000000-0005-0000-0000-0000751C0000}"/>
    <cellStyle name="Comma 15 36" xfId="29603" xr:uid="{00000000-0005-0000-0000-0000761C0000}"/>
    <cellStyle name="Comma 15 37" xfId="29547" xr:uid="{00000000-0005-0000-0000-0000771C0000}"/>
    <cellStyle name="Comma 15 38" xfId="29622" xr:uid="{00000000-0005-0000-0000-0000781C0000}"/>
    <cellStyle name="Comma 15 39" xfId="29580" xr:uid="{00000000-0005-0000-0000-0000791C0000}"/>
    <cellStyle name="Comma 15 4" xfId="3477" xr:uid="{00000000-0005-0000-0000-00007A1C0000}"/>
    <cellStyle name="Comma 15 4 2" xfId="27880" xr:uid="{00000000-0005-0000-0000-00007B1C0000}"/>
    <cellStyle name="Comma 15 4 3" xfId="27971" xr:uid="{00000000-0005-0000-0000-00007C1C0000}"/>
    <cellStyle name="Comma 15 40" xfId="29590" xr:uid="{00000000-0005-0000-0000-00007D1C0000}"/>
    <cellStyle name="Comma 15 41" xfId="29570" xr:uid="{00000000-0005-0000-0000-00007E1C0000}"/>
    <cellStyle name="Comma 15 42" xfId="29686" xr:uid="{00000000-0005-0000-0000-00007F1C0000}"/>
    <cellStyle name="Comma 15 43" xfId="29677" xr:uid="{00000000-0005-0000-0000-0000801C0000}"/>
    <cellStyle name="Comma 15 44" xfId="29683" xr:uid="{00000000-0005-0000-0000-0000811C0000}"/>
    <cellStyle name="Comma 15 45" xfId="29684" xr:uid="{00000000-0005-0000-0000-0000821C0000}"/>
    <cellStyle name="Comma 15 46" xfId="29679" xr:uid="{00000000-0005-0000-0000-0000831C0000}"/>
    <cellStyle name="Comma 15 47" xfId="29839" xr:uid="{00000000-0005-0000-0000-0000841C0000}"/>
    <cellStyle name="Comma 15 47 2" xfId="30778" xr:uid="{00000000-0005-0000-0000-0000851C0000}"/>
    <cellStyle name="Comma 15 48" xfId="29954" xr:uid="{00000000-0005-0000-0000-0000861C0000}"/>
    <cellStyle name="Comma 15 48 2" xfId="30779" xr:uid="{00000000-0005-0000-0000-0000871C0000}"/>
    <cellStyle name="Comma 15 5" xfId="10111" xr:uid="{00000000-0005-0000-0000-0000881C0000}"/>
    <cellStyle name="Comma 15 6" xfId="10112" xr:uid="{00000000-0005-0000-0000-0000891C0000}"/>
    <cellStyle name="Comma 15 6 2" xfId="27976" xr:uid="{00000000-0005-0000-0000-00008A1C0000}"/>
    <cellStyle name="Comma 15 7" xfId="10113" xr:uid="{00000000-0005-0000-0000-00008B1C0000}"/>
    <cellStyle name="Comma 15 8" xfId="27804" xr:uid="{00000000-0005-0000-0000-00008C1C0000}"/>
    <cellStyle name="Comma 15 9" xfId="27788" xr:uid="{00000000-0005-0000-0000-00008D1C0000}"/>
    <cellStyle name="Comma 16" xfId="2890" xr:uid="{00000000-0005-0000-0000-00008E1C0000}"/>
    <cellStyle name="Comma 16 10" xfId="27825" xr:uid="{00000000-0005-0000-0000-00008F1C0000}"/>
    <cellStyle name="Comma 16 11" xfId="27832" xr:uid="{00000000-0005-0000-0000-0000901C0000}"/>
    <cellStyle name="Comma 16 12" xfId="27839" xr:uid="{00000000-0005-0000-0000-0000911C0000}"/>
    <cellStyle name="Comma 16 13" xfId="27846" xr:uid="{00000000-0005-0000-0000-0000921C0000}"/>
    <cellStyle name="Comma 16 14" xfId="27853" xr:uid="{00000000-0005-0000-0000-0000931C0000}"/>
    <cellStyle name="Comma 16 15" xfId="27860" xr:uid="{00000000-0005-0000-0000-0000941C0000}"/>
    <cellStyle name="Comma 16 16" xfId="27867" xr:uid="{00000000-0005-0000-0000-0000951C0000}"/>
    <cellStyle name="Comma 16 17" xfId="27872" xr:uid="{00000000-0005-0000-0000-0000961C0000}"/>
    <cellStyle name="Comma 16 17 2" xfId="28053" xr:uid="{00000000-0005-0000-0000-0000971C0000}"/>
    <cellStyle name="Comma 16 18" xfId="28050" xr:uid="{00000000-0005-0000-0000-0000981C0000}"/>
    <cellStyle name="Comma 16 19" xfId="28040" xr:uid="{00000000-0005-0000-0000-0000991C0000}"/>
    <cellStyle name="Comma 16 2" xfId="3478" xr:uid="{00000000-0005-0000-0000-00009A1C0000}"/>
    <cellStyle name="Comma 16 2 2" xfId="3479" xr:uid="{00000000-0005-0000-0000-00009B1C0000}"/>
    <cellStyle name="Comma 16 2 3" xfId="10114" xr:uid="{00000000-0005-0000-0000-00009C1C0000}"/>
    <cellStyle name="Comma 16 20" xfId="28090" xr:uid="{00000000-0005-0000-0000-00009D1C0000}"/>
    <cellStyle name="Comma 16 21" xfId="28029" xr:uid="{00000000-0005-0000-0000-00009E1C0000}"/>
    <cellStyle name="Comma 16 22" xfId="28057" xr:uid="{00000000-0005-0000-0000-00009F1C0000}"/>
    <cellStyle name="Comma 16 23" xfId="28024" xr:uid="{00000000-0005-0000-0000-0000A01C0000}"/>
    <cellStyle name="Comma 16 24" xfId="28155" xr:uid="{00000000-0005-0000-0000-0000A11C0000}"/>
    <cellStyle name="Comma 16 25" xfId="29343" xr:uid="{00000000-0005-0000-0000-0000A21C0000}"/>
    <cellStyle name="Comma 16 26" xfId="29350" xr:uid="{00000000-0005-0000-0000-0000A31C0000}"/>
    <cellStyle name="Comma 16 27" xfId="29357" xr:uid="{00000000-0005-0000-0000-0000A41C0000}"/>
    <cellStyle name="Comma 16 28" xfId="29364" xr:uid="{00000000-0005-0000-0000-0000A51C0000}"/>
    <cellStyle name="Comma 16 29" xfId="29371" xr:uid="{00000000-0005-0000-0000-0000A61C0000}"/>
    <cellStyle name="Comma 16 3" xfId="3480" xr:uid="{00000000-0005-0000-0000-0000A71C0000}"/>
    <cellStyle name="Comma 16 3 2" xfId="3481" xr:uid="{00000000-0005-0000-0000-0000A81C0000}"/>
    <cellStyle name="Comma 16 3 3" xfId="10115" xr:uid="{00000000-0005-0000-0000-0000A91C0000}"/>
    <cellStyle name="Comma 16 3 3 2" xfId="30780" xr:uid="{00000000-0005-0000-0000-0000AA1C0000}"/>
    <cellStyle name="Comma 16 3 4" xfId="10116" xr:uid="{00000000-0005-0000-0000-0000AB1C0000}"/>
    <cellStyle name="Comma 16 30" xfId="29378" xr:uid="{00000000-0005-0000-0000-0000AC1C0000}"/>
    <cellStyle name="Comma 16 31" xfId="29385" xr:uid="{00000000-0005-0000-0000-0000AD1C0000}"/>
    <cellStyle name="Comma 16 32" xfId="29392" xr:uid="{00000000-0005-0000-0000-0000AE1C0000}"/>
    <cellStyle name="Comma 16 33" xfId="29399" xr:uid="{00000000-0005-0000-0000-0000AF1C0000}"/>
    <cellStyle name="Comma 16 34" xfId="29502" xr:uid="{00000000-0005-0000-0000-0000B01C0000}"/>
    <cellStyle name="Comma 16 35" xfId="29655" xr:uid="{00000000-0005-0000-0000-0000B11C0000}"/>
    <cellStyle name="Comma 16 36" xfId="29522" xr:uid="{00000000-0005-0000-0000-0000B21C0000}"/>
    <cellStyle name="Comma 16 37" xfId="29612" xr:uid="{00000000-0005-0000-0000-0000B31C0000}"/>
    <cellStyle name="Comma 16 38" xfId="29629" xr:uid="{00000000-0005-0000-0000-0000B41C0000}"/>
    <cellStyle name="Comma 16 39" xfId="29594" xr:uid="{00000000-0005-0000-0000-0000B51C0000}"/>
    <cellStyle name="Comma 16 4" xfId="3482" xr:uid="{00000000-0005-0000-0000-0000B61C0000}"/>
    <cellStyle name="Comma 16 40" xfId="29555" xr:uid="{00000000-0005-0000-0000-0000B71C0000}"/>
    <cellStyle name="Comma 16 41" xfId="29585" xr:uid="{00000000-0005-0000-0000-0000B81C0000}"/>
    <cellStyle name="Comma 16 42" xfId="29588" xr:uid="{00000000-0005-0000-0000-0000B91C0000}"/>
    <cellStyle name="Comma 16 43" xfId="29587" xr:uid="{00000000-0005-0000-0000-0000BA1C0000}"/>
    <cellStyle name="Comma 16 44" xfId="29692" xr:uid="{00000000-0005-0000-0000-0000BB1C0000}"/>
    <cellStyle name="Comma 16 45" xfId="29700" xr:uid="{00000000-0005-0000-0000-0000BC1C0000}"/>
    <cellStyle name="Comma 16 46" xfId="29708" xr:uid="{00000000-0005-0000-0000-0000BD1C0000}"/>
    <cellStyle name="Comma 16 47" xfId="29716" xr:uid="{00000000-0005-0000-0000-0000BE1C0000}"/>
    <cellStyle name="Comma 16 48" xfId="29724" xr:uid="{00000000-0005-0000-0000-0000BF1C0000}"/>
    <cellStyle name="Comma 16 49" xfId="29832" xr:uid="{00000000-0005-0000-0000-0000C01C0000}"/>
    <cellStyle name="Comma 16 49 2" xfId="30781" xr:uid="{00000000-0005-0000-0000-0000C11C0000}"/>
    <cellStyle name="Comma 16 5" xfId="10117" xr:uid="{00000000-0005-0000-0000-0000C21C0000}"/>
    <cellStyle name="Comma 16 5 2" xfId="27881" xr:uid="{00000000-0005-0000-0000-0000C31C0000}"/>
    <cellStyle name="Comma 16 50" xfId="29947" xr:uid="{00000000-0005-0000-0000-0000C41C0000}"/>
    <cellStyle name="Comma 16 50 2" xfId="30782" xr:uid="{00000000-0005-0000-0000-0000C51C0000}"/>
    <cellStyle name="Comma 16 6" xfId="10118" xr:uid="{00000000-0005-0000-0000-0000C61C0000}"/>
    <cellStyle name="Comma 16 6 2" xfId="27972" xr:uid="{00000000-0005-0000-0000-0000C71C0000}"/>
    <cellStyle name="Comma 16 7" xfId="10119" xr:uid="{00000000-0005-0000-0000-0000C81C0000}"/>
    <cellStyle name="Comma 16 8" xfId="27810" xr:uid="{00000000-0005-0000-0000-0000C91C0000}"/>
    <cellStyle name="Comma 16 9" xfId="27817" xr:uid="{00000000-0005-0000-0000-0000CA1C0000}"/>
    <cellStyle name="Comma 17" xfId="3483" xr:uid="{00000000-0005-0000-0000-0000CB1C0000}"/>
    <cellStyle name="Comma 17 10" xfId="28049" xr:uid="{00000000-0005-0000-0000-0000CC1C0000}"/>
    <cellStyle name="Comma 17 11" xfId="28075" xr:uid="{00000000-0005-0000-0000-0000CD1C0000}"/>
    <cellStyle name="Comma 17 12" xfId="28037" xr:uid="{00000000-0005-0000-0000-0000CE1C0000}"/>
    <cellStyle name="Comma 17 13" xfId="28051" xr:uid="{00000000-0005-0000-0000-0000CF1C0000}"/>
    <cellStyle name="Comma 17 14" xfId="28105" xr:uid="{00000000-0005-0000-0000-0000D01C0000}"/>
    <cellStyle name="Comma 17 15" xfId="29473" xr:uid="{00000000-0005-0000-0000-0000D11C0000}"/>
    <cellStyle name="Comma 17 16" xfId="29462" xr:uid="{00000000-0005-0000-0000-0000D21C0000}"/>
    <cellStyle name="Comma 17 17" xfId="29443" xr:uid="{00000000-0005-0000-0000-0000D31C0000}"/>
    <cellStyle name="Comma 17 18" xfId="29416" xr:uid="{00000000-0005-0000-0000-0000D41C0000}"/>
    <cellStyle name="Comma 17 19" xfId="29464" xr:uid="{00000000-0005-0000-0000-0000D51C0000}"/>
    <cellStyle name="Comma 17 2" xfId="3484" xr:uid="{00000000-0005-0000-0000-0000D61C0000}"/>
    <cellStyle name="Comma 17 2 2" xfId="3485" xr:uid="{00000000-0005-0000-0000-0000D71C0000}"/>
    <cellStyle name="Comma 17 20" xfId="29422" xr:uid="{00000000-0005-0000-0000-0000D81C0000}"/>
    <cellStyle name="Comma 17 21" xfId="29434" xr:uid="{00000000-0005-0000-0000-0000D91C0000}"/>
    <cellStyle name="Comma 17 22" xfId="29431" xr:uid="{00000000-0005-0000-0000-0000DA1C0000}"/>
    <cellStyle name="Comma 17 23" xfId="29452" xr:uid="{00000000-0005-0000-0000-0000DB1C0000}"/>
    <cellStyle name="Comma 17 24" xfId="29503" xr:uid="{00000000-0005-0000-0000-0000DC1C0000}"/>
    <cellStyle name="Comma 17 25" xfId="29656" xr:uid="{00000000-0005-0000-0000-0000DD1C0000}"/>
    <cellStyle name="Comma 17 26" xfId="29516" xr:uid="{00000000-0005-0000-0000-0000DE1C0000}"/>
    <cellStyle name="Comma 17 27" xfId="29613" xr:uid="{00000000-0005-0000-0000-0000DF1C0000}"/>
    <cellStyle name="Comma 17 28" xfId="29543" xr:uid="{00000000-0005-0000-0000-0000E01C0000}"/>
    <cellStyle name="Comma 17 29" xfId="29528" xr:uid="{00000000-0005-0000-0000-0000E11C0000}"/>
    <cellStyle name="Comma 17 3" xfId="3486" xr:uid="{00000000-0005-0000-0000-0000E21C0000}"/>
    <cellStyle name="Comma 17 3 2" xfId="3487" xr:uid="{00000000-0005-0000-0000-0000E31C0000}"/>
    <cellStyle name="Comma 17 3 3" xfId="27896" xr:uid="{00000000-0005-0000-0000-0000E41C0000}"/>
    <cellStyle name="Comma 17 30" xfId="29535" xr:uid="{00000000-0005-0000-0000-0000E51C0000}"/>
    <cellStyle name="Comma 17 31" xfId="29586" xr:uid="{00000000-0005-0000-0000-0000E61C0000}"/>
    <cellStyle name="Comma 17 32" xfId="29566" xr:uid="{00000000-0005-0000-0000-0000E71C0000}"/>
    <cellStyle name="Comma 17 33" xfId="29572" xr:uid="{00000000-0005-0000-0000-0000E81C0000}"/>
    <cellStyle name="Comma 17 34" xfId="29838" xr:uid="{00000000-0005-0000-0000-0000E91C0000}"/>
    <cellStyle name="Comma 17 34 2" xfId="30783" xr:uid="{00000000-0005-0000-0000-0000EA1C0000}"/>
    <cellStyle name="Comma 17 35" xfId="29953" xr:uid="{00000000-0005-0000-0000-0000EB1C0000}"/>
    <cellStyle name="Comma 17 35 2" xfId="30784" xr:uid="{00000000-0005-0000-0000-0000EC1C0000}"/>
    <cellStyle name="Comma 17 4" xfId="3488" xr:uid="{00000000-0005-0000-0000-0000ED1C0000}"/>
    <cellStyle name="Comma 17 4 2" xfId="28106" xr:uid="{00000000-0005-0000-0000-0000EE1C0000}"/>
    <cellStyle name="Comma 17 5" xfId="10120" xr:uid="{00000000-0005-0000-0000-0000EF1C0000}"/>
    <cellStyle name="Comma 17 5 2" xfId="28139" xr:uid="{00000000-0005-0000-0000-0000F01C0000}"/>
    <cellStyle name="Comma 17 6" xfId="27983" xr:uid="{00000000-0005-0000-0000-0000F11C0000}"/>
    <cellStyle name="Comma 17 7" xfId="28100" xr:uid="{00000000-0005-0000-0000-0000F21C0000}"/>
    <cellStyle name="Comma 17 8" xfId="28070" xr:uid="{00000000-0005-0000-0000-0000F31C0000}"/>
    <cellStyle name="Comma 17 9" xfId="28072" xr:uid="{00000000-0005-0000-0000-0000F41C0000}"/>
    <cellStyle name="Comma 18" xfId="3489" xr:uid="{00000000-0005-0000-0000-0000F51C0000}"/>
    <cellStyle name="Comma 18 10" xfId="27999" xr:uid="{00000000-0005-0000-0000-0000F61C0000}"/>
    <cellStyle name="Comma 18 11" xfId="28089" xr:uid="{00000000-0005-0000-0000-0000F71C0000}"/>
    <cellStyle name="Comma 18 12" xfId="28004" xr:uid="{00000000-0005-0000-0000-0000F81C0000}"/>
    <cellStyle name="Comma 18 13" xfId="28001" xr:uid="{00000000-0005-0000-0000-0000F91C0000}"/>
    <cellStyle name="Comma 18 14" xfId="28083" xr:uid="{00000000-0005-0000-0000-0000FA1C0000}"/>
    <cellStyle name="Comma 18 15" xfId="29475" xr:uid="{00000000-0005-0000-0000-0000FB1C0000}"/>
    <cellStyle name="Comma 18 16" xfId="29461" xr:uid="{00000000-0005-0000-0000-0000FC1C0000}"/>
    <cellStyle name="Comma 18 17" xfId="29444" xr:uid="{00000000-0005-0000-0000-0000FD1C0000}"/>
    <cellStyle name="Comma 18 18" xfId="29415" xr:uid="{00000000-0005-0000-0000-0000FE1C0000}"/>
    <cellStyle name="Comma 18 19" xfId="29440" xr:uid="{00000000-0005-0000-0000-0000FF1C0000}"/>
    <cellStyle name="Comma 18 2" xfId="3490" xr:uid="{00000000-0005-0000-0000-0000001D0000}"/>
    <cellStyle name="Comma 18 2 2" xfId="3491" xr:uid="{00000000-0005-0000-0000-0000011D0000}"/>
    <cellStyle name="Comma 18 20" xfId="29401" xr:uid="{00000000-0005-0000-0000-0000021D0000}"/>
    <cellStyle name="Comma 18 21" xfId="29467" xr:uid="{00000000-0005-0000-0000-0000031D0000}"/>
    <cellStyle name="Comma 18 22" xfId="29417" xr:uid="{00000000-0005-0000-0000-0000041D0000}"/>
    <cellStyle name="Comma 18 23" xfId="29433" xr:uid="{00000000-0005-0000-0000-0000051D0000}"/>
    <cellStyle name="Comma 18 24" xfId="29505" xr:uid="{00000000-0005-0000-0000-0000061D0000}"/>
    <cellStyle name="Comma 18 25" xfId="29658" xr:uid="{00000000-0005-0000-0000-0000071D0000}"/>
    <cellStyle name="Comma 18 26" xfId="29638" xr:uid="{00000000-0005-0000-0000-0000081D0000}"/>
    <cellStyle name="Comma 18 27" xfId="29614" xr:uid="{00000000-0005-0000-0000-0000091D0000}"/>
    <cellStyle name="Comma 18 28" xfId="29542" xr:uid="{00000000-0005-0000-0000-00000A1D0000}"/>
    <cellStyle name="Comma 18 29" xfId="29595" xr:uid="{00000000-0005-0000-0000-00000B1D0000}"/>
    <cellStyle name="Comma 18 3" xfId="3492" xr:uid="{00000000-0005-0000-0000-00000C1D0000}"/>
    <cellStyle name="Comma 18 3 2" xfId="3493" xr:uid="{00000000-0005-0000-0000-00000D1D0000}"/>
    <cellStyle name="Comma 18 3 3" xfId="27901" xr:uid="{00000000-0005-0000-0000-00000E1D0000}"/>
    <cellStyle name="Comma 18 30" xfId="29559" xr:uid="{00000000-0005-0000-0000-00000F1D0000}"/>
    <cellStyle name="Comma 18 31" xfId="29537" xr:uid="{00000000-0005-0000-0000-0000101D0000}"/>
    <cellStyle name="Comma 18 32" xfId="29550" xr:uid="{00000000-0005-0000-0000-0000111D0000}"/>
    <cellStyle name="Comma 18 33" xfId="29539" xr:uid="{00000000-0005-0000-0000-0000121D0000}"/>
    <cellStyle name="Comma 18 34" xfId="29834" xr:uid="{00000000-0005-0000-0000-0000131D0000}"/>
    <cellStyle name="Comma 18 34 2" xfId="30785" xr:uid="{00000000-0005-0000-0000-0000141D0000}"/>
    <cellStyle name="Comma 18 35" xfId="29949" xr:uid="{00000000-0005-0000-0000-0000151D0000}"/>
    <cellStyle name="Comma 18 35 2" xfId="30786" xr:uid="{00000000-0005-0000-0000-0000161D0000}"/>
    <cellStyle name="Comma 18 4" xfId="3494" xr:uid="{00000000-0005-0000-0000-0000171D0000}"/>
    <cellStyle name="Comma 18 4 2" xfId="28108" xr:uid="{00000000-0005-0000-0000-0000181D0000}"/>
    <cellStyle name="Comma 18 5" xfId="10121" xr:uid="{00000000-0005-0000-0000-0000191D0000}"/>
    <cellStyle name="Comma 18 5 2" xfId="28141" xr:uid="{00000000-0005-0000-0000-00001A1D0000}"/>
    <cellStyle name="Comma 18 6" xfId="28101" xr:uid="{00000000-0005-0000-0000-00001B1D0000}"/>
    <cellStyle name="Comma 18 7" xfId="27981" xr:uid="{00000000-0005-0000-0000-00001C1D0000}"/>
    <cellStyle name="Comma 18 8" xfId="28069" xr:uid="{00000000-0005-0000-0000-00001D1D0000}"/>
    <cellStyle name="Comma 18 9" xfId="28061" xr:uid="{00000000-0005-0000-0000-00001E1D0000}"/>
    <cellStyle name="Comma 19" xfId="699" xr:uid="{00000000-0005-0000-0000-00001F1D0000}"/>
    <cellStyle name="Comma 19 2" xfId="700" xr:uid="{00000000-0005-0000-0000-0000201D0000}"/>
    <cellStyle name="Comma 19 2 2" xfId="3495" xr:uid="{00000000-0005-0000-0000-0000211D0000}"/>
    <cellStyle name="Comma 19 2 2 2" xfId="10122" xr:uid="{00000000-0005-0000-0000-0000221D0000}"/>
    <cellStyle name="Comma 19 2 2 3" xfId="10123" xr:uid="{00000000-0005-0000-0000-0000231D0000}"/>
    <cellStyle name="Comma 19 3" xfId="3496" xr:uid="{00000000-0005-0000-0000-0000241D0000}"/>
    <cellStyle name="Comma 19 3 2" xfId="10124" xr:uid="{00000000-0005-0000-0000-0000251D0000}"/>
    <cellStyle name="Comma 19 3 3" xfId="10125" xr:uid="{00000000-0005-0000-0000-0000261D0000}"/>
    <cellStyle name="Comma 2" xfId="44" xr:uid="{00000000-0005-0000-0000-0000271D0000}"/>
    <cellStyle name="Comma 2 10" xfId="702" xr:uid="{00000000-0005-0000-0000-0000281D0000}"/>
    <cellStyle name="Comma 2 10 2" xfId="10126" xr:uid="{00000000-0005-0000-0000-0000291D0000}"/>
    <cellStyle name="Comma 2 11" xfId="703" xr:uid="{00000000-0005-0000-0000-00002A1D0000}"/>
    <cellStyle name="Comma 2 11 2" xfId="10127" xr:uid="{00000000-0005-0000-0000-00002B1D0000}"/>
    <cellStyle name="Comma 2 12" xfId="701" xr:uid="{00000000-0005-0000-0000-00002C1D0000}"/>
    <cellStyle name="Comma 2 12 2" xfId="10128" xr:uid="{00000000-0005-0000-0000-00002D1D0000}"/>
    <cellStyle name="Comma 2 13" xfId="3497" xr:uid="{00000000-0005-0000-0000-00002E1D0000}"/>
    <cellStyle name="Comma 2 13 2" xfId="10129" xr:uid="{00000000-0005-0000-0000-00002F1D0000}"/>
    <cellStyle name="Comma 2 13 2 2" xfId="10130" xr:uid="{00000000-0005-0000-0000-0000301D0000}"/>
    <cellStyle name="Comma 2 13 2 3" xfId="10131" xr:uid="{00000000-0005-0000-0000-0000311D0000}"/>
    <cellStyle name="Comma 2 13 2 4" xfId="10132" xr:uid="{00000000-0005-0000-0000-0000321D0000}"/>
    <cellStyle name="Comma 2 13 3" xfId="10133" xr:uid="{00000000-0005-0000-0000-0000331D0000}"/>
    <cellStyle name="Comma 2 14" xfId="3498" xr:uid="{00000000-0005-0000-0000-0000341D0000}"/>
    <cellStyle name="Comma 2 14 2" xfId="3499" xr:uid="{00000000-0005-0000-0000-0000351D0000}"/>
    <cellStyle name="Comma 2 14 3" xfId="10134" xr:uid="{00000000-0005-0000-0000-0000361D0000}"/>
    <cellStyle name="Comma 2 14 4" xfId="10135" xr:uid="{00000000-0005-0000-0000-0000371D0000}"/>
    <cellStyle name="Comma 2 15" xfId="27882" xr:uid="{00000000-0005-0000-0000-0000381D0000}"/>
    <cellStyle name="Comma 2 16" xfId="29727" xr:uid="{00000000-0005-0000-0000-0000391D0000}"/>
    <cellStyle name="Comma 2 17" xfId="29842" xr:uid="{00000000-0005-0000-0000-00003A1D0000}"/>
    <cellStyle name="Comma 2 18" xfId="30787" xr:uid="{00000000-0005-0000-0000-00003B1D0000}"/>
    <cellStyle name="Comma 2 2" xfId="704" xr:uid="{00000000-0005-0000-0000-00003C1D0000}"/>
    <cellStyle name="Comma 2 2 10" xfId="10136" xr:uid="{00000000-0005-0000-0000-00003D1D0000}"/>
    <cellStyle name="Comma 2 2 2" xfId="705" xr:uid="{00000000-0005-0000-0000-00003E1D0000}"/>
    <cellStyle name="Comma 2 2 2 2" xfId="3500" xr:uid="{00000000-0005-0000-0000-00003F1D0000}"/>
    <cellStyle name="Comma 2 2 2 2 2" xfId="10137" xr:uid="{00000000-0005-0000-0000-0000401D0000}"/>
    <cellStyle name="Comma 2 2 2 2 3" xfId="10138" xr:uid="{00000000-0005-0000-0000-0000411D0000}"/>
    <cellStyle name="Comma 2 2 3" xfId="706" xr:uid="{00000000-0005-0000-0000-0000421D0000}"/>
    <cellStyle name="Comma 2 2 3 2" xfId="3501" xr:uid="{00000000-0005-0000-0000-0000431D0000}"/>
    <cellStyle name="Comma 2 2 3 2 2" xfId="10139" xr:uid="{00000000-0005-0000-0000-0000441D0000}"/>
    <cellStyle name="Comma 2 2 3 2 3" xfId="10140" xr:uid="{00000000-0005-0000-0000-0000451D0000}"/>
    <cellStyle name="Comma 2 2 4" xfId="707" xr:uid="{00000000-0005-0000-0000-0000461D0000}"/>
    <cellStyle name="Comma 2 2 4 2" xfId="3502" xr:uid="{00000000-0005-0000-0000-0000471D0000}"/>
    <cellStyle name="Comma 2 2 4 2 2" xfId="10141" xr:uid="{00000000-0005-0000-0000-0000481D0000}"/>
    <cellStyle name="Comma 2 2 4 2 3" xfId="10142" xr:uid="{00000000-0005-0000-0000-0000491D0000}"/>
    <cellStyle name="Comma 2 2 5" xfId="708" xr:uid="{00000000-0005-0000-0000-00004A1D0000}"/>
    <cellStyle name="Comma 2 2 5 2" xfId="3503" xr:uid="{00000000-0005-0000-0000-00004B1D0000}"/>
    <cellStyle name="Comma 2 2 5 2 2" xfId="10143" xr:uid="{00000000-0005-0000-0000-00004C1D0000}"/>
    <cellStyle name="Comma 2 2 5 2 3" xfId="10144" xr:uid="{00000000-0005-0000-0000-00004D1D0000}"/>
    <cellStyle name="Comma 2 2 6" xfId="709" xr:uid="{00000000-0005-0000-0000-00004E1D0000}"/>
    <cellStyle name="Comma 2 2 6 2" xfId="3504" xr:uid="{00000000-0005-0000-0000-00004F1D0000}"/>
    <cellStyle name="Comma 2 2 6 2 2" xfId="10145" xr:uid="{00000000-0005-0000-0000-0000501D0000}"/>
    <cellStyle name="Comma 2 2 6 2 3" xfId="10146" xr:uid="{00000000-0005-0000-0000-0000511D0000}"/>
    <cellStyle name="Comma 2 2 7" xfId="710" xr:uid="{00000000-0005-0000-0000-0000521D0000}"/>
    <cellStyle name="Comma 2 2 7 2" xfId="3505" xr:uid="{00000000-0005-0000-0000-0000531D0000}"/>
    <cellStyle name="Comma 2 2 7 2 2" xfId="10147" xr:uid="{00000000-0005-0000-0000-0000541D0000}"/>
    <cellStyle name="Comma 2 2 7 2 3" xfId="10148" xr:uid="{00000000-0005-0000-0000-0000551D0000}"/>
    <cellStyle name="Comma 2 2 8" xfId="711" xr:uid="{00000000-0005-0000-0000-0000561D0000}"/>
    <cellStyle name="Comma 2 2 8 2" xfId="3506" xr:uid="{00000000-0005-0000-0000-0000571D0000}"/>
    <cellStyle name="Comma 2 2 8 2 2" xfId="10149" xr:uid="{00000000-0005-0000-0000-0000581D0000}"/>
    <cellStyle name="Comma 2 2 8 2 3" xfId="10150" xr:uid="{00000000-0005-0000-0000-0000591D0000}"/>
    <cellStyle name="Comma 2 2 9" xfId="712" xr:uid="{00000000-0005-0000-0000-00005A1D0000}"/>
    <cellStyle name="Comma 2 2 9 2" xfId="10151" xr:uid="{00000000-0005-0000-0000-00005B1D0000}"/>
    <cellStyle name="Comma 2 3" xfId="713" xr:uid="{00000000-0005-0000-0000-00005C1D0000}"/>
    <cellStyle name="Comma 2 3 2" xfId="3507" xr:uid="{00000000-0005-0000-0000-00005D1D0000}"/>
    <cellStyle name="Comma 2 3 2 2" xfId="10152" xr:uid="{00000000-0005-0000-0000-00005E1D0000}"/>
    <cellStyle name="Comma 2 3 2 3" xfId="10153" xr:uid="{00000000-0005-0000-0000-00005F1D0000}"/>
    <cellStyle name="Comma 2 4" xfId="714" xr:uid="{00000000-0005-0000-0000-0000601D0000}"/>
    <cellStyle name="Comma 2 4 2" xfId="3508" xr:uid="{00000000-0005-0000-0000-0000611D0000}"/>
    <cellStyle name="Comma 2 4 2 2" xfId="10154" xr:uid="{00000000-0005-0000-0000-0000621D0000}"/>
    <cellStyle name="Comma 2 4 2 3" xfId="10155" xr:uid="{00000000-0005-0000-0000-0000631D0000}"/>
    <cellStyle name="Comma 2 5" xfId="715" xr:uid="{00000000-0005-0000-0000-0000641D0000}"/>
    <cellStyle name="Comma 2 5 2" xfId="3509" xr:uid="{00000000-0005-0000-0000-0000651D0000}"/>
    <cellStyle name="Comma 2 5 2 2" xfId="10156" xr:uid="{00000000-0005-0000-0000-0000661D0000}"/>
    <cellStyle name="Comma 2 5 2 3" xfId="10157" xr:uid="{00000000-0005-0000-0000-0000671D0000}"/>
    <cellStyle name="Comma 2 6" xfId="716" xr:uid="{00000000-0005-0000-0000-0000681D0000}"/>
    <cellStyle name="Comma 2 6 2" xfId="3510" xr:uid="{00000000-0005-0000-0000-0000691D0000}"/>
    <cellStyle name="Comma 2 6 2 2" xfId="10158" xr:uid="{00000000-0005-0000-0000-00006A1D0000}"/>
    <cellStyle name="Comma 2 6 2 3" xfId="10159" xr:uid="{00000000-0005-0000-0000-00006B1D0000}"/>
    <cellStyle name="Comma 2 7" xfId="717" xr:uid="{00000000-0005-0000-0000-00006C1D0000}"/>
    <cellStyle name="Comma 2 7 2" xfId="3511" xr:uid="{00000000-0005-0000-0000-00006D1D0000}"/>
    <cellStyle name="Comma 2 7 2 2" xfId="10160" xr:uid="{00000000-0005-0000-0000-00006E1D0000}"/>
    <cellStyle name="Comma 2 7 2 3" xfId="10161" xr:uid="{00000000-0005-0000-0000-00006F1D0000}"/>
    <cellStyle name="Comma 2 8" xfId="718" xr:uid="{00000000-0005-0000-0000-0000701D0000}"/>
    <cellStyle name="Comma 2 8 2" xfId="719" xr:uid="{00000000-0005-0000-0000-0000711D0000}"/>
    <cellStyle name="Comma 2 8 2 2" xfId="3512" xr:uid="{00000000-0005-0000-0000-0000721D0000}"/>
    <cellStyle name="Comma 2 8 2 2 2" xfId="10162" xr:uid="{00000000-0005-0000-0000-0000731D0000}"/>
    <cellStyle name="Comma 2 8 2 2 3" xfId="10163" xr:uid="{00000000-0005-0000-0000-0000741D0000}"/>
    <cellStyle name="Comma 2 8 3" xfId="10164" xr:uid="{00000000-0005-0000-0000-0000751D0000}"/>
    <cellStyle name="Comma 2 9" xfId="720" xr:uid="{00000000-0005-0000-0000-0000761D0000}"/>
    <cellStyle name="Comma 2 9 2" xfId="2866" xr:uid="{00000000-0005-0000-0000-0000771D0000}"/>
    <cellStyle name="Comma 2 9 2 2" xfId="10165" xr:uid="{00000000-0005-0000-0000-0000781D0000}"/>
    <cellStyle name="Comma 2 9 3" xfId="2865" xr:uid="{00000000-0005-0000-0000-0000791D0000}"/>
    <cellStyle name="Comma 2 9 3 2" xfId="10166" xr:uid="{00000000-0005-0000-0000-00007A1D0000}"/>
    <cellStyle name="Comma 2 9 4" xfId="3513" xr:uid="{00000000-0005-0000-0000-00007B1D0000}"/>
    <cellStyle name="Comma 2 9 4 2" xfId="10167" xr:uid="{00000000-0005-0000-0000-00007C1D0000}"/>
    <cellStyle name="Comma 2 9 4 3" xfId="10168" xr:uid="{00000000-0005-0000-0000-00007D1D0000}"/>
    <cellStyle name="Comma 20" xfId="3514" xr:uid="{00000000-0005-0000-0000-00007E1D0000}"/>
    <cellStyle name="Comma 20 10" xfId="27978" xr:uid="{00000000-0005-0000-0000-00007F1D0000}"/>
    <cellStyle name="Comma 20 11" xfId="28030" xr:uid="{00000000-0005-0000-0000-0000801D0000}"/>
    <cellStyle name="Comma 20 12" xfId="28068" xr:uid="{00000000-0005-0000-0000-0000811D0000}"/>
    <cellStyle name="Comma 20 13" xfId="28025" xr:uid="{00000000-0005-0000-0000-0000821D0000}"/>
    <cellStyle name="Comma 20 14" xfId="28252" xr:uid="{00000000-0005-0000-0000-0000831D0000}"/>
    <cellStyle name="Comma 20 15" xfId="29474" xr:uid="{00000000-0005-0000-0000-0000841D0000}"/>
    <cellStyle name="Comma 20 16" xfId="29404" xr:uid="{00000000-0005-0000-0000-0000851D0000}"/>
    <cellStyle name="Comma 20 17" xfId="29448" xr:uid="{00000000-0005-0000-0000-0000861D0000}"/>
    <cellStyle name="Comma 20 18" xfId="29414" xr:uid="{00000000-0005-0000-0000-0000871D0000}"/>
    <cellStyle name="Comma 20 19" xfId="29453" xr:uid="{00000000-0005-0000-0000-0000881D0000}"/>
    <cellStyle name="Comma 20 2" xfId="3515" xr:uid="{00000000-0005-0000-0000-0000891D0000}"/>
    <cellStyle name="Comma 20 2 2" xfId="3516" xr:uid="{00000000-0005-0000-0000-00008A1D0000}"/>
    <cellStyle name="Comma 20 2 3" xfId="27898" xr:uid="{00000000-0005-0000-0000-00008B1D0000}"/>
    <cellStyle name="Comma 20 20" xfId="29419" xr:uid="{00000000-0005-0000-0000-00008C1D0000}"/>
    <cellStyle name="Comma 20 21" xfId="29471" xr:uid="{00000000-0005-0000-0000-00008D1D0000}"/>
    <cellStyle name="Comma 20 22" xfId="29463" xr:uid="{00000000-0005-0000-0000-00008E1D0000}"/>
    <cellStyle name="Comma 20 23" xfId="29425" xr:uid="{00000000-0005-0000-0000-00008F1D0000}"/>
    <cellStyle name="Comma 20 24" xfId="29504" xr:uid="{00000000-0005-0000-0000-0000901D0000}"/>
    <cellStyle name="Comma 20 25" xfId="29657" xr:uid="{00000000-0005-0000-0000-0000911D0000}"/>
    <cellStyle name="Comma 20 26" xfId="29521" xr:uid="{00000000-0005-0000-0000-0000921D0000}"/>
    <cellStyle name="Comma 20 27" xfId="29627" xr:uid="{00000000-0005-0000-0000-0000931D0000}"/>
    <cellStyle name="Comma 20 28" xfId="29536" xr:uid="{00000000-0005-0000-0000-0000941D0000}"/>
    <cellStyle name="Comma 20 29" xfId="29600" xr:uid="{00000000-0005-0000-0000-0000951D0000}"/>
    <cellStyle name="Comma 20 3" xfId="3517" xr:uid="{00000000-0005-0000-0000-0000961D0000}"/>
    <cellStyle name="Comma 20 3 2" xfId="28107" xr:uid="{00000000-0005-0000-0000-0000971D0000}"/>
    <cellStyle name="Comma 20 30" xfId="29554" xr:uid="{00000000-0005-0000-0000-0000981D0000}"/>
    <cellStyle name="Comma 20 31" xfId="29599" xr:uid="{00000000-0005-0000-0000-0000991D0000}"/>
    <cellStyle name="Comma 20 32" xfId="29632" xr:uid="{00000000-0005-0000-0000-00009A1D0000}"/>
    <cellStyle name="Comma 20 33" xfId="29576" xr:uid="{00000000-0005-0000-0000-00009B1D0000}"/>
    <cellStyle name="Comma 20 4" xfId="10169" xr:uid="{00000000-0005-0000-0000-00009C1D0000}"/>
    <cellStyle name="Comma 20 4 2" xfId="28140" xr:uid="{00000000-0005-0000-0000-00009D1D0000}"/>
    <cellStyle name="Comma 20 5" xfId="10170" xr:uid="{00000000-0005-0000-0000-00009E1D0000}"/>
    <cellStyle name="Comma 20 5 2" xfId="28079" xr:uid="{00000000-0005-0000-0000-00009F1D0000}"/>
    <cellStyle name="Comma 20 6" xfId="27997" xr:uid="{00000000-0005-0000-0000-0000A01D0000}"/>
    <cellStyle name="Comma 20 7" xfId="28054" xr:uid="{00000000-0005-0000-0000-0000A11D0000}"/>
    <cellStyle name="Comma 20 8" xfId="28044" xr:uid="{00000000-0005-0000-0000-0000A21D0000}"/>
    <cellStyle name="Comma 20 9" xfId="28085" xr:uid="{00000000-0005-0000-0000-0000A31D0000}"/>
    <cellStyle name="Comma 21" xfId="3518" xr:uid="{00000000-0005-0000-0000-0000A41D0000}"/>
    <cellStyle name="Comma 21 10" xfId="28059" xr:uid="{00000000-0005-0000-0000-0000A51D0000}"/>
    <cellStyle name="Comma 21 11" xfId="28031" xr:uid="{00000000-0005-0000-0000-0000A61D0000}"/>
    <cellStyle name="Comma 21 12" xfId="28098" xr:uid="{00000000-0005-0000-0000-0000A71D0000}"/>
    <cellStyle name="Comma 21 13" xfId="28077" xr:uid="{00000000-0005-0000-0000-0000A81D0000}"/>
    <cellStyle name="Comma 21 14" xfId="28253" xr:uid="{00000000-0005-0000-0000-0000A91D0000}"/>
    <cellStyle name="Comma 21 15" xfId="29476" xr:uid="{00000000-0005-0000-0000-0000AA1D0000}"/>
    <cellStyle name="Comma 21 16" xfId="29403" xr:uid="{00000000-0005-0000-0000-0000AB1D0000}"/>
    <cellStyle name="Comma 21 17" xfId="29410" xr:uid="{00000000-0005-0000-0000-0000AC1D0000}"/>
    <cellStyle name="Comma 21 18" xfId="29405" xr:uid="{00000000-0005-0000-0000-0000AD1D0000}"/>
    <cellStyle name="Comma 21 19" xfId="29451" xr:uid="{00000000-0005-0000-0000-0000AE1D0000}"/>
    <cellStyle name="Comma 21 2" xfId="3519" xr:uid="{00000000-0005-0000-0000-0000AF1D0000}"/>
    <cellStyle name="Comma 21 2 2" xfId="3520" xr:uid="{00000000-0005-0000-0000-0000B01D0000}"/>
    <cellStyle name="Comma 21 2 3" xfId="27904" xr:uid="{00000000-0005-0000-0000-0000B11D0000}"/>
    <cellStyle name="Comma 21 20" xfId="29441" xr:uid="{00000000-0005-0000-0000-0000B21D0000}"/>
    <cellStyle name="Comma 21 21" xfId="29426" xr:uid="{00000000-0005-0000-0000-0000B31D0000}"/>
    <cellStyle name="Comma 21 22" xfId="29423" xr:uid="{00000000-0005-0000-0000-0000B41D0000}"/>
    <cellStyle name="Comma 21 23" xfId="29421" xr:uid="{00000000-0005-0000-0000-0000B51D0000}"/>
    <cellStyle name="Comma 21 24" xfId="29506" xr:uid="{00000000-0005-0000-0000-0000B61D0000}"/>
    <cellStyle name="Comma 21 25" xfId="29659" xr:uid="{00000000-0005-0000-0000-0000B71D0000}"/>
    <cellStyle name="Comma 21 26" xfId="29520" xr:uid="{00000000-0005-0000-0000-0000B81D0000}"/>
    <cellStyle name="Comma 21 27" xfId="29615" xr:uid="{00000000-0005-0000-0000-0000B91D0000}"/>
    <cellStyle name="Comma 21 28" xfId="29646" xr:uid="{00000000-0005-0000-0000-0000BA1D0000}"/>
    <cellStyle name="Comma 21 29" xfId="29596" xr:uid="{00000000-0005-0000-0000-0000BB1D0000}"/>
    <cellStyle name="Comma 21 3" xfId="3521" xr:uid="{00000000-0005-0000-0000-0000BC1D0000}"/>
    <cellStyle name="Comma 21 3 2" xfId="28109" xr:uid="{00000000-0005-0000-0000-0000BD1D0000}"/>
    <cellStyle name="Comma 21 30" xfId="29558" xr:uid="{00000000-0005-0000-0000-0000BE1D0000}"/>
    <cellStyle name="Comma 21 31" xfId="29640" xr:uid="{00000000-0005-0000-0000-0000BF1D0000}"/>
    <cellStyle name="Comma 21 32" xfId="29607" xr:uid="{00000000-0005-0000-0000-0000C01D0000}"/>
    <cellStyle name="Comma 21 33" xfId="29512" xr:uid="{00000000-0005-0000-0000-0000C11D0000}"/>
    <cellStyle name="Comma 21 4" xfId="10171" xr:uid="{00000000-0005-0000-0000-0000C21D0000}"/>
    <cellStyle name="Comma 21 4 2" xfId="28142" xr:uid="{00000000-0005-0000-0000-0000C31D0000}"/>
    <cellStyle name="Comma 21 5" xfId="10172" xr:uid="{00000000-0005-0000-0000-0000C41D0000}"/>
    <cellStyle name="Comma 21 5 2" xfId="28080" xr:uid="{00000000-0005-0000-0000-0000C51D0000}"/>
    <cellStyle name="Comma 21 6" xfId="27996" xr:uid="{00000000-0005-0000-0000-0000C61D0000}"/>
    <cellStyle name="Comma 21 7" xfId="28055" xr:uid="{00000000-0005-0000-0000-0000C71D0000}"/>
    <cellStyle name="Comma 21 8" xfId="28148" xr:uid="{00000000-0005-0000-0000-0000C81D0000}"/>
    <cellStyle name="Comma 21 9" xfId="28103" xr:uid="{00000000-0005-0000-0000-0000C91D0000}"/>
    <cellStyle name="Comma 22" xfId="721" xr:uid="{00000000-0005-0000-0000-0000CA1D0000}"/>
    <cellStyle name="Comma 22 2" xfId="10173" xr:uid="{00000000-0005-0000-0000-0000CB1D0000}"/>
    <cellStyle name="Comma 23" xfId="3522" xr:uid="{00000000-0005-0000-0000-0000CC1D0000}"/>
    <cellStyle name="Comma 23 10" xfId="28058" xr:uid="{00000000-0005-0000-0000-0000CD1D0000}"/>
    <cellStyle name="Comma 23 11" xfId="28017" xr:uid="{00000000-0005-0000-0000-0000CE1D0000}"/>
    <cellStyle name="Comma 23 12" xfId="28091" xr:uid="{00000000-0005-0000-0000-0000CF1D0000}"/>
    <cellStyle name="Comma 23 13" xfId="28000" xr:uid="{00000000-0005-0000-0000-0000D01D0000}"/>
    <cellStyle name="Comma 23 14" xfId="28247" xr:uid="{00000000-0005-0000-0000-0000D11D0000}"/>
    <cellStyle name="Comma 23 15" xfId="29477" xr:uid="{00000000-0005-0000-0000-0000D21D0000}"/>
    <cellStyle name="Comma 23 16" xfId="29459" xr:uid="{00000000-0005-0000-0000-0000D31D0000}"/>
    <cellStyle name="Comma 23 17" xfId="29445" xr:uid="{00000000-0005-0000-0000-0000D41D0000}"/>
    <cellStyle name="Comma 23 18" xfId="29470" xr:uid="{00000000-0005-0000-0000-0000D51D0000}"/>
    <cellStyle name="Comma 23 19" xfId="29437" xr:uid="{00000000-0005-0000-0000-0000D61D0000}"/>
    <cellStyle name="Comma 23 2" xfId="3523" xr:uid="{00000000-0005-0000-0000-0000D71D0000}"/>
    <cellStyle name="Comma 23 2 2" xfId="3524" xr:uid="{00000000-0005-0000-0000-0000D81D0000}"/>
    <cellStyle name="Comma 23 2 3" xfId="27905" xr:uid="{00000000-0005-0000-0000-0000D91D0000}"/>
    <cellStyle name="Comma 23 20" xfId="29408" xr:uid="{00000000-0005-0000-0000-0000DA1D0000}"/>
    <cellStyle name="Comma 23 21" xfId="29455" xr:uid="{00000000-0005-0000-0000-0000DB1D0000}"/>
    <cellStyle name="Comma 23 22" xfId="29430" xr:uid="{00000000-0005-0000-0000-0000DC1D0000}"/>
    <cellStyle name="Comma 23 23" xfId="29406" xr:uid="{00000000-0005-0000-0000-0000DD1D0000}"/>
    <cellStyle name="Comma 23 24" xfId="29507" xr:uid="{00000000-0005-0000-0000-0000DE1D0000}"/>
    <cellStyle name="Comma 23 25" xfId="29660" xr:uid="{00000000-0005-0000-0000-0000DF1D0000}"/>
    <cellStyle name="Comma 23 26" xfId="29519" xr:uid="{00000000-0005-0000-0000-0000E01D0000}"/>
    <cellStyle name="Comma 23 27" xfId="29616" xr:uid="{00000000-0005-0000-0000-0000E11D0000}"/>
    <cellStyle name="Comma 23 28" xfId="29635" xr:uid="{00000000-0005-0000-0000-0000E21D0000}"/>
    <cellStyle name="Comma 23 29" xfId="29597" xr:uid="{00000000-0005-0000-0000-0000E31D0000}"/>
    <cellStyle name="Comma 23 3" xfId="3525" xr:uid="{00000000-0005-0000-0000-0000E41D0000}"/>
    <cellStyle name="Comma 23 3 2" xfId="28110" xr:uid="{00000000-0005-0000-0000-0000E51D0000}"/>
    <cellStyle name="Comma 23 30" xfId="29557" xr:uid="{00000000-0005-0000-0000-0000E61D0000}"/>
    <cellStyle name="Comma 23 31" xfId="29563" xr:uid="{00000000-0005-0000-0000-0000E71D0000}"/>
    <cellStyle name="Comma 23 32" xfId="29620" xr:uid="{00000000-0005-0000-0000-0000E81D0000}"/>
    <cellStyle name="Comma 23 33" xfId="29573" xr:uid="{00000000-0005-0000-0000-0000E91D0000}"/>
    <cellStyle name="Comma 23 4" xfId="10174" xr:uid="{00000000-0005-0000-0000-0000EA1D0000}"/>
    <cellStyle name="Comma 23 4 2" xfId="28143" xr:uid="{00000000-0005-0000-0000-0000EB1D0000}"/>
    <cellStyle name="Comma 23 5" xfId="10175" xr:uid="{00000000-0005-0000-0000-0000EC1D0000}"/>
    <cellStyle name="Comma 23 5 2" xfId="27985" xr:uid="{00000000-0005-0000-0000-0000ED1D0000}"/>
    <cellStyle name="Comma 23 6" xfId="28065" xr:uid="{00000000-0005-0000-0000-0000EE1D0000}"/>
    <cellStyle name="Comma 23 7" xfId="27979" xr:uid="{00000000-0005-0000-0000-0000EF1D0000}"/>
    <cellStyle name="Comma 23 8" xfId="28149" xr:uid="{00000000-0005-0000-0000-0000F01D0000}"/>
    <cellStyle name="Comma 23 9" xfId="28013" xr:uid="{00000000-0005-0000-0000-0000F11D0000}"/>
    <cellStyle name="Comma 24" xfId="3526" xr:uid="{00000000-0005-0000-0000-0000F21D0000}"/>
    <cellStyle name="Comma 24 10" xfId="28088" xr:uid="{00000000-0005-0000-0000-0000F31D0000}"/>
    <cellStyle name="Comma 24 11" xfId="28027" xr:uid="{00000000-0005-0000-0000-0000F41D0000}"/>
    <cellStyle name="Comma 24 12" xfId="28022" xr:uid="{00000000-0005-0000-0000-0000F51D0000}"/>
    <cellStyle name="Comma 24 13" xfId="28248" xr:uid="{00000000-0005-0000-0000-0000F61D0000}"/>
    <cellStyle name="Comma 24 14" xfId="29478" xr:uid="{00000000-0005-0000-0000-0000F71D0000}"/>
    <cellStyle name="Comma 24 15" xfId="29460" xr:uid="{00000000-0005-0000-0000-0000F81D0000}"/>
    <cellStyle name="Comma 24 16" xfId="29446" xr:uid="{00000000-0005-0000-0000-0000F91D0000}"/>
    <cellStyle name="Comma 24 17" xfId="29456" xr:uid="{00000000-0005-0000-0000-0000FA1D0000}"/>
    <cellStyle name="Comma 24 18" xfId="29438" xr:uid="{00000000-0005-0000-0000-0000FB1D0000}"/>
    <cellStyle name="Comma 24 19" xfId="29407" xr:uid="{00000000-0005-0000-0000-0000FC1D0000}"/>
    <cellStyle name="Comma 24 2" xfId="3527" xr:uid="{00000000-0005-0000-0000-0000FD1D0000}"/>
    <cellStyle name="Comma 24 2 2" xfId="3528" xr:uid="{00000000-0005-0000-0000-0000FE1D0000}"/>
    <cellStyle name="Comma 24 2 3" xfId="28111" xr:uid="{00000000-0005-0000-0000-0000FF1D0000}"/>
    <cellStyle name="Comma 24 20" xfId="29411" xr:uid="{00000000-0005-0000-0000-0000001E0000}"/>
    <cellStyle name="Comma 24 21" xfId="29428" xr:uid="{00000000-0005-0000-0000-0000011E0000}"/>
    <cellStyle name="Comma 24 22" xfId="29420" xr:uid="{00000000-0005-0000-0000-0000021E0000}"/>
    <cellStyle name="Comma 24 23" xfId="29508" xr:uid="{00000000-0005-0000-0000-0000031E0000}"/>
    <cellStyle name="Comma 24 24" xfId="29661" xr:uid="{00000000-0005-0000-0000-0000041E0000}"/>
    <cellStyle name="Comma 24 25" xfId="29637" xr:uid="{00000000-0005-0000-0000-0000051E0000}"/>
    <cellStyle name="Comma 24 26" xfId="29533" xr:uid="{00000000-0005-0000-0000-0000061E0000}"/>
    <cellStyle name="Comma 24 27" xfId="29634" xr:uid="{00000000-0005-0000-0000-0000071E0000}"/>
    <cellStyle name="Comma 24 28" xfId="29608" xr:uid="{00000000-0005-0000-0000-0000081E0000}"/>
    <cellStyle name="Comma 24 29" xfId="29545" xr:uid="{00000000-0005-0000-0000-0000091E0000}"/>
    <cellStyle name="Comma 24 3" xfId="3529" xr:uid="{00000000-0005-0000-0000-00000A1E0000}"/>
    <cellStyle name="Comma 24 3 2" xfId="28144" xr:uid="{00000000-0005-0000-0000-00000B1E0000}"/>
    <cellStyle name="Comma 24 30" xfId="29645" xr:uid="{00000000-0005-0000-0000-00000C1E0000}"/>
    <cellStyle name="Comma 24 31" xfId="29623" xr:uid="{00000000-0005-0000-0000-00000D1E0000}"/>
    <cellStyle name="Comma 24 32" xfId="29538" xr:uid="{00000000-0005-0000-0000-00000E1E0000}"/>
    <cellStyle name="Comma 24 4" xfId="10176" xr:uid="{00000000-0005-0000-0000-00000F1E0000}"/>
    <cellStyle name="Comma 24 4 2" xfId="27984" xr:uid="{00000000-0005-0000-0000-0000101E0000}"/>
    <cellStyle name="Comma 24 5" xfId="10177" xr:uid="{00000000-0005-0000-0000-0000111E0000}"/>
    <cellStyle name="Comma 24 5 2" xfId="28066" xr:uid="{00000000-0005-0000-0000-0000121E0000}"/>
    <cellStyle name="Comma 24 6" xfId="27977" xr:uid="{00000000-0005-0000-0000-0000131E0000}"/>
    <cellStyle name="Comma 24 7" xfId="28150" xr:uid="{00000000-0005-0000-0000-0000141E0000}"/>
    <cellStyle name="Comma 24 8" xfId="28012" xr:uid="{00000000-0005-0000-0000-0000151E0000}"/>
    <cellStyle name="Comma 24 9" xfId="27980" xr:uid="{00000000-0005-0000-0000-0000161E0000}"/>
    <cellStyle name="Comma 25" xfId="3530" xr:uid="{00000000-0005-0000-0000-0000171E0000}"/>
    <cellStyle name="Comma 25 10" xfId="28006" xr:uid="{00000000-0005-0000-0000-0000181E0000}"/>
    <cellStyle name="Comma 25 11" xfId="27991" xr:uid="{00000000-0005-0000-0000-0000191E0000}"/>
    <cellStyle name="Comma 25 12" xfId="28019" xr:uid="{00000000-0005-0000-0000-00001A1E0000}"/>
    <cellStyle name="Comma 25 13" xfId="28349" xr:uid="{00000000-0005-0000-0000-00001B1E0000}"/>
    <cellStyle name="Comma 25 14" xfId="29481" xr:uid="{00000000-0005-0000-0000-00001C1E0000}"/>
    <cellStyle name="Comma 25 15" xfId="29402" xr:uid="{00000000-0005-0000-0000-00001D1E0000}"/>
    <cellStyle name="Comma 25 16" xfId="29447" xr:uid="{00000000-0005-0000-0000-00001E1E0000}"/>
    <cellStyle name="Comma 25 17" xfId="29469" xr:uid="{00000000-0005-0000-0000-00001F1E0000}"/>
    <cellStyle name="Comma 25 18" xfId="29439" xr:uid="{00000000-0005-0000-0000-0000201E0000}"/>
    <cellStyle name="Comma 25 19" xfId="29418" xr:uid="{00000000-0005-0000-0000-0000211E0000}"/>
    <cellStyle name="Comma 25 2" xfId="3531" xr:uid="{00000000-0005-0000-0000-0000221E0000}"/>
    <cellStyle name="Comma 25 2 2" xfId="28120" xr:uid="{00000000-0005-0000-0000-0000231E0000}"/>
    <cellStyle name="Comma 25 20" xfId="29435" xr:uid="{00000000-0005-0000-0000-0000241E0000}"/>
    <cellStyle name="Comma 25 21" xfId="29429" xr:uid="{00000000-0005-0000-0000-0000251E0000}"/>
    <cellStyle name="Comma 25 22" xfId="29432" xr:uid="{00000000-0005-0000-0000-0000261E0000}"/>
    <cellStyle name="Comma 25 23" xfId="29511" xr:uid="{00000000-0005-0000-0000-0000271E0000}"/>
    <cellStyle name="Comma 25 24" xfId="29664" xr:uid="{00000000-0005-0000-0000-0000281E0000}"/>
    <cellStyle name="Comma 25 25" xfId="29636" xr:uid="{00000000-0005-0000-0000-0000291E0000}"/>
    <cellStyle name="Comma 25 26" xfId="29534" xr:uid="{00000000-0005-0000-0000-00002A1E0000}"/>
    <cellStyle name="Comma 25 27" xfId="29513" xr:uid="{00000000-0005-0000-0000-00002B1E0000}"/>
    <cellStyle name="Comma 25 28" xfId="29606" xr:uid="{00000000-0005-0000-0000-00002C1E0000}"/>
    <cellStyle name="Comma 25 29" xfId="29647" xr:uid="{00000000-0005-0000-0000-00002D1E0000}"/>
    <cellStyle name="Comma 25 3" xfId="10178" xr:uid="{00000000-0005-0000-0000-00002E1E0000}"/>
    <cellStyle name="Comma 25 3 2" xfId="28147" xr:uid="{00000000-0005-0000-0000-00002F1E0000}"/>
    <cellStyle name="Comma 25 30" xfId="29552" xr:uid="{00000000-0005-0000-0000-0000301E0000}"/>
    <cellStyle name="Comma 25 31" xfId="29577" xr:uid="{00000000-0005-0000-0000-0000311E0000}"/>
    <cellStyle name="Comma 25 32" xfId="29579" xr:uid="{00000000-0005-0000-0000-0000321E0000}"/>
    <cellStyle name="Comma 25 4" xfId="10179" xr:uid="{00000000-0005-0000-0000-0000331E0000}"/>
    <cellStyle name="Comma 25 4 2" xfId="28084" xr:uid="{00000000-0005-0000-0000-0000341E0000}"/>
    <cellStyle name="Comma 25 5" xfId="10180" xr:uid="{00000000-0005-0000-0000-0000351E0000}"/>
    <cellStyle name="Comma 25 5 2" xfId="27993" xr:uid="{00000000-0005-0000-0000-0000361E0000}"/>
    <cellStyle name="Comma 25 6" xfId="27987" xr:uid="{00000000-0005-0000-0000-0000371E0000}"/>
    <cellStyle name="Comma 25 7" xfId="28153" xr:uid="{00000000-0005-0000-0000-0000381E0000}"/>
    <cellStyle name="Comma 25 8" xfId="28095" xr:uid="{00000000-0005-0000-0000-0000391E0000}"/>
    <cellStyle name="Comma 25 9" xfId="28060" xr:uid="{00000000-0005-0000-0000-00003A1E0000}"/>
    <cellStyle name="Comma 26" xfId="3532" xr:uid="{00000000-0005-0000-0000-00003B1E0000}"/>
    <cellStyle name="Comma 26 2" xfId="3533" xr:uid="{00000000-0005-0000-0000-00003C1E0000}"/>
    <cellStyle name="Comma 26 3" xfId="10181" xr:uid="{00000000-0005-0000-0000-00003D1E0000}"/>
    <cellStyle name="Comma 26 3 2" xfId="30788" xr:uid="{00000000-0005-0000-0000-00003E1E0000}"/>
    <cellStyle name="Comma 26 4" xfId="10182" xr:uid="{00000000-0005-0000-0000-00003F1E0000}"/>
    <cellStyle name="Comma 26 5" xfId="10183" xr:uid="{00000000-0005-0000-0000-0000401E0000}"/>
    <cellStyle name="Comma 26 6" xfId="28125" xr:uid="{00000000-0005-0000-0000-0000411E0000}"/>
    <cellStyle name="Comma 27" xfId="3534" xr:uid="{00000000-0005-0000-0000-0000421E0000}"/>
    <cellStyle name="Comma 27 2" xfId="3535" xr:uid="{00000000-0005-0000-0000-0000431E0000}"/>
    <cellStyle name="Comma 27 3" xfId="10184" xr:uid="{00000000-0005-0000-0000-0000441E0000}"/>
    <cellStyle name="Comma 27 3 2" xfId="30789" xr:uid="{00000000-0005-0000-0000-0000451E0000}"/>
    <cellStyle name="Comma 27 4" xfId="10185" xr:uid="{00000000-0005-0000-0000-0000461E0000}"/>
    <cellStyle name="Comma 27 5" xfId="10186" xr:uid="{00000000-0005-0000-0000-0000471E0000}"/>
    <cellStyle name="Comma 27 6" xfId="28126" xr:uid="{00000000-0005-0000-0000-0000481E0000}"/>
    <cellStyle name="Comma 28" xfId="3536" xr:uid="{00000000-0005-0000-0000-0000491E0000}"/>
    <cellStyle name="Comma 28 2" xfId="3537" xr:uid="{00000000-0005-0000-0000-00004A1E0000}"/>
    <cellStyle name="Comma 28 3" xfId="10187" xr:uid="{00000000-0005-0000-0000-00004B1E0000}"/>
    <cellStyle name="Comma 28 3 2" xfId="30790" xr:uid="{00000000-0005-0000-0000-00004C1E0000}"/>
    <cellStyle name="Comma 28 4" xfId="10188" xr:uid="{00000000-0005-0000-0000-00004D1E0000}"/>
    <cellStyle name="Comma 28 5" xfId="10189" xr:uid="{00000000-0005-0000-0000-00004E1E0000}"/>
    <cellStyle name="Comma 28 6" xfId="28121" xr:uid="{00000000-0005-0000-0000-00004F1E0000}"/>
    <cellStyle name="Comma 29" xfId="3538" xr:uid="{00000000-0005-0000-0000-0000501E0000}"/>
    <cellStyle name="Comma 29 2" xfId="3539" xr:uid="{00000000-0005-0000-0000-0000511E0000}"/>
    <cellStyle name="Comma 29 3" xfId="10190" xr:uid="{00000000-0005-0000-0000-0000521E0000}"/>
    <cellStyle name="Comma 29 3 2" xfId="30791" xr:uid="{00000000-0005-0000-0000-0000531E0000}"/>
    <cellStyle name="Comma 29 4" xfId="10191" xr:uid="{00000000-0005-0000-0000-0000541E0000}"/>
    <cellStyle name="Comma 29 5" xfId="10192" xr:uid="{00000000-0005-0000-0000-0000551E0000}"/>
    <cellStyle name="Comma 29 6" xfId="28123" xr:uid="{00000000-0005-0000-0000-0000561E0000}"/>
    <cellStyle name="Comma 3" xfId="90" xr:uid="{00000000-0005-0000-0000-0000571E0000}"/>
    <cellStyle name="Comma 3 10" xfId="723" xr:uid="{00000000-0005-0000-0000-0000581E0000}"/>
    <cellStyle name="Comma 3 10 2" xfId="10193" xr:uid="{00000000-0005-0000-0000-0000591E0000}"/>
    <cellStyle name="Comma 3 11" xfId="724" xr:uid="{00000000-0005-0000-0000-00005A1E0000}"/>
    <cellStyle name="Comma 3 11 2" xfId="10194" xr:uid="{00000000-0005-0000-0000-00005B1E0000}"/>
    <cellStyle name="Comma 3 12" xfId="722" xr:uid="{00000000-0005-0000-0000-00005C1E0000}"/>
    <cellStyle name="Comma 3 12 2" xfId="10195" xr:uid="{00000000-0005-0000-0000-00005D1E0000}"/>
    <cellStyle name="Comma 3 13" xfId="3540" xr:uid="{00000000-0005-0000-0000-00005E1E0000}"/>
    <cellStyle name="Comma 3 13 2" xfId="10196" xr:uid="{00000000-0005-0000-0000-00005F1E0000}"/>
    <cellStyle name="Comma 3 13 2 2" xfId="10197" xr:uid="{00000000-0005-0000-0000-0000601E0000}"/>
    <cellStyle name="Comma 3 13 2 3" xfId="10198" xr:uid="{00000000-0005-0000-0000-0000611E0000}"/>
    <cellStyle name="Comma 3 13 2 4" xfId="10199" xr:uid="{00000000-0005-0000-0000-0000621E0000}"/>
    <cellStyle name="Comma 3 13 2 5" xfId="10200" xr:uid="{00000000-0005-0000-0000-0000631E0000}"/>
    <cellStyle name="Comma 3 13 3" xfId="10201" xr:uid="{00000000-0005-0000-0000-0000641E0000}"/>
    <cellStyle name="Comma 3 14" xfId="3541" xr:uid="{00000000-0005-0000-0000-0000651E0000}"/>
    <cellStyle name="Comma 3 14 2" xfId="3542" xr:uid="{00000000-0005-0000-0000-0000661E0000}"/>
    <cellStyle name="Comma 3 14 3" xfId="10202" xr:uid="{00000000-0005-0000-0000-0000671E0000}"/>
    <cellStyle name="Comma 3 14 4" xfId="10203" xr:uid="{00000000-0005-0000-0000-0000681E0000}"/>
    <cellStyle name="Comma 3 14 5" xfId="10204" xr:uid="{00000000-0005-0000-0000-0000691E0000}"/>
    <cellStyle name="Comma 3 15" xfId="10205" xr:uid="{00000000-0005-0000-0000-00006A1E0000}"/>
    <cellStyle name="Comma 3 15 2" xfId="27883" xr:uid="{00000000-0005-0000-0000-00006B1E0000}"/>
    <cellStyle name="Comma 3 15 3" xfId="30792" xr:uid="{00000000-0005-0000-0000-00006C1E0000}"/>
    <cellStyle name="Comma 3 16" xfId="29758" xr:uid="{00000000-0005-0000-0000-00006D1E0000}"/>
    <cellStyle name="Comma 3 17" xfId="29873" xr:uid="{00000000-0005-0000-0000-00006E1E0000}"/>
    <cellStyle name="Comma 3 2" xfId="725" xr:uid="{00000000-0005-0000-0000-00006F1E0000}"/>
    <cellStyle name="Comma 3 2 10" xfId="10206" xr:uid="{00000000-0005-0000-0000-0000701E0000}"/>
    <cellStyle name="Comma 3 2 2" xfId="726" xr:uid="{00000000-0005-0000-0000-0000711E0000}"/>
    <cellStyle name="Comma 3 2 2 2" xfId="3543" xr:uid="{00000000-0005-0000-0000-0000721E0000}"/>
    <cellStyle name="Comma 3 2 2 2 2" xfId="10207" xr:uid="{00000000-0005-0000-0000-0000731E0000}"/>
    <cellStyle name="Comma 3 2 2 2 3" xfId="10208" xr:uid="{00000000-0005-0000-0000-0000741E0000}"/>
    <cellStyle name="Comma 3 2 3" xfId="727" xr:uid="{00000000-0005-0000-0000-0000751E0000}"/>
    <cellStyle name="Comma 3 2 3 2" xfId="3544" xr:uid="{00000000-0005-0000-0000-0000761E0000}"/>
    <cellStyle name="Comma 3 2 3 2 2" xfId="10209" xr:uid="{00000000-0005-0000-0000-0000771E0000}"/>
    <cellStyle name="Comma 3 2 3 2 3" xfId="10210" xr:uid="{00000000-0005-0000-0000-0000781E0000}"/>
    <cellStyle name="Comma 3 2 4" xfId="728" xr:uid="{00000000-0005-0000-0000-0000791E0000}"/>
    <cellStyle name="Comma 3 2 4 2" xfId="3545" xr:uid="{00000000-0005-0000-0000-00007A1E0000}"/>
    <cellStyle name="Comma 3 2 4 2 2" xfId="10211" xr:uid="{00000000-0005-0000-0000-00007B1E0000}"/>
    <cellStyle name="Comma 3 2 4 2 3" xfId="10212" xr:uid="{00000000-0005-0000-0000-00007C1E0000}"/>
    <cellStyle name="Comma 3 2 5" xfId="729" xr:uid="{00000000-0005-0000-0000-00007D1E0000}"/>
    <cellStyle name="Comma 3 2 5 2" xfId="3546" xr:uid="{00000000-0005-0000-0000-00007E1E0000}"/>
    <cellStyle name="Comma 3 2 5 2 2" xfId="10213" xr:uid="{00000000-0005-0000-0000-00007F1E0000}"/>
    <cellStyle name="Comma 3 2 5 2 3" xfId="10214" xr:uid="{00000000-0005-0000-0000-0000801E0000}"/>
    <cellStyle name="Comma 3 2 6" xfId="730" xr:uid="{00000000-0005-0000-0000-0000811E0000}"/>
    <cellStyle name="Comma 3 2 6 2" xfId="3547" xr:uid="{00000000-0005-0000-0000-0000821E0000}"/>
    <cellStyle name="Comma 3 2 6 2 2" xfId="10215" xr:uid="{00000000-0005-0000-0000-0000831E0000}"/>
    <cellStyle name="Comma 3 2 6 2 3" xfId="10216" xr:uid="{00000000-0005-0000-0000-0000841E0000}"/>
    <cellStyle name="Comma 3 2 7" xfId="731" xr:uid="{00000000-0005-0000-0000-0000851E0000}"/>
    <cellStyle name="Comma 3 2 7 2" xfId="3548" xr:uid="{00000000-0005-0000-0000-0000861E0000}"/>
    <cellStyle name="Comma 3 2 7 2 2" xfId="10217" xr:uid="{00000000-0005-0000-0000-0000871E0000}"/>
    <cellStyle name="Comma 3 2 7 2 3" xfId="10218" xr:uid="{00000000-0005-0000-0000-0000881E0000}"/>
    <cellStyle name="Comma 3 2 8" xfId="732" xr:uid="{00000000-0005-0000-0000-0000891E0000}"/>
    <cellStyle name="Comma 3 2 8 2" xfId="10219" xr:uid="{00000000-0005-0000-0000-00008A1E0000}"/>
    <cellStyle name="Comma 3 2 9" xfId="733" xr:uid="{00000000-0005-0000-0000-00008B1E0000}"/>
    <cellStyle name="Comma 3 2 9 2" xfId="734" xr:uid="{00000000-0005-0000-0000-00008C1E0000}"/>
    <cellStyle name="Comma 3 2 9 2 2" xfId="10220" xr:uid="{00000000-0005-0000-0000-00008D1E0000}"/>
    <cellStyle name="Comma 3 2 9 3" xfId="10221" xr:uid="{00000000-0005-0000-0000-00008E1E0000}"/>
    <cellStyle name="Comma 3 3" xfId="735" xr:uid="{00000000-0005-0000-0000-00008F1E0000}"/>
    <cellStyle name="Comma 3 3 2" xfId="10222" xr:uid="{00000000-0005-0000-0000-0000901E0000}"/>
    <cellStyle name="Comma 3 4" xfId="736" xr:uid="{00000000-0005-0000-0000-0000911E0000}"/>
    <cellStyle name="Comma 3 4 2" xfId="10223" xr:uid="{00000000-0005-0000-0000-0000921E0000}"/>
    <cellStyle name="Comma 3 5" xfId="737" xr:uid="{00000000-0005-0000-0000-0000931E0000}"/>
    <cellStyle name="Comma 3 5 2" xfId="10224" xr:uid="{00000000-0005-0000-0000-0000941E0000}"/>
    <cellStyle name="Comma 3 6" xfId="738" xr:uid="{00000000-0005-0000-0000-0000951E0000}"/>
    <cellStyle name="Comma 3 6 2" xfId="10225" xr:uid="{00000000-0005-0000-0000-0000961E0000}"/>
    <cellStyle name="Comma 3 7" xfId="739" xr:uid="{00000000-0005-0000-0000-0000971E0000}"/>
    <cellStyle name="Comma 3 7 2" xfId="10226" xr:uid="{00000000-0005-0000-0000-0000981E0000}"/>
    <cellStyle name="Comma 3 8" xfId="740" xr:uid="{00000000-0005-0000-0000-0000991E0000}"/>
    <cellStyle name="Comma 3 8 2" xfId="10227" xr:uid="{00000000-0005-0000-0000-00009A1E0000}"/>
    <cellStyle name="Comma 3 9" xfId="741" xr:uid="{00000000-0005-0000-0000-00009B1E0000}"/>
    <cellStyle name="Comma 3 9 2" xfId="10228" xr:uid="{00000000-0005-0000-0000-00009C1E0000}"/>
    <cellStyle name="Comma 30" xfId="3549" xr:uid="{00000000-0005-0000-0000-00009D1E0000}"/>
    <cellStyle name="Comma 30 2" xfId="3550" xr:uid="{00000000-0005-0000-0000-00009E1E0000}"/>
    <cellStyle name="Comma 30 3" xfId="10229" xr:uid="{00000000-0005-0000-0000-00009F1E0000}"/>
    <cellStyle name="Comma 30 3 2" xfId="30793" xr:uid="{00000000-0005-0000-0000-0000A01E0000}"/>
    <cellStyle name="Comma 30 4" xfId="10230" xr:uid="{00000000-0005-0000-0000-0000A11E0000}"/>
    <cellStyle name="Comma 30 5" xfId="10231" xr:uid="{00000000-0005-0000-0000-0000A21E0000}"/>
    <cellStyle name="Comma 30 6" xfId="28122" xr:uid="{00000000-0005-0000-0000-0000A31E0000}"/>
    <cellStyle name="Comma 31" xfId="3551" xr:uid="{00000000-0005-0000-0000-0000A41E0000}"/>
    <cellStyle name="Comma 31 2" xfId="3552" xr:uid="{00000000-0005-0000-0000-0000A51E0000}"/>
    <cellStyle name="Comma 31 3" xfId="10232" xr:uid="{00000000-0005-0000-0000-0000A61E0000}"/>
    <cellStyle name="Comma 31 3 2" xfId="30794" xr:uid="{00000000-0005-0000-0000-0000A71E0000}"/>
    <cellStyle name="Comma 31 4" xfId="10233" xr:uid="{00000000-0005-0000-0000-0000A81E0000}"/>
    <cellStyle name="Comma 31 5" xfId="10234" xr:uid="{00000000-0005-0000-0000-0000A91E0000}"/>
    <cellStyle name="Comma 31 6" xfId="28124" xr:uid="{00000000-0005-0000-0000-0000AA1E0000}"/>
    <cellStyle name="Comma 32" xfId="3553" xr:uid="{00000000-0005-0000-0000-0000AB1E0000}"/>
    <cellStyle name="Comma 32 2" xfId="3554" xr:uid="{00000000-0005-0000-0000-0000AC1E0000}"/>
    <cellStyle name="Comma 32 3" xfId="10235" xr:uid="{00000000-0005-0000-0000-0000AD1E0000}"/>
    <cellStyle name="Comma 32 3 2" xfId="30795" xr:uid="{00000000-0005-0000-0000-0000AE1E0000}"/>
    <cellStyle name="Comma 32 4" xfId="10236" xr:uid="{00000000-0005-0000-0000-0000AF1E0000}"/>
    <cellStyle name="Comma 32 5" xfId="10237" xr:uid="{00000000-0005-0000-0000-0000B01E0000}"/>
    <cellStyle name="Comma 32 6" xfId="28127" xr:uid="{00000000-0005-0000-0000-0000B11E0000}"/>
    <cellStyle name="Comma 33" xfId="3555" xr:uid="{00000000-0005-0000-0000-0000B21E0000}"/>
    <cellStyle name="Comma 33 2" xfId="3556" xr:uid="{00000000-0005-0000-0000-0000B31E0000}"/>
    <cellStyle name="Comma 33 3" xfId="10238" xr:uid="{00000000-0005-0000-0000-0000B41E0000}"/>
    <cellStyle name="Comma 33 3 2" xfId="30796" xr:uid="{00000000-0005-0000-0000-0000B51E0000}"/>
    <cellStyle name="Comma 33 4" xfId="10239" xr:uid="{00000000-0005-0000-0000-0000B61E0000}"/>
    <cellStyle name="Comma 33 5" xfId="10240" xr:uid="{00000000-0005-0000-0000-0000B71E0000}"/>
    <cellStyle name="Comma 33 6" xfId="28134" xr:uid="{00000000-0005-0000-0000-0000B81E0000}"/>
    <cellStyle name="Comma 34" xfId="3557" xr:uid="{00000000-0005-0000-0000-0000B91E0000}"/>
    <cellStyle name="Comma 34 2" xfId="3558" xr:uid="{00000000-0005-0000-0000-0000BA1E0000}"/>
    <cellStyle name="Comma 34 3" xfId="10241" xr:uid="{00000000-0005-0000-0000-0000BB1E0000}"/>
    <cellStyle name="Comma 34 3 2" xfId="30797" xr:uid="{00000000-0005-0000-0000-0000BC1E0000}"/>
    <cellStyle name="Comma 34 4" xfId="10242" xr:uid="{00000000-0005-0000-0000-0000BD1E0000}"/>
    <cellStyle name="Comma 34 5" xfId="10243" xr:uid="{00000000-0005-0000-0000-0000BE1E0000}"/>
    <cellStyle name="Comma 34 6" xfId="28137" xr:uid="{00000000-0005-0000-0000-0000BF1E0000}"/>
    <cellStyle name="Comma 35" xfId="10244" xr:uid="{00000000-0005-0000-0000-0000C01E0000}"/>
    <cellStyle name="Comma 35 2" xfId="10245" xr:uid="{00000000-0005-0000-0000-0000C11E0000}"/>
    <cellStyle name="Comma 35 3" xfId="10246" xr:uid="{00000000-0005-0000-0000-0000C21E0000}"/>
    <cellStyle name="Comma 35 3 2" xfId="30798" xr:uid="{00000000-0005-0000-0000-0000C31E0000}"/>
    <cellStyle name="Comma 35 4" xfId="10247" xr:uid="{00000000-0005-0000-0000-0000C41E0000}"/>
    <cellStyle name="Comma 35 5" xfId="10248" xr:uid="{00000000-0005-0000-0000-0000C51E0000}"/>
    <cellStyle name="Comma 35 6" xfId="28138" xr:uid="{00000000-0005-0000-0000-0000C61E0000}"/>
    <cellStyle name="Comma 36" xfId="10249" xr:uid="{00000000-0005-0000-0000-0000C71E0000}"/>
    <cellStyle name="Comma 36 2" xfId="10250" xr:uid="{00000000-0005-0000-0000-0000C81E0000}"/>
    <cellStyle name="Comma 36 3" xfId="10251" xr:uid="{00000000-0005-0000-0000-0000C91E0000}"/>
    <cellStyle name="Comma 36 3 2" xfId="30799" xr:uid="{00000000-0005-0000-0000-0000CA1E0000}"/>
    <cellStyle name="Comma 36 4" xfId="10252" xr:uid="{00000000-0005-0000-0000-0000CB1E0000}"/>
    <cellStyle name="Comma 36 5" xfId="10253" xr:uid="{00000000-0005-0000-0000-0000CC1E0000}"/>
    <cellStyle name="Comma 36 6" xfId="28135" xr:uid="{00000000-0005-0000-0000-0000CD1E0000}"/>
    <cellStyle name="Comma 37" xfId="10254" xr:uid="{00000000-0005-0000-0000-0000CE1E0000}"/>
    <cellStyle name="Comma 37 2" xfId="10255" xr:uid="{00000000-0005-0000-0000-0000CF1E0000}"/>
    <cellStyle name="Comma 37 3" xfId="10256" xr:uid="{00000000-0005-0000-0000-0000D01E0000}"/>
    <cellStyle name="Comma 37 3 2" xfId="30800" xr:uid="{00000000-0005-0000-0000-0000D11E0000}"/>
    <cellStyle name="Comma 37 4" xfId="10257" xr:uid="{00000000-0005-0000-0000-0000D21E0000}"/>
    <cellStyle name="Comma 37 5" xfId="10258" xr:uid="{00000000-0005-0000-0000-0000D31E0000}"/>
    <cellStyle name="Comma 37 6" xfId="28136" xr:uid="{00000000-0005-0000-0000-0000D41E0000}"/>
    <cellStyle name="Comma 38" xfId="10259" xr:uid="{00000000-0005-0000-0000-0000D51E0000}"/>
    <cellStyle name="Comma 38 2" xfId="10260" xr:uid="{00000000-0005-0000-0000-0000D61E0000}"/>
    <cellStyle name="Comma 38 3" xfId="10261" xr:uid="{00000000-0005-0000-0000-0000D71E0000}"/>
    <cellStyle name="Comma 38 3 2" xfId="30801" xr:uid="{00000000-0005-0000-0000-0000D81E0000}"/>
    <cellStyle name="Comma 38 4" xfId="10262" xr:uid="{00000000-0005-0000-0000-0000D91E0000}"/>
    <cellStyle name="Comma 38 5" xfId="10263" xr:uid="{00000000-0005-0000-0000-0000DA1E0000}"/>
    <cellStyle name="Comma 38 6" xfId="29482" xr:uid="{00000000-0005-0000-0000-0000DB1E0000}"/>
    <cellStyle name="Comma 39" xfId="10264" xr:uid="{00000000-0005-0000-0000-0000DC1E0000}"/>
    <cellStyle name="Comma 39 2" xfId="10265" xr:uid="{00000000-0005-0000-0000-0000DD1E0000}"/>
    <cellStyle name="Comma 39 3" xfId="10266" xr:uid="{00000000-0005-0000-0000-0000DE1E0000}"/>
    <cellStyle name="Comma 39 3 2" xfId="30802" xr:uid="{00000000-0005-0000-0000-0000DF1E0000}"/>
    <cellStyle name="Comma 39 4" xfId="10267" xr:uid="{00000000-0005-0000-0000-0000E01E0000}"/>
    <cellStyle name="Comma 39 5" xfId="10268" xr:uid="{00000000-0005-0000-0000-0000E11E0000}"/>
    <cellStyle name="Comma 39 6" xfId="29489" xr:uid="{00000000-0005-0000-0000-0000E21E0000}"/>
    <cellStyle name="Comma 4" xfId="742" xr:uid="{00000000-0005-0000-0000-0000E31E0000}"/>
    <cellStyle name="Comma 4 10" xfId="743" xr:uid="{00000000-0005-0000-0000-0000E41E0000}"/>
    <cellStyle name="Comma 4 10 2" xfId="10269" xr:uid="{00000000-0005-0000-0000-0000E51E0000}"/>
    <cellStyle name="Comma 4 11" xfId="10270" xr:uid="{00000000-0005-0000-0000-0000E61E0000}"/>
    <cellStyle name="Comma 4 2" xfId="744" xr:uid="{00000000-0005-0000-0000-0000E71E0000}"/>
    <cellStyle name="Comma 4 2 2" xfId="3559" xr:uid="{00000000-0005-0000-0000-0000E81E0000}"/>
    <cellStyle name="Comma 4 2 2 2" xfId="10271" xr:uid="{00000000-0005-0000-0000-0000E91E0000}"/>
    <cellStyle name="Comma 4 2 2 3" xfId="10272" xr:uid="{00000000-0005-0000-0000-0000EA1E0000}"/>
    <cellStyle name="Comma 4 3" xfId="745" xr:uid="{00000000-0005-0000-0000-0000EB1E0000}"/>
    <cellStyle name="Comma 4 3 2" xfId="3560" xr:uid="{00000000-0005-0000-0000-0000EC1E0000}"/>
    <cellStyle name="Comma 4 3 2 2" xfId="10273" xr:uid="{00000000-0005-0000-0000-0000ED1E0000}"/>
    <cellStyle name="Comma 4 3 2 3" xfId="10274" xr:uid="{00000000-0005-0000-0000-0000EE1E0000}"/>
    <cellStyle name="Comma 4 4" xfId="746" xr:uid="{00000000-0005-0000-0000-0000EF1E0000}"/>
    <cellStyle name="Comma 4 4 2" xfId="3561" xr:uid="{00000000-0005-0000-0000-0000F01E0000}"/>
    <cellStyle name="Comma 4 4 2 2" xfId="10275" xr:uid="{00000000-0005-0000-0000-0000F11E0000}"/>
    <cellStyle name="Comma 4 4 2 3" xfId="10276" xr:uid="{00000000-0005-0000-0000-0000F21E0000}"/>
    <cellStyle name="Comma 4 5" xfId="747" xr:uid="{00000000-0005-0000-0000-0000F31E0000}"/>
    <cellStyle name="Comma 4 5 2" xfId="3562" xr:uid="{00000000-0005-0000-0000-0000F41E0000}"/>
    <cellStyle name="Comma 4 5 2 2" xfId="10277" xr:uid="{00000000-0005-0000-0000-0000F51E0000}"/>
    <cellStyle name="Comma 4 5 2 3" xfId="10278" xr:uid="{00000000-0005-0000-0000-0000F61E0000}"/>
    <cellStyle name="Comma 4 6" xfId="748" xr:uid="{00000000-0005-0000-0000-0000F71E0000}"/>
    <cellStyle name="Comma 4 6 2" xfId="3563" xr:uid="{00000000-0005-0000-0000-0000F81E0000}"/>
    <cellStyle name="Comma 4 6 2 2" xfId="10279" xr:uid="{00000000-0005-0000-0000-0000F91E0000}"/>
    <cellStyle name="Comma 4 6 2 3" xfId="10280" xr:uid="{00000000-0005-0000-0000-0000FA1E0000}"/>
    <cellStyle name="Comma 4 7" xfId="749" xr:uid="{00000000-0005-0000-0000-0000FB1E0000}"/>
    <cellStyle name="Comma 4 7 2" xfId="3564" xr:uid="{00000000-0005-0000-0000-0000FC1E0000}"/>
    <cellStyle name="Comma 4 7 2 2" xfId="10281" xr:uid="{00000000-0005-0000-0000-0000FD1E0000}"/>
    <cellStyle name="Comma 4 7 2 3" xfId="10282" xr:uid="{00000000-0005-0000-0000-0000FE1E0000}"/>
    <cellStyle name="Comma 4 8" xfId="750" xr:uid="{00000000-0005-0000-0000-0000FF1E0000}"/>
    <cellStyle name="Comma 4 8 2" xfId="10283" xr:uid="{00000000-0005-0000-0000-0000001F0000}"/>
    <cellStyle name="Comma 4 9" xfId="751" xr:uid="{00000000-0005-0000-0000-0000011F0000}"/>
    <cellStyle name="Comma 4 9 2" xfId="10284" xr:uid="{00000000-0005-0000-0000-0000021F0000}"/>
    <cellStyle name="Comma 40" xfId="10285" xr:uid="{00000000-0005-0000-0000-0000031F0000}"/>
    <cellStyle name="Comma 40 2" xfId="10286" xr:uid="{00000000-0005-0000-0000-0000041F0000}"/>
    <cellStyle name="Comma 40 3" xfId="10287" xr:uid="{00000000-0005-0000-0000-0000051F0000}"/>
    <cellStyle name="Comma 40 3 2" xfId="30803" xr:uid="{00000000-0005-0000-0000-0000061F0000}"/>
    <cellStyle name="Comma 40 4" xfId="10288" xr:uid="{00000000-0005-0000-0000-0000071F0000}"/>
    <cellStyle name="Comma 40 5" xfId="10289" xr:uid="{00000000-0005-0000-0000-0000081F0000}"/>
    <cellStyle name="Comma 40 6" xfId="29492" xr:uid="{00000000-0005-0000-0000-0000091F0000}"/>
    <cellStyle name="Comma 41" xfId="10290" xr:uid="{00000000-0005-0000-0000-00000A1F0000}"/>
    <cellStyle name="Comma 41 2" xfId="10291" xr:uid="{00000000-0005-0000-0000-00000B1F0000}"/>
    <cellStyle name="Comma 41 3" xfId="10292" xr:uid="{00000000-0005-0000-0000-00000C1F0000}"/>
    <cellStyle name="Comma 41 3 2" xfId="30804" xr:uid="{00000000-0005-0000-0000-00000D1F0000}"/>
    <cellStyle name="Comma 41 4" xfId="10293" xr:uid="{00000000-0005-0000-0000-00000E1F0000}"/>
    <cellStyle name="Comma 41 5" xfId="10294" xr:uid="{00000000-0005-0000-0000-00000F1F0000}"/>
    <cellStyle name="Comma 41 6" xfId="29493" xr:uid="{00000000-0005-0000-0000-0000101F0000}"/>
    <cellStyle name="Comma 42" xfId="10295" xr:uid="{00000000-0005-0000-0000-0000111F0000}"/>
    <cellStyle name="Comma 42 2" xfId="10296" xr:uid="{00000000-0005-0000-0000-0000121F0000}"/>
    <cellStyle name="Comma 42 3" xfId="10297" xr:uid="{00000000-0005-0000-0000-0000131F0000}"/>
    <cellStyle name="Comma 42 3 2" xfId="30805" xr:uid="{00000000-0005-0000-0000-0000141F0000}"/>
    <cellStyle name="Comma 42 4" xfId="10298" xr:uid="{00000000-0005-0000-0000-0000151F0000}"/>
    <cellStyle name="Comma 42 5" xfId="10299" xr:uid="{00000000-0005-0000-0000-0000161F0000}"/>
    <cellStyle name="Comma 42 6" xfId="29490" xr:uid="{00000000-0005-0000-0000-0000171F0000}"/>
    <cellStyle name="Comma 43" xfId="10300" xr:uid="{00000000-0005-0000-0000-0000181F0000}"/>
    <cellStyle name="Comma 43 2" xfId="10301" xr:uid="{00000000-0005-0000-0000-0000191F0000}"/>
    <cellStyle name="Comma 43 3" xfId="10302" xr:uid="{00000000-0005-0000-0000-00001A1F0000}"/>
    <cellStyle name="Comma 43 3 2" xfId="30806" xr:uid="{00000000-0005-0000-0000-00001B1F0000}"/>
    <cellStyle name="Comma 43 4" xfId="10303" xr:uid="{00000000-0005-0000-0000-00001C1F0000}"/>
    <cellStyle name="Comma 43 5" xfId="10304" xr:uid="{00000000-0005-0000-0000-00001D1F0000}"/>
    <cellStyle name="Comma 43 6" xfId="29491" xr:uid="{00000000-0005-0000-0000-00001E1F0000}"/>
    <cellStyle name="Comma 44" xfId="10305" xr:uid="{00000000-0005-0000-0000-00001F1F0000}"/>
    <cellStyle name="Comma 44 2" xfId="10306" xr:uid="{00000000-0005-0000-0000-0000201F0000}"/>
    <cellStyle name="Comma 44 3" xfId="10307" xr:uid="{00000000-0005-0000-0000-0000211F0000}"/>
    <cellStyle name="Comma 44 3 2" xfId="30807" xr:uid="{00000000-0005-0000-0000-0000221F0000}"/>
    <cellStyle name="Comma 44 4" xfId="10308" xr:uid="{00000000-0005-0000-0000-0000231F0000}"/>
    <cellStyle name="Comma 44 5" xfId="10309" xr:uid="{00000000-0005-0000-0000-0000241F0000}"/>
    <cellStyle name="Comma 44 6" xfId="29665" xr:uid="{00000000-0005-0000-0000-0000251F0000}"/>
    <cellStyle name="Comma 45" xfId="10310" xr:uid="{00000000-0005-0000-0000-0000261F0000}"/>
    <cellStyle name="Comma 45 2" xfId="10311" xr:uid="{00000000-0005-0000-0000-0000271F0000}"/>
    <cellStyle name="Comma 45 3" xfId="10312" xr:uid="{00000000-0005-0000-0000-0000281F0000}"/>
    <cellStyle name="Comma 45 3 2" xfId="30808" xr:uid="{00000000-0005-0000-0000-0000291F0000}"/>
    <cellStyle name="Comma 45 4" xfId="10313" xr:uid="{00000000-0005-0000-0000-00002A1F0000}"/>
    <cellStyle name="Comma 45 5" xfId="10314" xr:uid="{00000000-0005-0000-0000-00002B1F0000}"/>
    <cellStyle name="Comma 45 6" xfId="29672" xr:uid="{00000000-0005-0000-0000-00002C1F0000}"/>
    <cellStyle name="Comma 46" xfId="10315" xr:uid="{00000000-0005-0000-0000-00002D1F0000}"/>
    <cellStyle name="Comma 46 2" xfId="10316" xr:uid="{00000000-0005-0000-0000-00002E1F0000}"/>
    <cellStyle name="Comma 46 3" xfId="10317" xr:uid="{00000000-0005-0000-0000-00002F1F0000}"/>
    <cellStyle name="Comma 46 3 2" xfId="30809" xr:uid="{00000000-0005-0000-0000-0000301F0000}"/>
    <cellStyle name="Comma 46 4" xfId="10318" xr:uid="{00000000-0005-0000-0000-0000311F0000}"/>
    <cellStyle name="Comma 46 5" xfId="10319" xr:uid="{00000000-0005-0000-0000-0000321F0000}"/>
    <cellStyle name="Comma 46 6" xfId="29675" xr:uid="{00000000-0005-0000-0000-0000331F0000}"/>
    <cellStyle name="Comma 47" xfId="10320" xr:uid="{00000000-0005-0000-0000-0000341F0000}"/>
    <cellStyle name="Comma 47 2" xfId="10321" xr:uid="{00000000-0005-0000-0000-0000351F0000}"/>
    <cellStyle name="Comma 47 3" xfId="10322" xr:uid="{00000000-0005-0000-0000-0000361F0000}"/>
    <cellStyle name="Comma 47 3 2" xfId="30810" xr:uid="{00000000-0005-0000-0000-0000371F0000}"/>
    <cellStyle name="Comma 47 4" xfId="10323" xr:uid="{00000000-0005-0000-0000-0000381F0000}"/>
    <cellStyle name="Comma 47 5" xfId="10324" xr:uid="{00000000-0005-0000-0000-0000391F0000}"/>
    <cellStyle name="Comma 47 6" xfId="29676" xr:uid="{00000000-0005-0000-0000-00003A1F0000}"/>
    <cellStyle name="Comma 48" xfId="10325" xr:uid="{00000000-0005-0000-0000-00003B1F0000}"/>
    <cellStyle name="Comma 48 2" xfId="10326" xr:uid="{00000000-0005-0000-0000-00003C1F0000}"/>
    <cellStyle name="Comma 48 3" xfId="10327" xr:uid="{00000000-0005-0000-0000-00003D1F0000}"/>
    <cellStyle name="Comma 48 3 2" xfId="30811" xr:uid="{00000000-0005-0000-0000-00003E1F0000}"/>
    <cellStyle name="Comma 48 4" xfId="10328" xr:uid="{00000000-0005-0000-0000-00003F1F0000}"/>
    <cellStyle name="Comma 48 5" xfId="10329" xr:uid="{00000000-0005-0000-0000-0000401F0000}"/>
    <cellStyle name="Comma 48 6" xfId="29673" xr:uid="{00000000-0005-0000-0000-0000411F0000}"/>
    <cellStyle name="Comma 49" xfId="10330" xr:uid="{00000000-0005-0000-0000-0000421F0000}"/>
    <cellStyle name="Comma 49 2" xfId="10331" xr:uid="{00000000-0005-0000-0000-0000431F0000}"/>
    <cellStyle name="Comma 49 3" xfId="10332" xr:uid="{00000000-0005-0000-0000-0000441F0000}"/>
    <cellStyle name="Comma 49 3 2" xfId="30812" xr:uid="{00000000-0005-0000-0000-0000451F0000}"/>
    <cellStyle name="Comma 49 4" xfId="10333" xr:uid="{00000000-0005-0000-0000-0000461F0000}"/>
    <cellStyle name="Comma 49 5" xfId="10334" xr:uid="{00000000-0005-0000-0000-0000471F0000}"/>
    <cellStyle name="Comma 49 6" xfId="29674" xr:uid="{00000000-0005-0000-0000-0000481F0000}"/>
    <cellStyle name="Comma 5" xfId="752" xr:uid="{00000000-0005-0000-0000-0000491F0000}"/>
    <cellStyle name="Comma 5 2" xfId="753" xr:uid="{00000000-0005-0000-0000-00004A1F0000}"/>
    <cellStyle name="Comma 5 2 2" xfId="10335" xr:uid="{00000000-0005-0000-0000-00004B1F0000}"/>
    <cellStyle name="Comma 5 3" xfId="754" xr:uid="{00000000-0005-0000-0000-00004C1F0000}"/>
    <cellStyle name="Comma 5 3 2" xfId="755" xr:uid="{00000000-0005-0000-0000-00004D1F0000}"/>
    <cellStyle name="Comma 5 3 2 2" xfId="10336" xr:uid="{00000000-0005-0000-0000-00004E1F0000}"/>
    <cellStyle name="Comma 5 3 3" xfId="10337" xr:uid="{00000000-0005-0000-0000-00004F1F0000}"/>
    <cellStyle name="Comma 5 4" xfId="5405" xr:uid="{00000000-0005-0000-0000-0000501F0000}"/>
    <cellStyle name="Comma 5 4 2" xfId="10338" xr:uid="{00000000-0005-0000-0000-0000511F0000}"/>
    <cellStyle name="Comma 5 5" xfId="5406" xr:uid="{00000000-0005-0000-0000-0000521F0000}"/>
    <cellStyle name="Comma 5 6" xfId="5407" xr:uid="{00000000-0005-0000-0000-0000531F0000}"/>
    <cellStyle name="Comma 5 7" xfId="5408" xr:uid="{00000000-0005-0000-0000-0000541F0000}"/>
    <cellStyle name="Comma 5 8" xfId="5409" xr:uid="{00000000-0005-0000-0000-0000551F0000}"/>
    <cellStyle name="Comma 5 9" xfId="5410" xr:uid="{00000000-0005-0000-0000-0000561F0000}"/>
    <cellStyle name="Comma 50" xfId="10339" xr:uid="{00000000-0005-0000-0000-0000571F0000}"/>
    <cellStyle name="Comma 50 2" xfId="10340" xr:uid="{00000000-0005-0000-0000-0000581F0000}"/>
    <cellStyle name="Comma 50 3" xfId="10341" xr:uid="{00000000-0005-0000-0000-0000591F0000}"/>
    <cellStyle name="Comma 50 3 2" xfId="30813" xr:uid="{00000000-0005-0000-0000-00005A1F0000}"/>
    <cellStyle name="Comma 51" xfId="10342" xr:uid="{00000000-0005-0000-0000-00005B1F0000}"/>
    <cellStyle name="Comma 51 2" xfId="10343" xr:uid="{00000000-0005-0000-0000-00005C1F0000}"/>
    <cellStyle name="Comma 51 3" xfId="10344" xr:uid="{00000000-0005-0000-0000-00005D1F0000}"/>
    <cellStyle name="Comma 51 3 2" xfId="30814" xr:uid="{00000000-0005-0000-0000-00005E1F0000}"/>
    <cellStyle name="Comma 52" xfId="10345" xr:uid="{00000000-0005-0000-0000-00005F1F0000}"/>
    <cellStyle name="Comma 52 2" xfId="10346" xr:uid="{00000000-0005-0000-0000-0000601F0000}"/>
    <cellStyle name="Comma 52 3" xfId="10347" xr:uid="{00000000-0005-0000-0000-0000611F0000}"/>
    <cellStyle name="Comma 52 3 2" xfId="30815" xr:uid="{00000000-0005-0000-0000-0000621F0000}"/>
    <cellStyle name="Comma 53" xfId="10348" xr:uid="{00000000-0005-0000-0000-0000631F0000}"/>
    <cellStyle name="Comma 53 2" xfId="10349" xr:uid="{00000000-0005-0000-0000-0000641F0000}"/>
    <cellStyle name="Comma 53 3" xfId="10350" xr:uid="{00000000-0005-0000-0000-0000651F0000}"/>
    <cellStyle name="Comma 53 3 2" xfId="30816" xr:uid="{00000000-0005-0000-0000-0000661F0000}"/>
    <cellStyle name="Comma 54" xfId="10351" xr:uid="{00000000-0005-0000-0000-0000671F0000}"/>
    <cellStyle name="Comma 54 2" xfId="10352" xr:uid="{00000000-0005-0000-0000-0000681F0000}"/>
    <cellStyle name="Comma 54 3" xfId="10353" xr:uid="{00000000-0005-0000-0000-0000691F0000}"/>
    <cellStyle name="Comma 54 3 2" xfId="30817" xr:uid="{00000000-0005-0000-0000-00006A1F0000}"/>
    <cellStyle name="Comma 55" xfId="10354" xr:uid="{00000000-0005-0000-0000-00006B1F0000}"/>
    <cellStyle name="Comma 56" xfId="10355" xr:uid="{00000000-0005-0000-0000-00006C1F0000}"/>
    <cellStyle name="Comma 57" xfId="10356" xr:uid="{00000000-0005-0000-0000-00006D1F0000}"/>
    <cellStyle name="Comma 58" xfId="10357" xr:uid="{00000000-0005-0000-0000-00006E1F0000}"/>
    <cellStyle name="Comma 59" xfId="10358" xr:uid="{00000000-0005-0000-0000-00006F1F0000}"/>
    <cellStyle name="Comma 6" xfId="756" xr:uid="{00000000-0005-0000-0000-0000701F0000}"/>
    <cellStyle name="Comma 6 2" xfId="757" xr:uid="{00000000-0005-0000-0000-0000711F0000}"/>
    <cellStyle name="Comma 6 2 2" xfId="10359" xr:uid="{00000000-0005-0000-0000-0000721F0000}"/>
    <cellStyle name="Comma 6 3" xfId="5411" xr:uid="{00000000-0005-0000-0000-0000731F0000}"/>
    <cellStyle name="Comma 6 3 2" xfId="10360" xr:uid="{00000000-0005-0000-0000-0000741F0000}"/>
    <cellStyle name="Comma 6 4" xfId="5412" xr:uid="{00000000-0005-0000-0000-0000751F0000}"/>
    <cellStyle name="Comma 6 5" xfId="5413" xr:uid="{00000000-0005-0000-0000-0000761F0000}"/>
    <cellStyle name="Comma 6 6" xfId="5414" xr:uid="{00000000-0005-0000-0000-0000771F0000}"/>
    <cellStyle name="Comma 6 7" xfId="5415" xr:uid="{00000000-0005-0000-0000-0000781F0000}"/>
    <cellStyle name="Comma 6 8" xfId="5416" xr:uid="{00000000-0005-0000-0000-0000791F0000}"/>
    <cellStyle name="Comma 6 9" xfId="5417" xr:uid="{00000000-0005-0000-0000-00007A1F0000}"/>
    <cellStyle name="Comma 60" xfId="10361" xr:uid="{00000000-0005-0000-0000-00007B1F0000}"/>
    <cellStyle name="Comma 61" xfId="10362" xr:uid="{00000000-0005-0000-0000-00007C1F0000}"/>
    <cellStyle name="Comma 62" xfId="10363" xr:uid="{00000000-0005-0000-0000-00007D1F0000}"/>
    <cellStyle name="Comma 63" xfId="10364" xr:uid="{00000000-0005-0000-0000-00007E1F0000}"/>
    <cellStyle name="Comma 64" xfId="10365" xr:uid="{00000000-0005-0000-0000-00007F1F0000}"/>
    <cellStyle name="Comma 65" xfId="10366" xr:uid="{00000000-0005-0000-0000-0000801F0000}"/>
    <cellStyle name="Comma 66" xfId="10367" xr:uid="{00000000-0005-0000-0000-0000811F0000}"/>
    <cellStyle name="Comma 67" xfId="10368" xr:uid="{00000000-0005-0000-0000-0000821F0000}"/>
    <cellStyle name="Comma 68" xfId="10369" xr:uid="{00000000-0005-0000-0000-0000831F0000}"/>
    <cellStyle name="Comma 69" xfId="10370" xr:uid="{00000000-0005-0000-0000-0000841F0000}"/>
    <cellStyle name="Comma 7" xfId="758" xr:uid="{00000000-0005-0000-0000-0000851F0000}"/>
    <cellStyle name="Comma 7 2" xfId="5418" xr:uid="{00000000-0005-0000-0000-0000861F0000}"/>
    <cellStyle name="Comma 7 2 2" xfId="5419" xr:uid="{00000000-0005-0000-0000-0000871F0000}"/>
    <cellStyle name="Comma 7 2 3" xfId="10371" xr:uid="{00000000-0005-0000-0000-0000881F0000}"/>
    <cellStyle name="Comma 7 3" xfId="5420" xr:uid="{00000000-0005-0000-0000-0000891F0000}"/>
    <cellStyle name="Comma 7 4" xfId="5421" xr:uid="{00000000-0005-0000-0000-00008A1F0000}"/>
    <cellStyle name="Comma 7 5" xfId="5422" xr:uid="{00000000-0005-0000-0000-00008B1F0000}"/>
    <cellStyle name="Comma 7 6" xfId="5423" xr:uid="{00000000-0005-0000-0000-00008C1F0000}"/>
    <cellStyle name="Comma 7 7" xfId="5424" xr:uid="{00000000-0005-0000-0000-00008D1F0000}"/>
    <cellStyle name="Comma 7 8" xfId="5425" xr:uid="{00000000-0005-0000-0000-00008E1F0000}"/>
    <cellStyle name="Comma 7 9" xfId="5426" xr:uid="{00000000-0005-0000-0000-00008F1F0000}"/>
    <cellStyle name="Comma 70" xfId="10372" xr:uid="{00000000-0005-0000-0000-0000901F0000}"/>
    <cellStyle name="Comma 70 2" xfId="10373" xr:uid="{00000000-0005-0000-0000-0000911F0000}"/>
    <cellStyle name="Comma 71" xfId="10374" xr:uid="{00000000-0005-0000-0000-0000921F0000}"/>
    <cellStyle name="Comma 71 2" xfId="10375" xr:uid="{00000000-0005-0000-0000-0000931F0000}"/>
    <cellStyle name="Comma 72" xfId="10376" xr:uid="{00000000-0005-0000-0000-0000941F0000}"/>
    <cellStyle name="Comma 72 2" xfId="10377" xr:uid="{00000000-0005-0000-0000-0000951F0000}"/>
    <cellStyle name="Comma 73" xfId="10378" xr:uid="{00000000-0005-0000-0000-0000961F0000}"/>
    <cellStyle name="Comma 73 2" xfId="10379" xr:uid="{00000000-0005-0000-0000-0000971F0000}"/>
    <cellStyle name="Comma 74" xfId="10380" xr:uid="{00000000-0005-0000-0000-0000981F0000}"/>
    <cellStyle name="Comma 75" xfId="10381" xr:uid="{00000000-0005-0000-0000-0000991F0000}"/>
    <cellStyle name="Comma 76" xfId="10382" xr:uid="{00000000-0005-0000-0000-00009A1F0000}"/>
    <cellStyle name="Comma 77" xfId="10383" xr:uid="{00000000-0005-0000-0000-00009B1F0000}"/>
    <cellStyle name="Comma 78" xfId="10384" xr:uid="{00000000-0005-0000-0000-00009C1F0000}"/>
    <cellStyle name="Comma 79" xfId="10385" xr:uid="{00000000-0005-0000-0000-00009D1F0000}"/>
    <cellStyle name="Comma 8" xfId="759" xr:uid="{00000000-0005-0000-0000-00009E1F0000}"/>
    <cellStyle name="Comma 8 2" xfId="3565" xr:uid="{00000000-0005-0000-0000-00009F1F0000}"/>
    <cellStyle name="Comma 8 2 2" xfId="3566" xr:uid="{00000000-0005-0000-0000-0000A01F0000}"/>
    <cellStyle name="Comma 8 2 3" xfId="3567" xr:uid="{00000000-0005-0000-0000-0000A11F0000}"/>
    <cellStyle name="Comma 8 2 3 2" xfId="3568" xr:uid="{00000000-0005-0000-0000-0000A21F0000}"/>
    <cellStyle name="Comma 8 2 4" xfId="3569" xr:uid="{00000000-0005-0000-0000-0000A31F0000}"/>
    <cellStyle name="Comma 8 2 4 2" xfId="3570" xr:uid="{00000000-0005-0000-0000-0000A41F0000}"/>
    <cellStyle name="Comma 8 2 4 3" xfId="28386" xr:uid="{00000000-0005-0000-0000-0000A51F0000}"/>
    <cellStyle name="Comma 8 2 5" xfId="10386" xr:uid="{00000000-0005-0000-0000-0000A61F0000}"/>
    <cellStyle name="Comma 8 2 6" xfId="10387" xr:uid="{00000000-0005-0000-0000-0000A71F0000}"/>
    <cellStyle name="Comma 8 2 7" xfId="29778" xr:uid="{00000000-0005-0000-0000-0000A81F0000}"/>
    <cellStyle name="Comma 8 2 7 2" xfId="30818" xr:uid="{00000000-0005-0000-0000-0000A91F0000}"/>
    <cellStyle name="Comma 8 2 8" xfId="29893" xr:uid="{00000000-0005-0000-0000-0000AA1F0000}"/>
    <cellStyle name="Comma 8 2 8 2" xfId="30819" xr:uid="{00000000-0005-0000-0000-0000AB1F0000}"/>
    <cellStyle name="Comma 8 3" xfId="3571" xr:uid="{00000000-0005-0000-0000-0000AC1F0000}"/>
    <cellStyle name="Comma 8 3 2" xfId="3572" xr:uid="{00000000-0005-0000-0000-0000AD1F0000}"/>
    <cellStyle name="Comma 8 3 3" xfId="3573" xr:uid="{00000000-0005-0000-0000-0000AE1F0000}"/>
    <cellStyle name="Comma 8 3 3 2" xfId="3574" xr:uid="{00000000-0005-0000-0000-0000AF1F0000}"/>
    <cellStyle name="Comma 8 3 4" xfId="3575" xr:uid="{00000000-0005-0000-0000-0000B01F0000}"/>
    <cellStyle name="Comma 8 3 4 2" xfId="3576" xr:uid="{00000000-0005-0000-0000-0000B11F0000}"/>
    <cellStyle name="Comma 8 3 5" xfId="29806" xr:uid="{00000000-0005-0000-0000-0000B21F0000}"/>
    <cellStyle name="Comma 8 3 5 2" xfId="30820" xr:uid="{00000000-0005-0000-0000-0000B31F0000}"/>
    <cellStyle name="Comma 8 3 6" xfId="29921" xr:uid="{00000000-0005-0000-0000-0000B41F0000}"/>
    <cellStyle name="Comma 8 3 6 2" xfId="30821" xr:uid="{00000000-0005-0000-0000-0000B51F0000}"/>
    <cellStyle name="Comma 8 4" xfId="3577" xr:uid="{00000000-0005-0000-0000-0000B61F0000}"/>
    <cellStyle name="Comma 8 4 2" xfId="3578" xr:uid="{00000000-0005-0000-0000-0000B71F0000}"/>
    <cellStyle name="Comma 8 5" xfId="3579" xr:uid="{00000000-0005-0000-0000-0000B81F0000}"/>
    <cellStyle name="Comma 8 5 2" xfId="3580" xr:uid="{00000000-0005-0000-0000-0000B91F0000}"/>
    <cellStyle name="Comma 8 5 2 2" xfId="3581" xr:uid="{00000000-0005-0000-0000-0000BA1F0000}"/>
    <cellStyle name="Comma 8 5 3" xfId="3582" xr:uid="{00000000-0005-0000-0000-0000BB1F0000}"/>
    <cellStyle name="Comma 8 5 4" xfId="29831" xr:uid="{00000000-0005-0000-0000-0000BC1F0000}"/>
    <cellStyle name="Comma 8 5 4 2" xfId="30822" xr:uid="{00000000-0005-0000-0000-0000BD1F0000}"/>
    <cellStyle name="Comma 8 5 5" xfId="29946" xr:uid="{00000000-0005-0000-0000-0000BE1F0000}"/>
    <cellStyle name="Comma 8 5 5 2" xfId="30823" xr:uid="{00000000-0005-0000-0000-0000BF1F0000}"/>
    <cellStyle name="Comma 8 6" xfId="3583" xr:uid="{00000000-0005-0000-0000-0000C01F0000}"/>
    <cellStyle name="Comma 8 6 2" xfId="3584" xr:uid="{00000000-0005-0000-0000-0000C11F0000}"/>
    <cellStyle name="Comma 8 7" xfId="3585" xr:uid="{00000000-0005-0000-0000-0000C21F0000}"/>
    <cellStyle name="Comma 8 7 2" xfId="3586" xr:uid="{00000000-0005-0000-0000-0000C31F0000}"/>
    <cellStyle name="Comma 8 8" xfId="30824" xr:uid="{00000000-0005-0000-0000-0000C41F0000}"/>
    <cellStyle name="Comma 80" xfId="10388" xr:uid="{00000000-0005-0000-0000-0000C51F0000}"/>
    <cellStyle name="Comma 81" xfId="10389" xr:uid="{00000000-0005-0000-0000-0000C61F0000}"/>
    <cellStyle name="Comma 82" xfId="10390" xr:uid="{00000000-0005-0000-0000-0000C71F0000}"/>
    <cellStyle name="Comma 83" xfId="10391" xr:uid="{00000000-0005-0000-0000-0000C81F0000}"/>
    <cellStyle name="Comma 84" xfId="10392" xr:uid="{00000000-0005-0000-0000-0000C91F0000}"/>
    <cellStyle name="Comma 85" xfId="29959" xr:uid="{00000000-0005-0000-0000-0000CA1F0000}"/>
    <cellStyle name="Comma 9" xfId="760" xr:uid="{00000000-0005-0000-0000-0000CB1F0000}"/>
    <cellStyle name="Comma 9 2" xfId="761" xr:uid="{00000000-0005-0000-0000-0000CC1F0000}"/>
    <cellStyle name="Comma 9 2 2" xfId="3587" xr:uid="{00000000-0005-0000-0000-0000CD1F0000}"/>
    <cellStyle name="Comma 9 2 2 2" xfId="10393" xr:uid="{00000000-0005-0000-0000-0000CE1F0000}"/>
    <cellStyle name="Comma 9 2 2 3" xfId="10394" xr:uid="{00000000-0005-0000-0000-0000CF1F0000}"/>
    <cellStyle name="Comma 9 3" xfId="3588" xr:uid="{00000000-0005-0000-0000-0000D01F0000}"/>
    <cellStyle name="Comma 9 3 2" xfId="10395" xr:uid="{00000000-0005-0000-0000-0000D11F0000}"/>
    <cellStyle name="Comma 9 3 3" xfId="10396" xr:uid="{00000000-0005-0000-0000-0000D21F0000}"/>
    <cellStyle name="Currency [0] 2" xfId="47" xr:uid="{00000000-0005-0000-0000-0000D31F0000}"/>
    <cellStyle name="Currency [0] 2 2" xfId="3589" xr:uid="{00000000-0005-0000-0000-0000D41F0000}"/>
    <cellStyle name="Currency [0] 2 2 2" xfId="3590" xr:uid="{00000000-0005-0000-0000-0000D51F0000}"/>
    <cellStyle name="Currency [0] 2 2 3" xfId="10397" xr:uid="{00000000-0005-0000-0000-0000D61F0000}"/>
    <cellStyle name="Currency [0] 2 2 4" xfId="10398" xr:uid="{00000000-0005-0000-0000-0000D71F0000}"/>
    <cellStyle name="Currency [0] 2 2 5" xfId="10399" xr:uid="{00000000-0005-0000-0000-0000D81F0000}"/>
    <cellStyle name="Currency [0] 2 3" xfId="5458" xr:uid="{00000000-0005-0000-0000-0000D91F0000}"/>
    <cellStyle name="Currency [0] 2 4" xfId="27884" xr:uid="{00000000-0005-0000-0000-0000DA1F0000}"/>
    <cellStyle name="Currency [0] 2 5" xfId="29824" xr:uid="{00000000-0005-0000-0000-0000DB1F0000}"/>
    <cellStyle name="Currency [0] 2 6" xfId="29939" xr:uid="{00000000-0005-0000-0000-0000DC1F0000}"/>
    <cellStyle name="Currency 10" xfId="2885" xr:uid="{00000000-0005-0000-0000-0000DD1F0000}"/>
    <cellStyle name="Currency 10 2" xfId="10400" xr:uid="{00000000-0005-0000-0000-0000DE1F0000}"/>
    <cellStyle name="Currency 10 2 2" xfId="10401" xr:uid="{00000000-0005-0000-0000-0000DF1F0000}"/>
    <cellStyle name="Currency 10 3" xfId="10402" xr:uid="{00000000-0005-0000-0000-0000E01F0000}"/>
    <cellStyle name="Currency 10 3 2" xfId="10403" xr:uid="{00000000-0005-0000-0000-0000E11F0000}"/>
    <cellStyle name="Currency 10 3 3" xfId="10404" xr:uid="{00000000-0005-0000-0000-0000E21F0000}"/>
    <cellStyle name="Currency 10 3 3 2" xfId="30825" xr:uid="{00000000-0005-0000-0000-0000E31F0000}"/>
    <cellStyle name="Currency 10 4" xfId="10405" xr:uid="{00000000-0005-0000-0000-0000E41F0000}"/>
    <cellStyle name="Currency 10 4 2" xfId="30826" xr:uid="{00000000-0005-0000-0000-0000E51F0000}"/>
    <cellStyle name="Currency 10 5" xfId="10406" xr:uid="{00000000-0005-0000-0000-0000E61F0000}"/>
    <cellStyle name="Currency 10 6" xfId="10407" xr:uid="{00000000-0005-0000-0000-0000E71F0000}"/>
    <cellStyle name="Currency 10 7" xfId="10408" xr:uid="{00000000-0005-0000-0000-0000E81F0000}"/>
    <cellStyle name="Currency 11" xfId="2887" xr:uid="{00000000-0005-0000-0000-0000E91F0000}"/>
    <cellStyle name="Currency 11 2" xfId="10409" xr:uid="{00000000-0005-0000-0000-0000EA1F0000}"/>
    <cellStyle name="Currency 11 2 2" xfId="10410" xr:uid="{00000000-0005-0000-0000-0000EB1F0000}"/>
    <cellStyle name="Currency 11 3" xfId="10411" xr:uid="{00000000-0005-0000-0000-0000EC1F0000}"/>
    <cellStyle name="Currency 11 3 2" xfId="10412" xr:uid="{00000000-0005-0000-0000-0000ED1F0000}"/>
    <cellStyle name="Currency 11 3 3" xfId="10413" xr:uid="{00000000-0005-0000-0000-0000EE1F0000}"/>
    <cellStyle name="Currency 11 3 3 2" xfId="30827" xr:uid="{00000000-0005-0000-0000-0000EF1F0000}"/>
    <cellStyle name="Currency 11 4" xfId="10414" xr:uid="{00000000-0005-0000-0000-0000F01F0000}"/>
    <cellStyle name="Currency 11 4 2" xfId="30828" xr:uid="{00000000-0005-0000-0000-0000F11F0000}"/>
    <cellStyle name="Currency 11 5" xfId="10415" xr:uid="{00000000-0005-0000-0000-0000F21F0000}"/>
    <cellStyle name="Currency 11 6" xfId="10416" xr:uid="{00000000-0005-0000-0000-0000F31F0000}"/>
    <cellStyle name="Currency 11 7" xfId="10417" xr:uid="{00000000-0005-0000-0000-0000F41F0000}"/>
    <cellStyle name="Currency 12" xfId="5472" xr:uid="{00000000-0005-0000-0000-0000F51F0000}"/>
    <cellStyle name="Currency 12 2" xfId="10418" xr:uid="{00000000-0005-0000-0000-0000F61F0000}"/>
    <cellStyle name="Currency 12 3" xfId="10419" xr:uid="{00000000-0005-0000-0000-0000F71F0000}"/>
    <cellStyle name="Currency 12 3 2" xfId="30829" xr:uid="{00000000-0005-0000-0000-0000F81F0000}"/>
    <cellStyle name="Currency 12 4" xfId="10420" xr:uid="{00000000-0005-0000-0000-0000F91F0000}"/>
    <cellStyle name="Currency 12 5" xfId="10421" xr:uid="{00000000-0005-0000-0000-0000FA1F0000}"/>
    <cellStyle name="Currency 12 6" xfId="27897" xr:uid="{00000000-0005-0000-0000-0000FB1F0000}"/>
    <cellStyle name="Currency 13" xfId="5474" xr:uid="{00000000-0005-0000-0000-0000FC1F0000}"/>
    <cellStyle name="Currency 13 2" xfId="10422" xr:uid="{00000000-0005-0000-0000-0000FD1F0000}"/>
    <cellStyle name="Currency 13 3" xfId="10423" xr:uid="{00000000-0005-0000-0000-0000FE1F0000}"/>
    <cellStyle name="Currency 13 3 2" xfId="30830" xr:uid="{00000000-0005-0000-0000-0000FF1F0000}"/>
    <cellStyle name="Currency 13 4" xfId="27899" xr:uid="{00000000-0005-0000-0000-000000200000}"/>
    <cellStyle name="Currency 14" xfId="5467" xr:uid="{00000000-0005-0000-0000-000001200000}"/>
    <cellStyle name="Currency 14 2" xfId="10424" xr:uid="{00000000-0005-0000-0000-000002200000}"/>
    <cellStyle name="Currency 14 3" xfId="10425" xr:uid="{00000000-0005-0000-0000-000003200000}"/>
    <cellStyle name="Currency 14 3 2" xfId="30831" xr:uid="{00000000-0005-0000-0000-000004200000}"/>
    <cellStyle name="Currency 14 4" xfId="27903" xr:uid="{00000000-0005-0000-0000-000005200000}"/>
    <cellStyle name="Currency 15" xfId="10426" xr:uid="{00000000-0005-0000-0000-000006200000}"/>
    <cellStyle name="Currency 15 2" xfId="10427" xr:uid="{00000000-0005-0000-0000-000007200000}"/>
    <cellStyle name="Currency 15 3" xfId="10428" xr:uid="{00000000-0005-0000-0000-000008200000}"/>
    <cellStyle name="Currency 15 3 2" xfId="30832" xr:uid="{00000000-0005-0000-0000-000009200000}"/>
    <cellStyle name="Currency 15 4" xfId="27900" xr:uid="{00000000-0005-0000-0000-00000A200000}"/>
    <cellStyle name="Currency 16" xfId="10429" xr:uid="{00000000-0005-0000-0000-00000B200000}"/>
    <cellStyle name="Currency 16 2" xfId="10430" xr:uid="{00000000-0005-0000-0000-00000C200000}"/>
    <cellStyle name="Currency 16 3" xfId="10431" xr:uid="{00000000-0005-0000-0000-00000D200000}"/>
    <cellStyle name="Currency 16 3 2" xfId="30833" xr:uid="{00000000-0005-0000-0000-00000E200000}"/>
    <cellStyle name="Currency 16 4" xfId="27902" xr:uid="{00000000-0005-0000-0000-00000F200000}"/>
    <cellStyle name="Currency 17" xfId="10432" xr:uid="{00000000-0005-0000-0000-000010200000}"/>
    <cellStyle name="Currency 17 10" xfId="28043" xr:uid="{00000000-0005-0000-0000-000011200000}"/>
    <cellStyle name="Currency 17 11" xfId="28094" xr:uid="{00000000-0005-0000-0000-000012200000}"/>
    <cellStyle name="Currency 17 12" xfId="27982" xr:uid="{00000000-0005-0000-0000-000013200000}"/>
    <cellStyle name="Currency 17 13" xfId="27935" xr:uid="{00000000-0005-0000-0000-000014200000}"/>
    <cellStyle name="Currency 17 13 2" xfId="29479" xr:uid="{00000000-0005-0000-0000-000015200000}"/>
    <cellStyle name="Currency 17 14" xfId="29457" xr:uid="{00000000-0005-0000-0000-000016200000}"/>
    <cellStyle name="Currency 17 15" xfId="29466" xr:uid="{00000000-0005-0000-0000-000017200000}"/>
    <cellStyle name="Currency 17 16" xfId="29449" xr:uid="{00000000-0005-0000-0000-000018200000}"/>
    <cellStyle name="Currency 17 17" xfId="29413" xr:uid="{00000000-0005-0000-0000-000019200000}"/>
    <cellStyle name="Currency 17 18" xfId="29436" xr:uid="{00000000-0005-0000-0000-00001A200000}"/>
    <cellStyle name="Currency 17 19" xfId="29424" xr:uid="{00000000-0005-0000-0000-00001B200000}"/>
    <cellStyle name="Currency 17 2" xfId="10433" xr:uid="{00000000-0005-0000-0000-00001C200000}"/>
    <cellStyle name="Currency 17 2 2" xfId="28113" xr:uid="{00000000-0005-0000-0000-00001D200000}"/>
    <cellStyle name="Currency 17 20" xfId="29465" xr:uid="{00000000-0005-0000-0000-00001E200000}"/>
    <cellStyle name="Currency 17 21" xfId="29442" xr:uid="{00000000-0005-0000-0000-00001F200000}"/>
    <cellStyle name="Currency 17 22" xfId="29509" xr:uid="{00000000-0005-0000-0000-000020200000}"/>
    <cellStyle name="Currency 17 23" xfId="29662" xr:uid="{00000000-0005-0000-0000-000021200000}"/>
    <cellStyle name="Currency 17 24" xfId="29518" xr:uid="{00000000-0005-0000-0000-000022200000}"/>
    <cellStyle name="Currency 17 25" xfId="29617" xr:uid="{00000000-0005-0000-0000-000023200000}"/>
    <cellStyle name="Currency 17 26" xfId="29541" xr:uid="{00000000-0005-0000-0000-000024200000}"/>
    <cellStyle name="Currency 17 27" xfId="29529" xr:uid="{00000000-0005-0000-0000-000025200000}"/>
    <cellStyle name="Currency 17 28" xfId="29621" xr:uid="{00000000-0005-0000-0000-000026200000}"/>
    <cellStyle name="Currency 17 29" xfId="29584" xr:uid="{00000000-0005-0000-0000-000027200000}"/>
    <cellStyle name="Currency 17 3" xfId="10434" xr:uid="{00000000-0005-0000-0000-000028200000}"/>
    <cellStyle name="Currency 17 3 2" xfId="28145" xr:uid="{00000000-0005-0000-0000-000029200000}"/>
    <cellStyle name="Currency 17 3 3" xfId="30834" xr:uid="{00000000-0005-0000-0000-00002A200000}"/>
    <cellStyle name="Currency 17 30" xfId="29568" xr:uid="{00000000-0005-0000-0000-00002B200000}"/>
    <cellStyle name="Currency 17 31" xfId="29574" xr:uid="{00000000-0005-0000-0000-00002C200000}"/>
    <cellStyle name="Currency 17 4" xfId="28102" xr:uid="{00000000-0005-0000-0000-00002D200000}"/>
    <cellStyle name="Currency 17 5" xfId="28063" xr:uid="{00000000-0005-0000-0000-00002E200000}"/>
    <cellStyle name="Currency 17 6" xfId="28003" xr:uid="{00000000-0005-0000-0000-00002F200000}"/>
    <cellStyle name="Currency 17 7" xfId="28151" xr:uid="{00000000-0005-0000-0000-000030200000}"/>
    <cellStyle name="Currency 17 8" xfId="28081" xr:uid="{00000000-0005-0000-0000-000031200000}"/>
    <cellStyle name="Currency 17 9" xfId="28034" xr:uid="{00000000-0005-0000-0000-000032200000}"/>
    <cellStyle name="Currency 18" xfId="10435" xr:uid="{00000000-0005-0000-0000-000033200000}"/>
    <cellStyle name="Currency 18 10" xfId="28018" xr:uid="{00000000-0005-0000-0000-000034200000}"/>
    <cellStyle name="Currency 18 11" xfId="28028" xr:uid="{00000000-0005-0000-0000-000035200000}"/>
    <cellStyle name="Currency 18 12" xfId="28021" xr:uid="{00000000-0005-0000-0000-000036200000}"/>
    <cellStyle name="Currency 18 13" xfId="27963" xr:uid="{00000000-0005-0000-0000-000037200000}"/>
    <cellStyle name="Currency 18 13 2" xfId="29480" xr:uid="{00000000-0005-0000-0000-000038200000}"/>
    <cellStyle name="Currency 18 14" xfId="29458" xr:uid="{00000000-0005-0000-0000-000039200000}"/>
    <cellStyle name="Currency 18 15" xfId="29409" xr:uid="{00000000-0005-0000-0000-00003A200000}"/>
    <cellStyle name="Currency 18 16" xfId="29450" xr:uid="{00000000-0005-0000-0000-00003B200000}"/>
    <cellStyle name="Currency 18 17" xfId="29468" xr:uid="{00000000-0005-0000-0000-00003C200000}"/>
    <cellStyle name="Currency 18 18" xfId="29454" xr:uid="{00000000-0005-0000-0000-00003D200000}"/>
    <cellStyle name="Currency 18 19" xfId="29412" xr:uid="{00000000-0005-0000-0000-00003E200000}"/>
    <cellStyle name="Currency 18 2" xfId="10436" xr:uid="{00000000-0005-0000-0000-00003F200000}"/>
    <cellStyle name="Currency 18 2 2" xfId="28114" xr:uid="{00000000-0005-0000-0000-000040200000}"/>
    <cellStyle name="Currency 18 20" xfId="29472" xr:uid="{00000000-0005-0000-0000-000041200000}"/>
    <cellStyle name="Currency 18 21" xfId="29427" xr:uid="{00000000-0005-0000-0000-000042200000}"/>
    <cellStyle name="Currency 18 22" xfId="29510" xr:uid="{00000000-0005-0000-0000-000043200000}"/>
    <cellStyle name="Currency 18 23" xfId="29663" xr:uid="{00000000-0005-0000-0000-000044200000}"/>
    <cellStyle name="Currency 18 24" xfId="29517" xr:uid="{00000000-0005-0000-0000-000045200000}"/>
    <cellStyle name="Currency 18 25" xfId="29618" xr:uid="{00000000-0005-0000-0000-000046200000}"/>
    <cellStyle name="Currency 18 26" xfId="29540" xr:uid="{00000000-0005-0000-0000-000047200000}"/>
    <cellStyle name="Currency 18 27" xfId="29598" xr:uid="{00000000-0005-0000-0000-000048200000}"/>
    <cellStyle name="Currency 18 28" xfId="29556" xr:uid="{00000000-0005-0000-0000-000049200000}"/>
    <cellStyle name="Currency 18 29" xfId="29582" xr:uid="{00000000-0005-0000-0000-00004A200000}"/>
    <cellStyle name="Currency 18 3" xfId="10437" xr:uid="{00000000-0005-0000-0000-00004B200000}"/>
    <cellStyle name="Currency 18 3 2" xfId="28146" xr:uid="{00000000-0005-0000-0000-00004C200000}"/>
    <cellStyle name="Currency 18 3 3" xfId="30835" xr:uid="{00000000-0005-0000-0000-00004D200000}"/>
    <cellStyle name="Currency 18 30" xfId="29567" xr:uid="{00000000-0005-0000-0000-00004E200000}"/>
    <cellStyle name="Currency 18 31" xfId="29548" xr:uid="{00000000-0005-0000-0000-00004F200000}"/>
    <cellStyle name="Currency 18 4" xfId="27986" xr:uid="{00000000-0005-0000-0000-000050200000}"/>
    <cellStyle name="Currency 18 5" xfId="28064" xr:uid="{00000000-0005-0000-0000-000051200000}"/>
    <cellStyle name="Currency 18 6" xfId="28002" xr:uid="{00000000-0005-0000-0000-000052200000}"/>
    <cellStyle name="Currency 18 7" xfId="28152" xr:uid="{00000000-0005-0000-0000-000053200000}"/>
    <cellStyle name="Currency 18 8" xfId="28086" xr:uid="{00000000-0005-0000-0000-000054200000}"/>
    <cellStyle name="Currency 18 9" xfId="28035" xr:uid="{00000000-0005-0000-0000-000055200000}"/>
    <cellStyle name="Currency 19" xfId="10438" xr:uid="{00000000-0005-0000-0000-000056200000}"/>
    <cellStyle name="Currency 19 2" xfId="10439" xr:uid="{00000000-0005-0000-0000-000057200000}"/>
    <cellStyle name="Currency 19 3" xfId="10440" xr:uid="{00000000-0005-0000-0000-000058200000}"/>
    <cellStyle name="Currency 19 3 2" xfId="30836" xr:uid="{00000000-0005-0000-0000-000059200000}"/>
    <cellStyle name="Currency 19 4" xfId="28119" xr:uid="{00000000-0005-0000-0000-00005A200000}"/>
    <cellStyle name="Currency 2" xfId="46" xr:uid="{00000000-0005-0000-0000-00005B200000}"/>
    <cellStyle name="Currency 2 10" xfId="3591" xr:uid="{00000000-0005-0000-0000-00005C200000}"/>
    <cellStyle name="Currency 2 10 2" xfId="10441" xr:uid="{00000000-0005-0000-0000-00005D200000}"/>
    <cellStyle name="Currency 2 10 2 2" xfId="10442" xr:uid="{00000000-0005-0000-0000-00005E200000}"/>
    <cellStyle name="Currency 2 10 2 3" xfId="10443" xr:uid="{00000000-0005-0000-0000-00005F200000}"/>
    <cellStyle name="Currency 2 10 2 4" xfId="10444" xr:uid="{00000000-0005-0000-0000-000060200000}"/>
    <cellStyle name="Currency 2 10 3" xfId="10445" xr:uid="{00000000-0005-0000-0000-000061200000}"/>
    <cellStyle name="Currency 2 11" xfId="3592" xr:uid="{00000000-0005-0000-0000-000062200000}"/>
    <cellStyle name="Currency 2 11 2" xfId="3593" xr:uid="{00000000-0005-0000-0000-000063200000}"/>
    <cellStyle name="Currency 2 11 3" xfId="10446" xr:uid="{00000000-0005-0000-0000-000064200000}"/>
    <cellStyle name="Currency 2 11 4" xfId="10447" xr:uid="{00000000-0005-0000-0000-000065200000}"/>
    <cellStyle name="Currency 2 11 5" xfId="10448" xr:uid="{00000000-0005-0000-0000-000066200000}"/>
    <cellStyle name="Currency 2 12" xfId="10449" xr:uid="{00000000-0005-0000-0000-000067200000}"/>
    <cellStyle name="Currency 2 12 2" xfId="27885" xr:uid="{00000000-0005-0000-0000-000068200000}"/>
    <cellStyle name="Currency 2 12 3" xfId="30837" xr:uid="{00000000-0005-0000-0000-000069200000}"/>
    <cellStyle name="Currency 2 13" xfId="29728" xr:uid="{00000000-0005-0000-0000-00006A200000}"/>
    <cellStyle name="Currency 2 14" xfId="29843" xr:uid="{00000000-0005-0000-0000-00006B200000}"/>
    <cellStyle name="Currency 2 2" xfId="763" xr:uid="{00000000-0005-0000-0000-00006C200000}"/>
    <cellStyle name="Currency 2 2 2" xfId="764" xr:uid="{00000000-0005-0000-0000-00006D200000}"/>
    <cellStyle name="Currency 2 2 2 2" xfId="765" xr:uid="{00000000-0005-0000-0000-00006E200000}"/>
    <cellStyle name="Currency 2 2 2 2 2" xfId="10450" xr:uid="{00000000-0005-0000-0000-00006F200000}"/>
    <cellStyle name="Currency 2 2 2 3" xfId="3594" xr:uid="{00000000-0005-0000-0000-000070200000}"/>
    <cellStyle name="Currency 2 2 2 3 2" xfId="10451" xr:uid="{00000000-0005-0000-0000-000071200000}"/>
    <cellStyle name="Currency 2 2 2 3 3" xfId="10452" xr:uid="{00000000-0005-0000-0000-000072200000}"/>
    <cellStyle name="Currency 2 2 3" xfId="10453" xr:uid="{00000000-0005-0000-0000-000073200000}"/>
    <cellStyle name="Currency 2 3" xfId="766" xr:uid="{00000000-0005-0000-0000-000074200000}"/>
    <cellStyle name="Currency 2 3 2" xfId="767" xr:uid="{00000000-0005-0000-0000-000075200000}"/>
    <cellStyle name="Currency 2 3 2 2" xfId="10454" xr:uid="{00000000-0005-0000-0000-000076200000}"/>
    <cellStyle name="Currency 2 3 3" xfId="768" xr:uid="{00000000-0005-0000-0000-000077200000}"/>
    <cellStyle name="Currency 2 3 3 2" xfId="3595" xr:uid="{00000000-0005-0000-0000-000078200000}"/>
    <cellStyle name="Currency 2 3 3 2 2" xfId="10455" xr:uid="{00000000-0005-0000-0000-000079200000}"/>
    <cellStyle name="Currency 2 3 3 2 3" xfId="10456" xr:uid="{00000000-0005-0000-0000-00007A200000}"/>
    <cellStyle name="Currency 2 3 4" xfId="769" xr:uid="{00000000-0005-0000-0000-00007B200000}"/>
    <cellStyle name="Currency 2 3 4 2" xfId="10457" xr:uid="{00000000-0005-0000-0000-00007C200000}"/>
    <cellStyle name="Currency 2 3 5" xfId="3596" xr:uid="{00000000-0005-0000-0000-00007D200000}"/>
    <cellStyle name="Currency 2 3 5 2" xfId="10458" xr:uid="{00000000-0005-0000-0000-00007E200000}"/>
    <cellStyle name="Currency 2 3 5 3" xfId="10459" xr:uid="{00000000-0005-0000-0000-00007F200000}"/>
    <cellStyle name="Currency 2 4" xfId="770" xr:uid="{00000000-0005-0000-0000-000080200000}"/>
    <cellStyle name="Currency 2 4 2" xfId="771" xr:uid="{00000000-0005-0000-0000-000081200000}"/>
    <cellStyle name="Currency 2 4 2 2" xfId="772" xr:uid="{00000000-0005-0000-0000-000082200000}"/>
    <cellStyle name="Currency 2 4 2 2 2" xfId="10460" xr:uid="{00000000-0005-0000-0000-000083200000}"/>
    <cellStyle name="Currency 2 4 2 3" xfId="10461" xr:uid="{00000000-0005-0000-0000-000084200000}"/>
    <cellStyle name="Currency 2 4 3" xfId="773" xr:uid="{00000000-0005-0000-0000-000085200000}"/>
    <cellStyle name="Currency 2 4 3 2" xfId="10462" xr:uid="{00000000-0005-0000-0000-000086200000}"/>
    <cellStyle name="Currency 2 4 4" xfId="10463" xr:uid="{00000000-0005-0000-0000-000087200000}"/>
    <cellStyle name="Currency 2 5" xfId="774" xr:uid="{00000000-0005-0000-0000-000088200000}"/>
    <cellStyle name="Currency 2 5 2" xfId="2867" xr:uid="{00000000-0005-0000-0000-000089200000}"/>
    <cellStyle name="Currency 2 5 2 2" xfId="10464" xr:uid="{00000000-0005-0000-0000-00008A200000}"/>
    <cellStyle name="Currency 2 5 3" xfId="2727" xr:uid="{00000000-0005-0000-0000-00008B200000}"/>
    <cellStyle name="Currency 2 5 3 2" xfId="10465" xr:uid="{00000000-0005-0000-0000-00008C200000}"/>
    <cellStyle name="Currency 2 5 4" xfId="10466" xr:uid="{00000000-0005-0000-0000-00008D200000}"/>
    <cellStyle name="Currency 2 6" xfId="775" xr:uid="{00000000-0005-0000-0000-00008E200000}"/>
    <cellStyle name="Currency 2 6 2" xfId="10467" xr:uid="{00000000-0005-0000-0000-00008F200000}"/>
    <cellStyle name="Currency 2 7" xfId="776" xr:uid="{00000000-0005-0000-0000-000090200000}"/>
    <cellStyle name="Currency 2 7 2" xfId="10468" xr:uid="{00000000-0005-0000-0000-000091200000}"/>
    <cellStyle name="Currency 2 8" xfId="777" xr:uid="{00000000-0005-0000-0000-000092200000}"/>
    <cellStyle name="Currency 2 8 2" xfId="10469" xr:uid="{00000000-0005-0000-0000-000093200000}"/>
    <cellStyle name="Currency 2 9" xfId="762" xr:uid="{00000000-0005-0000-0000-000094200000}"/>
    <cellStyle name="Currency 2 9 2" xfId="10470" xr:uid="{00000000-0005-0000-0000-000095200000}"/>
    <cellStyle name="Currency 20" xfId="10471" xr:uid="{00000000-0005-0000-0000-000096200000}"/>
    <cellStyle name="Currency 20 2" xfId="10472" xr:uid="{00000000-0005-0000-0000-000097200000}"/>
    <cellStyle name="Currency 20 3" xfId="10473" xr:uid="{00000000-0005-0000-0000-000098200000}"/>
    <cellStyle name="Currency 20 3 2" xfId="30838" xr:uid="{00000000-0005-0000-0000-000099200000}"/>
    <cellStyle name="Currency 20 4" xfId="28117" xr:uid="{00000000-0005-0000-0000-00009A200000}"/>
    <cellStyle name="Currency 21" xfId="10474" xr:uid="{00000000-0005-0000-0000-00009B200000}"/>
    <cellStyle name="Currency 21 2" xfId="10475" xr:uid="{00000000-0005-0000-0000-00009C200000}"/>
    <cellStyle name="Currency 21 3" xfId="10476" xr:uid="{00000000-0005-0000-0000-00009D200000}"/>
    <cellStyle name="Currency 21 3 2" xfId="30839" xr:uid="{00000000-0005-0000-0000-00009E200000}"/>
    <cellStyle name="Currency 21 4" xfId="28116" xr:uid="{00000000-0005-0000-0000-00009F200000}"/>
    <cellStyle name="Currency 22" xfId="10477" xr:uid="{00000000-0005-0000-0000-0000A0200000}"/>
    <cellStyle name="Currency 22 2" xfId="10478" xr:uid="{00000000-0005-0000-0000-0000A1200000}"/>
    <cellStyle name="Currency 22 3" xfId="10479" xr:uid="{00000000-0005-0000-0000-0000A2200000}"/>
    <cellStyle name="Currency 22 3 2" xfId="30840" xr:uid="{00000000-0005-0000-0000-0000A3200000}"/>
    <cellStyle name="Currency 22 4" xfId="28118" xr:uid="{00000000-0005-0000-0000-0000A4200000}"/>
    <cellStyle name="Currency 23" xfId="10480" xr:uid="{00000000-0005-0000-0000-0000A5200000}"/>
    <cellStyle name="Currency 23 2" xfId="10481" xr:uid="{00000000-0005-0000-0000-0000A6200000}"/>
    <cellStyle name="Currency 23 3" xfId="10482" xr:uid="{00000000-0005-0000-0000-0000A7200000}"/>
    <cellStyle name="Currency 23 3 2" xfId="30841" xr:uid="{00000000-0005-0000-0000-0000A8200000}"/>
    <cellStyle name="Currency 23 4" xfId="28112" xr:uid="{00000000-0005-0000-0000-0000A9200000}"/>
    <cellStyle name="Currency 24" xfId="10483" xr:uid="{00000000-0005-0000-0000-0000AA200000}"/>
    <cellStyle name="Currency 24 2" xfId="10484" xr:uid="{00000000-0005-0000-0000-0000AB200000}"/>
    <cellStyle name="Currency 24 3" xfId="10485" xr:uid="{00000000-0005-0000-0000-0000AC200000}"/>
    <cellStyle name="Currency 24 3 2" xfId="30842" xr:uid="{00000000-0005-0000-0000-0000AD200000}"/>
    <cellStyle name="Currency 24 4" xfId="28115" xr:uid="{00000000-0005-0000-0000-0000AE200000}"/>
    <cellStyle name="Currency 25" xfId="10486" xr:uid="{00000000-0005-0000-0000-0000AF200000}"/>
    <cellStyle name="Currency 25 2" xfId="10487" xr:uid="{00000000-0005-0000-0000-0000B0200000}"/>
    <cellStyle name="Currency 25 3" xfId="10488" xr:uid="{00000000-0005-0000-0000-0000B1200000}"/>
    <cellStyle name="Currency 25 3 2" xfId="30843" xr:uid="{00000000-0005-0000-0000-0000B2200000}"/>
    <cellStyle name="Currency 25 4" xfId="28128" xr:uid="{00000000-0005-0000-0000-0000B3200000}"/>
    <cellStyle name="Currency 26" xfId="10489" xr:uid="{00000000-0005-0000-0000-0000B4200000}"/>
    <cellStyle name="Currency 26 2" xfId="10490" xr:uid="{00000000-0005-0000-0000-0000B5200000}"/>
    <cellStyle name="Currency 26 3" xfId="10491" xr:uid="{00000000-0005-0000-0000-0000B6200000}"/>
    <cellStyle name="Currency 26 3 2" xfId="30844" xr:uid="{00000000-0005-0000-0000-0000B7200000}"/>
    <cellStyle name="Currency 26 4" xfId="28129" xr:uid="{00000000-0005-0000-0000-0000B8200000}"/>
    <cellStyle name="Currency 27" xfId="10492" xr:uid="{00000000-0005-0000-0000-0000B9200000}"/>
    <cellStyle name="Currency 27 2" xfId="10493" xr:uid="{00000000-0005-0000-0000-0000BA200000}"/>
    <cellStyle name="Currency 27 3" xfId="10494" xr:uid="{00000000-0005-0000-0000-0000BB200000}"/>
    <cellStyle name="Currency 27 3 2" xfId="30845" xr:uid="{00000000-0005-0000-0000-0000BC200000}"/>
    <cellStyle name="Currency 27 4" xfId="28133" xr:uid="{00000000-0005-0000-0000-0000BD200000}"/>
    <cellStyle name="Currency 28" xfId="10495" xr:uid="{00000000-0005-0000-0000-0000BE200000}"/>
    <cellStyle name="Currency 28 2" xfId="10496" xr:uid="{00000000-0005-0000-0000-0000BF200000}"/>
    <cellStyle name="Currency 28 3" xfId="10497" xr:uid="{00000000-0005-0000-0000-0000C0200000}"/>
    <cellStyle name="Currency 28 3 2" xfId="30846" xr:uid="{00000000-0005-0000-0000-0000C1200000}"/>
    <cellStyle name="Currency 28 4" xfId="28131" xr:uid="{00000000-0005-0000-0000-0000C2200000}"/>
    <cellStyle name="Currency 29" xfId="10498" xr:uid="{00000000-0005-0000-0000-0000C3200000}"/>
    <cellStyle name="Currency 29 2" xfId="10499" xr:uid="{00000000-0005-0000-0000-0000C4200000}"/>
    <cellStyle name="Currency 29 3" xfId="10500" xr:uid="{00000000-0005-0000-0000-0000C5200000}"/>
    <cellStyle name="Currency 29 3 2" xfId="30847" xr:uid="{00000000-0005-0000-0000-0000C6200000}"/>
    <cellStyle name="Currency 29 4" xfId="28130" xr:uid="{00000000-0005-0000-0000-0000C7200000}"/>
    <cellStyle name="Currency 3" xfId="91" xr:uid="{00000000-0005-0000-0000-0000C8200000}"/>
    <cellStyle name="Currency 3 10" xfId="29759" xr:uid="{00000000-0005-0000-0000-0000C9200000}"/>
    <cellStyle name="Currency 3 11" xfId="29874" xr:uid="{00000000-0005-0000-0000-0000CA200000}"/>
    <cellStyle name="Currency 3 2" xfId="779" xr:uid="{00000000-0005-0000-0000-0000CB200000}"/>
    <cellStyle name="Currency 3 2 2" xfId="780" xr:uid="{00000000-0005-0000-0000-0000CC200000}"/>
    <cellStyle name="Currency 3 2 2 2" xfId="781" xr:uid="{00000000-0005-0000-0000-0000CD200000}"/>
    <cellStyle name="Currency 3 2 2 2 2" xfId="10501" xr:uid="{00000000-0005-0000-0000-0000CE200000}"/>
    <cellStyle name="Currency 3 2 2 3" xfId="3597" xr:uid="{00000000-0005-0000-0000-0000CF200000}"/>
    <cellStyle name="Currency 3 2 2 3 2" xfId="10502" xr:uid="{00000000-0005-0000-0000-0000D0200000}"/>
    <cellStyle name="Currency 3 2 2 3 3" xfId="10503" xr:uid="{00000000-0005-0000-0000-0000D1200000}"/>
    <cellStyle name="Currency 3 2 3" xfId="782" xr:uid="{00000000-0005-0000-0000-0000D2200000}"/>
    <cellStyle name="Currency 3 2 3 2" xfId="10504" xr:uid="{00000000-0005-0000-0000-0000D3200000}"/>
    <cellStyle name="Currency 3 2 4" xfId="783" xr:uid="{00000000-0005-0000-0000-0000D4200000}"/>
    <cellStyle name="Currency 3 2 4 2" xfId="10505" xr:uid="{00000000-0005-0000-0000-0000D5200000}"/>
    <cellStyle name="Currency 3 2 5" xfId="3598" xr:uid="{00000000-0005-0000-0000-0000D6200000}"/>
    <cellStyle name="Currency 3 2 5 2" xfId="10506" xr:uid="{00000000-0005-0000-0000-0000D7200000}"/>
    <cellStyle name="Currency 3 2 5 3" xfId="10507" xr:uid="{00000000-0005-0000-0000-0000D8200000}"/>
    <cellStyle name="Currency 3 3" xfId="784" xr:uid="{00000000-0005-0000-0000-0000D9200000}"/>
    <cellStyle name="Currency 3 3 2" xfId="10508" xr:uid="{00000000-0005-0000-0000-0000DA200000}"/>
    <cellStyle name="Currency 3 4" xfId="785" xr:uid="{00000000-0005-0000-0000-0000DB200000}"/>
    <cellStyle name="Currency 3 4 2" xfId="10509" xr:uid="{00000000-0005-0000-0000-0000DC200000}"/>
    <cellStyle name="Currency 3 5" xfId="786" xr:uid="{00000000-0005-0000-0000-0000DD200000}"/>
    <cellStyle name="Currency 3 5 2" xfId="10510" xr:uid="{00000000-0005-0000-0000-0000DE200000}"/>
    <cellStyle name="Currency 3 6" xfId="778" xr:uid="{00000000-0005-0000-0000-0000DF200000}"/>
    <cellStyle name="Currency 3 6 2" xfId="10511" xr:uid="{00000000-0005-0000-0000-0000E0200000}"/>
    <cellStyle name="Currency 3 7" xfId="3599" xr:uid="{00000000-0005-0000-0000-0000E1200000}"/>
    <cellStyle name="Currency 3 7 2" xfId="10512" xr:uid="{00000000-0005-0000-0000-0000E2200000}"/>
    <cellStyle name="Currency 3 7 2 2" xfId="10513" xr:uid="{00000000-0005-0000-0000-0000E3200000}"/>
    <cellStyle name="Currency 3 7 2 3" xfId="10514" xr:uid="{00000000-0005-0000-0000-0000E4200000}"/>
    <cellStyle name="Currency 3 7 2 4" xfId="10515" xr:uid="{00000000-0005-0000-0000-0000E5200000}"/>
    <cellStyle name="Currency 3 7 2 5" xfId="10516" xr:uid="{00000000-0005-0000-0000-0000E6200000}"/>
    <cellStyle name="Currency 3 7 3" xfId="10517" xr:uid="{00000000-0005-0000-0000-0000E7200000}"/>
    <cellStyle name="Currency 3 8" xfId="3600" xr:uid="{00000000-0005-0000-0000-0000E8200000}"/>
    <cellStyle name="Currency 3 8 2" xfId="3601" xr:uid="{00000000-0005-0000-0000-0000E9200000}"/>
    <cellStyle name="Currency 3 8 3" xfId="10518" xr:uid="{00000000-0005-0000-0000-0000EA200000}"/>
    <cellStyle name="Currency 3 8 4" xfId="10519" xr:uid="{00000000-0005-0000-0000-0000EB200000}"/>
    <cellStyle name="Currency 3 9" xfId="10520" xr:uid="{00000000-0005-0000-0000-0000EC200000}"/>
    <cellStyle name="Currency 3 9 2" xfId="27886" xr:uid="{00000000-0005-0000-0000-0000ED200000}"/>
    <cellStyle name="Currency 3 9 3" xfId="30848" xr:uid="{00000000-0005-0000-0000-0000EE200000}"/>
    <cellStyle name="Currency 30" xfId="10521" xr:uid="{00000000-0005-0000-0000-0000EF200000}"/>
    <cellStyle name="Currency 30 2" xfId="10522" xr:uid="{00000000-0005-0000-0000-0000F0200000}"/>
    <cellStyle name="Currency 30 3" xfId="10523" xr:uid="{00000000-0005-0000-0000-0000F1200000}"/>
    <cellStyle name="Currency 30 3 2" xfId="30849" xr:uid="{00000000-0005-0000-0000-0000F2200000}"/>
    <cellStyle name="Currency 30 4" xfId="28132" xr:uid="{00000000-0005-0000-0000-0000F3200000}"/>
    <cellStyle name="Currency 31" xfId="10524" xr:uid="{00000000-0005-0000-0000-0000F4200000}"/>
    <cellStyle name="Currency 31 2" xfId="10525" xr:uid="{00000000-0005-0000-0000-0000F5200000}"/>
    <cellStyle name="Currency 31 3" xfId="10526" xr:uid="{00000000-0005-0000-0000-0000F6200000}"/>
    <cellStyle name="Currency 31 3 2" xfId="30850" xr:uid="{00000000-0005-0000-0000-0000F7200000}"/>
    <cellStyle name="Currency 31 4" xfId="29483" xr:uid="{00000000-0005-0000-0000-0000F8200000}"/>
    <cellStyle name="Currency 32" xfId="10527" xr:uid="{00000000-0005-0000-0000-0000F9200000}"/>
    <cellStyle name="Currency 32 2" xfId="10528" xr:uid="{00000000-0005-0000-0000-0000FA200000}"/>
    <cellStyle name="Currency 32 3" xfId="10529" xr:uid="{00000000-0005-0000-0000-0000FB200000}"/>
    <cellStyle name="Currency 32 3 2" xfId="30851" xr:uid="{00000000-0005-0000-0000-0000FC200000}"/>
    <cellStyle name="Currency 32 4" xfId="29484" xr:uid="{00000000-0005-0000-0000-0000FD200000}"/>
    <cellStyle name="Currency 33" xfId="10530" xr:uid="{00000000-0005-0000-0000-0000FE200000}"/>
    <cellStyle name="Currency 33 2" xfId="10531" xr:uid="{00000000-0005-0000-0000-0000FF200000}"/>
    <cellStyle name="Currency 33 3" xfId="10532" xr:uid="{00000000-0005-0000-0000-000000210000}"/>
    <cellStyle name="Currency 33 3 2" xfId="30852" xr:uid="{00000000-0005-0000-0000-000001210000}"/>
    <cellStyle name="Currency 33 4" xfId="29488" xr:uid="{00000000-0005-0000-0000-000002210000}"/>
    <cellStyle name="Currency 34" xfId="10533" xr:uid="{00000000-0005-0000-0000-000003210000}"/>
    <cellStyle name="Currency 34 2" xfId="10534" xr:uid="{00000000-0005-0000-0000-000004210000}"/>
    <cellStyle name="Currency 34 3" xfId="10535" xr:uid="{00000000-0005-0000-0000-000005210000}"/>
    <cellStyle name="Currency 34 3 2" xfId="30853" xr:uid="{00000000-0005-0000-0000-000006210000}"/>
    <cellStyle name="Currency 34 4" xfId="29486" xr:uid="{00000000-0005-0000-0000-000007210000}"/>
    <cellStyle name="Currency 35" xfId="10536" xr:uid="{00000000-0005-0000-0000-000008210000}"/>
    <cellStyle name="Currency 35 2" xfId="10537" xr:uid="{00000000-0005-0000-0000-000009210000}"/>
    <cellStyle name="Currency 35 3" xfId="10538" xr:uid="{00000000-0005-0000-0000-00000A210000}"/>
    <cellStyle name="Currency 35 3 2" xfId="30854" xr:uid="{00000000-0005-0000-0000-00000B210000}"/>
    <cellStyle name="Currency 35 4" xfId="29485" xr:uid="{00000000-0005-0000-0000-00000C210000}"/>
    <cellStyle name="Currency 36" xfId="10539" xr:uid="{00000000-0005-0000-0000-00000D210000}"/>
    <cellStyle name="Currency 36 2" xfId="10540" xr:uid="{00000000-0005-0000-0000-00000E210000}"/>
    <cellStyle name="Currency 36 3" xfId="10541" xr:uid="{00000000-0005-0000-0000-00000F210000}"/>
    <cellStyle name="Currency 36 3 2" xfId="30855" xr:uid="{00000000-0005-0000-0000-000010210000}"/>
    <cellStyle name="Currency 36 4" xfId="29487" xr:uid="{00000000-0005-0000-0000-000011210000}"/>
    <cellStyle name="Currency 37" xfId="10542" xr:uid="{00000000-0005-0000-0000-000012210000}"/>
    <cellStyle name="Currency 37 2" xfId="10543" xr:uid="{00000000-0005-0000-0000-000013210000}"/>
    <cellStyle name="Currency 37 3" xfId="10544" xr:uid="{00000000-0005-0000-0000-000014210000}"/>
    <cellStyle name="Currency 37 3 2" xfId="30856" xr:uid="{00000000-0005-0000-0000-000015210000}"/>
    <cellStyle name="Currency 37 4" xfId="29666" xr:uid="{00000000-0005-0000-0000-000016210000}"/>
    <cellStyle name="Currency 38" xfId="10545" xr:uid="{00000000-0005-0000-0000-000017210000}"/>
    <cellStyle name="Currency 38 2" xfId="10546" xr:uid="{00000000-0005-0000-0000-000018210000}"/>
    <cellStyle name="Currency 38 3" xfId="10547" xr:uid="{00000000-0005-0000-0000-000019210000}"/>
    <cellStyle name="Currency 38 3 2" xfId="30857" xr:uid="{00000000-0005-0000-0000-00001A210000}"/>
    <cellStyle name="Currency 38 4" xfId="29667" xr:uid="{00000000-0005-0000-0000-00001B210000}"/>
    <cellStyle name="Currency 39" xfId="10548" xr:uid="{00000000-0005-0000-0000-00001C210000}"/>
    <cellStyle name="Currency 39 2" xfId="10549" xr:uid="{00000000-0005-0000-0000-00001D210000}"/>
    <cellStyle name="Currency 39 3" xfId="10550" xr:uid="{00000000-0005-0000-0000-00001E210000}"/>
    <cellStyle name="Currency 39 3 2" xfId="30858" xr:uid="{00000000-0005-0000-0000-00001F210000}"/>
    <cellStyle name="Currency 39 4" xfId="29671" xr:uid="{00000000-0005-0000-0000-000020210000}"/>
    <cellStyle name="Currency 4" xfId="787" xr:uid="{00000000-0005-0000-0000-000021210000}"/>
    <cellStyle name="Currency 4 2" xfId="788" xr:uid="{00000000-0005-0000-0000-000022210000}"/>
    <cellStyle name="Currency 4 2 2" xfId="3602" xr:uid="{00000000-0005-0000-0000-000023210000}"/>
    <cellStyle name="Currency 4 2 2 2" xfId="10551" xr:uid="{00000000-0005-0000-0000-000024210000}"/>
    <cellStyle name="Currency 4 2 2 3" xfId="10552" xr:uid="{00000000-0005-0000-0000-000025210000}"/>
    <cellStyle name="Currency 4 3" xfId="789" xr:uid="{00000000-0005-0000-0000-000026210000}"/>
    <cellStyle name="Currency 4 3 2" xfId="790" xr:uid="{00000000-0005-0000-0000-000027210000}"/>
    <cellStyle name="Currency 4 3 2 2" xfId="10553" xr:uid="{00000000-0005-0000-0000-000028210000}"/>
    <cellStyle name="Currency 4 3 3" xfId="3603" xr:uid="{00000000-0005-0000-0000-000029210000}"/>
    <cellStyle name="Currency 4 3 3 2" xfId="10554" xr:uid="{00000000-0005-0000-0000-00002A210000}"/>
    <cellStyle name="Currency 4 3 3 3" xfId="10555" xr:uid="{00000000-0005-0000-0000-00002B210000}"/>
    <cellStyle name="Currency 4 4" xfId="10556" xr:uid="{00000000-0005-0000-0000-00002C210000}"/>
    <cellStyle name="Currency 40" xfId="10557" xr:uid="{00000000-0005-0000-0000-00002D210000}"/>
    <cellStyle name="Currency 40 2" xfId="29669" xr:uid="{00000000-0005-0000-0000-00002E210000}"/>
    <cellStyle name="Currency 41" xfId="10558" xr:uid="{00000000-0005-0000-0000-00002F210000}"/>
    <cellStyle name="Currency 41 2" xfId="29668" xr:uid="{00000000-0005-0000-0000-000030210000}"/>
    <cellStyle name="Currency 42" xfId="10559" xr:uid="{00000000-0005-0000-0000-000031210000}"/>
    <cellStyle name="Currency 42 2" xfId="29670" xr:uid="{00000000-0005-0000-0000-000032210000}"/>
    <cellStyle name="Currency 43" xfId="10560" xr:uid="{00000000-0005-0000-0000-000033210000}"/>
    <cellStyle name="Currency 44" xfId="10561" xr:uid="{00000000-0005-0000-0000-000034210000}"/>
    <cellStyle name="Currency 45" xfId="10562" xr:uid="{00000000-0005-0000-0000-000035210000}"/>
    <cellStyle name="Currency 46" xfId="10563" xr:uid="{00000000-0005-0000-0000-000036210000}"/>
    <cellStyle name="Currency 47" xfId="10564" xr:uid="{00000000-0005-0000-0000-000037210000}"/>
    <cellStyle name="Currency 48" xfId="10565" xr:uid="{00000000-0005-0000-0000-000038210000}"/>
    <cellStyle name="Currency 49" xfId="10566" xr:uid="{00000000-0005-0000-0000-000039210000}"/>
    <cellStyle name="Currency 5" xfId="791" xr:uid="{00000000-0005-0000-0000-00003A210000}"/>
    <cellStyle name="Currency 5 2" xfId="792" xr:uid="{00000000-0005-0000-0000-00003B210000}"/>
    <cellStyle name="Currency 5 2 2" xfId="10567" xr:uid="{00000000-0005-0000-0000-00003C210000}"/>
    <cellStyle name="Currency 5 3" xfId="793" xr:uid="{00000000-0005-0000-0000-00003D210000}"/>
    <cellStyle name="Currency 5 3 2" xfId="10568" xr:uid="{00000000-0005-0000-0000-00003E210000}"/>
    <cellStyle name="Currency 5 4" xfId="5427" xr:uid="{00000000-0005-0000-0000-00003F210000}"/>
    <cellStyle name="Currency 5 4 2" xfId="10569" xr:uid="{00000000-0005-0000-0000-000040210000}"/>
    <cellStyle name="Currency 5 5" xfId="5428" xr:uid="{00000000-0005-0000-0000-000041210000}"/>
    <cellStyle name="Currency 5 6" xfId="5429" xr:uid="{00000000-0005-0000-0000-000042210000}"/>
    <cellStyle name="Currency 5 7" xfId="5430" xr:uid="{00000000-0005-0000-0000-000043210000}"/>
    <cellStyle name="Currency 5 8" xfId="5431" xr:uid="{00000000-0005-0000-0000-000044210000}"/>
    <cellStyle name="Currency 5 9" xfId="5432" xr:uid="{00000000-0005-0000-0000-000045210000}"/>
    <cellStyle name="Currency 50" xfId="10570" xr:uid="{00000000-0005-0000-0000-000046210000}"/>
    <cellStyle name="Currency 51" xfId="10571" xr:uid="{00000000-0005-0000-0000-000047210000}"/>
    <cellStyle name="Currency 52" xfId="10572" xr:uid="{00000000-0005-0000-0000-000048210000}"/>
    <cellStyle name="Currency 53" xfId="10573" xr:uid="{00000000-0005-0000-0000-000049210000}"/>
    <cellStyle name="Currency 54" xfId="10574" xr:uid="{00000000-0005-0000-0000-00004A210000}"/>
    <cellStyle name="Currency 55" xfId="10575" xr:uid="{00000000-0005-0000-0000-00004B210000}"/>
    <cellStyle name="Currency 56" xfId="10576" xr:uid="{00000000-0005-0000-0000-00004C210000}"/>
    <cellStyle name="Currency 57" xfId="10577" xr:uid="{00000000-0005-0000-0000-00004D210000}"/>
    <cellStyle name="Currency 58" xfId="10578" xr:uid="{00000000-0005-0000-0000-00004E210000}"/>
    <cellStyle name="Currency 59" xfId="10579" xr:uid="{00000000-0005-0000-0000-00004F210000}"/>
    <cellStyle name="Currency 6" xfId="794" xr:uid="{00000000-0005-0000-0000-000050210000}"/>
    <cellStyle name="Currency 6 2" xfId="2868" xr:uid="{00000000-0005-0000-0000-000051210000}"/>
    <cellStyle name="Currency 6 2 2" xfId="10580" xr:uid="{00000000-0005-0000-0000-000052210000}"/>
    <cellStyle name="Currency 6 3" xfId="5433" xr:uid="{00000000-0005-0000-0000-000053210000}"/>
    <cellStyle name="Currency 6 3 2" xfId="10581" xr:uid="{00000000-0005-0000-0000-000054210000}"/>
    <cellStyle name="Currency 6 4" xfId="5434" xr:uid="{00000000-0005-0000-0000-000055210000}"/>
    <cellStyle name="Currency 6 5" xfId="5435" xr:uid="{00000000-0005-0000-0000-000056210000}"/>
    <cellStyle name="Currency 6 6" xfId="5436" xr:uid="{00000000-0005-0000-0000-000057210000}"/>
    <cellStyle name="Currency 6 7" xfId="5437" xr:uid="{00000000-0005-0000-0000-000058210000}"/>
    <cellStyle name="Currency 6 8" xfId="5438" xr:uid="{00000000-0005-0000-0000-000059210000}"/>
    <cellStyle name="Currency 6 9" xfId="5439" xr:uid="{00000000-0005-0000-0000-00005A210000}"/>
    <cellStyle name="Currency 60" xfId="10582" xr:uid="{00000000-0005-0000-0000-00005B210000}"/>
    <cellStyle name="Currency 61" xfId="10583" xr:uid="{00000000-0005-0000-0000-00005C210000}"/>
    <cellStyle name="Currency 62" xfId="10584" xr:uid="{00000000-0005-0000-0000-00005D210000}"/>
    <cellStyle name="Currency 63" xfId="10585" xr:uid="{00000000-0005-0000-0000-00005E210000}"/>
    <cellStyle name="Currency 63 2" xfId="10586" xr:uid="{00000000-0005-0000-0000-00005F210000}"/>
    <cellStyle name="Currency 63 3" xfId="30859" xr:uid="{00000000-0005-0000-0000-000060210000}"/>
    <cellStyle name="Currency 64" xfId="10587" xr:uid="{00000000-0005-0000-0000-000061210000}"/>
    <cellStyle name="Currency 64 2" xfId="10588" xr:uid="{00000000-0005-0000-0000-000062210000}"/>
    <cellStyle name="Currency 64 3" xfId="30860" xr:uid="{00000000-0005-0000-0000-000063210000}"/>
    <cellStyle name="Currency 65" xfId="10589" xr:uid="{00000000-0005-0000-0000-000064210000}"/>
    <cellStyle name="Currency 65 2" xfId="10590" xr:uid="{00000000-0005-0000-0000-000065210000}"/>
    <cellStyle name="Currency 66" xfId="10591" xr:uid="{00000000-0005-0000-0000-000066210000}"/>
    <cellStyle name="Currency 66 2" xfId="10592" xr:uid="{00000000-0005-0000-0000-000067210000}"/>
    <cellStyle name="Currency 67" xfId="10593" xr:uid="{00000000-0005-0000-0000-000068210000}"/>
    <cellStyle name="Currency 67 2" xfId="10594" xr:uid="{00000000-0005-0000-0000-000069210000}"/>
    <cellStyle name="Currency 68" xfId="10595" xr:uid="{00000000-0005-0000-0000-00006A210000}"/>
    <cellStyle name="Currency 68 2" xfId="10596" xr:uid="{00000000-0005-0000-0000-00006B210000}"/>
    <cellStyle name="Currency 69" xfId="10597" xr:uid="{00000000-0005-0000-0000-00006C210000}"/>
    <cellStyle name="Currency 7" xfId="2883" xr:uid="{00000000-0005-0000-0000-00006D210000}"/>
    <cellStyle name="Currency 7 10" xfId="5469" xr:uid="{00000000-0005-0000-0000-00006E210000}"/>
    <cellStyle name="Currency 7 11" xfId="10598" xr:uid="{00000000-0005-0000-0000-00006F210000}"/>
    <cellStyle name="Currency 7 11 2" xfId="27887" xr:uid="{00000000-0005-0000-0000-000070210000}"/>
    <cellStyle name="Currency 7 12" xfId="10599" xr:uid="{00000000-0005-0000-0000-000071210000}"/>
    <cellStyle name="Currency 7 13" xfId="27805" xr:uid="{00000000-0005-0000-0000-000072210000}"/>
    <cellStyle name="Currency 7 14" xfId="27812" xr:uid="{00000000-0005-0000-0000-000073210000}"/>
    <cellStyle name="Currency 7 15" xfId="27820" xr:uid="{00000000-0005-0000-0000-000074210000}"/>
    <cellStyle name="Currency 7 16" xfId="27827" xr:uid="{00000000-0005-0000-0000-000075210000}"/>
    <cellStyle name="Currency 7 17" xfId="27834" xr:uid="{00000000-0005-0000-0000-000076210000}"/>
    <cellStyle name="Currency 7 18" xfId="27841" xr:uid="{00000000-0005-0000-0000-000077210000}"/>
    <cellStyle name="Currency 7 19" xfId="27848" xr:uid="{00000000-0005-0000-0000-000078210000}"/>
    <cellStyle name="Currency 7 2" xfId="5440" xr:uid="{00000000-0005-0000-0000-000079210000}"/>
    <cellStyle name="Currency 7 2 2" xfId="5441" xr:uid="{00000000-0005-0000-0000-00007A210000}"/>
    <cellStyle name="Currency 7 2 2 2" xfId="10600" xr:uid="{00000000-0005-0000-0000-00007B210000}"/>
    <cellStyle name="Currency 7 2 3" xfId="10601" xr:uid="{00000000-0005-0000-0000-00007C210000}"/>
    <cellStyle name="Currency 7 2 4" xfId="10602" xr:uid="{00000000-0005-0000-0000-00007D210000}"/>
    <cellStyle name="Currency 7 2 5" xfId="10603" xr:uid="{00000000-0005-0000-0000-00007E210000}"/>
    <cellStyle name="Currency 7 20" xfId="27855" xr:uid="{00000000-0005-0000-0000-00007F210000}"/>
    <cellStyle name="Currency 7 21" xfId="27862" xr:uid="{00000000-0005-0000-0000-000080210000}"/>
    <cellStyle name="Currency 7 22" xfId="28078" xr:uid="{00000000-0005-0000-0000-000081210000}"/>
    <cellStyle name="Currency 7 23" xfId="27998" xr:uid="{00000000-0005-0000-0000-000082210000}"/>
    <cellStyle name="Currency 7 24" xfId="28093" xr:uid="{00000000-0005-0000-0000-000083210000}"/>
    <cellStyle name="Currency 7 25" xfId="28073" xr:uid="{00000000-0005-0000-0000-000084210000}"/>
    <cellStyle name="Currency 7 26" xfId="28097" xr:uid="{00000000-0005-0000-0000-000085210000}"/>
    <cellStyle name="Currency 7 27" xfId="28087" xr:uid="{00000000-0005-0000-0000-000086210000}"/>
    <cellStyle name="Currency 7 28" xfId="28062" xr:uid="{00000000-0005-0000-0000-000087210000}"/>
    <cellStyle name="Currency 7 29" xfId="27989" xr:uid="{00000000-0005-0000-0000-000088210000}"/>
    <cellStyle name="Currency 7 3" xfId="5442" xr:uid="{00000000-0005-0000-0000-000089210000}"/>
    <cellStyle name="Currency 7 3 2" xfId="10604" xr:uid="{00000000-0005-0000-0000-00008A210000}"/>
    <cellStyle name="Currency 7 30" xfId="27994" xr:uid="{00000000-0005-0000-0000-00008B210000}"/>
    <cellStyle name="Currency 7 31" xfId="29338" xr:uid="{00000000-0005-0000-0000-00008C210000}"/>
    <cellStyle name="Currency 7 32" xfId="29345" xr:uid="{00000000-0005-0000-0000-00008D210000}"/>
    <cellStyle name="Currency 7 33" xfId="29352" xr:uid="{00000000-0005-0000-0000-00008E210000}"/>
    <cellStyle name="Currency 7 34" xfId="29359" xr:uid="{00000000-0005-0000-0000-00008F210000}"/>
    <cellStyle name="Currency 7 35" xfId="29366" xr:uid="{00000000-0005-0000-0000-000090210000}"/>
    <cellStyle name="Currency 7 36" xfId="29373" xr:uid="{00000000-0005-0000-0000-000091210000}"/>
    <cellStyle name="Currency 7 37" xfId="29380" xr:uid="{00000000-0005-0000-0000-000092210000}"/>
    <cellStyle name="Currency 7 38" xfId="29387" xr:uid="{00000000-0005-0000-0000-000093210000}"/>
    <cellStyle name="Currency 7 39" xfId="29394" xr:uid="{00000000-0005-0000-0000-000094210000}"/>
    <cellStyle name="Currency 7 4" xfId="5443" xr:uid="{00000000-0005-0000-0000-000095210000}"/>
    <cellStyle name="Currency 7 4 2" xfId="10605" xr:uid="{00000000-0005-0000-0000-000096210000}"/>
    <cellStyle name="Currency 7 4 2 2" xfId="30861" xr:uid="{00000000-0005-0000-0000-000097210000}"/>
    <cellStyle name="Currency 7 40" xfId="29497" xr:uid="{00000000-0005-0000-0000-000098210000}"/>
    <cellStyle name="Currency 7 41" xfId="29650" xr:uid="{00000000-0005-0000-0000-000099210000}"/>
    <cellStyle name="Currency 7 42" xfId="29526" xr:uid="{00000000-0005-0000-0000-00009A210000}"/>
    <cellStyle name="Currency 7 43" xfId="29530" xr:uid="{00000000-0005-0000-0000-00009B210000}"/>
    <cellStyle name="Currency 7 44" xfId="29604" xr:uid="{00000000-0005-0000-0000-00009C210000}"/>
    <cellStyle name="Currency 7 45" xfId="29546" xr:uid="{00000000-0005-0000-0000-00009D210000}"/>
    <cellStyle name="Currency 7 46" xfId="29626" xr:uid="{00000000-0005-0000-0000-00009E210000}"/>
    <cellStyle name="Currency 7 47" xfId="29551" xr:uid="{00000000-0005-0000-0000-00009F210000}"/>
    <cellStyle name="Currency 7 48" xfId="29549" xr:uid="{00000000-0005-0000-0000-0000A0210000}"/>
    <cellStyle name="Currency 7 49" xfId="29571" xr:uid="{00000000-0005-0000-0000-0000A1210000}"/>
    <cellStyle name="Currency 7 5" xfId="5444" xr:uid="{00000000-0005-0000-0000-0000A2210000}"/>
    <cellStyle name="Currency 7 5 2" xfId="10606" xr:uid="{00000000-0005-0000-0000-0000A3210000}"/>
    <cellStyle name="Currency 7 50" xfId="29687" xr:uid="{00000000-0005-0000-0000-0000A4210000}"/>
    <cellStyle name="Currency 7 51" xfId="29695" xr:uid="{00000000-0005-0000-0000-0000A5210000}"/>
    <cellStyle name="Currency 7 52" xfId="29703" xr:uid="{00000000-0005-0000-0000-0000A6210000}"/>
    <cellStyle name="Currency 7 53" xfId="29711" xr:uid="{00000000-0005-0000-0000-0000A7210000}"/>
    <cellStyle name="Currency 7 54" xfId="29719" xr:uid="{00000000-0005-0000-0000-0000A8210000}"/>
    <cellStyle name="Currency 7 6" xfId="5445" xr:uid="{00000000-0005-0000-0000-0000A9210000}"/>
    <cellStyle name="Currency 7 6 2" xfId="10607" xr:uid="{00000000-0005-0000-0000-0000AA210000}"/>
    <cellStyle name="Currency 7 7" xfId="5446" xr:uid="{00000000-0005-0000-0000-0000AB210000}"/>
    <cellStyle name="Currency 7 8" xfId="5447" xr:uid="{00000000-0005-0000-0000-0000AC210000}"/>
    <cellStyle name="Currency 7 9" xfId="5448" xr:uid="{00000000-0005-0000-0000-0000AD210000}"/>
    <cellStyle name="Currency 70" xfId="10608" xr:uid="{00000000-0005-0000-0000-0000AE210000}"/>
    <cellStyle name="Currency 71" xfId="10609" xr:uid="{00000000-0005-0000-0000-0000AF210000}"/>
    <cellStyle name="Currency 72" xfId="10610" xr:uid="{00000000-0005-0000-0000-0000B0210000}"/>
    <cellStyle name="Currency 73" xfId="10611" xr:uid="{00000000-0005-0000-0000-0000B1210000}"/>
    <cellStyle name="Currency 74" xfId="10612" xr:uid="{00000000-0005-0000-0000-0000B2210000}"/>
    <cellStyle name="Currency 75" xfId="10613" xr:uid="{00000000-0005-0000-0000-0000B3210000}"/>
    <cellStyle name="Currency 76" xfId="10614" xr:uid="{00000000-0005-0000-0000-0000B4210000}"/>
    <cellStyle name="Currency 77" xfId="10615" xr:uid="{00000000-0005-0000-0000-0000B5210000}"/>
    <cellStyle name="Currency 78" xfId="27774" xr:uid="{00000000-0005-0000-0000-0000B6210000}"/>
    <cellStyle name="Currency 79" xfId="29958" xr:uid="{00000000-0005-0000-0000-0000B7210000}"/>
    <cellStyle name="Currency 79 2" xfId="30862" xr:uid="{00000000-0005-0000-0000-0000B8210000}"/>
    <cellStyle name="Currency 8" xfId="2884" xr:uid="{00000000-0005-0000-0000-0000B9210000}"/>
    <cellStyle name="Currency 8 10" xfId="27821" xr:uid="{00000000-0005-0000-0000-0000BA210000}"/>
    <cellStyle name="Currency 8 11" xfId="27828" xr:uid="{00000000-0005-0000-0000-0000BB210000}"/>
    <cellStyle name="Currency 8 12" xfId="27835" xr:uid="{00000000-0005-0000-0000-0000BC210000}"/>
    <cellStyle name="Currency 8 13" xfId="27842" xr:uid="{00000000-0005-0000-0000-0000BD210000}"/>
    <cellStyle name="Currency 8 14" xfId="27849" xr:uid="{00000000-0005-0000-0000-0000BE210000}"/>
    <cellStyle name="Currency 8 15" xfId="27856" xr:uid="{00000000-0005-0000-0000-0000BF210000}"/>
    <cellStyle name="Currency 8 16" xfId="27863" xr:uid="{00000000-0005-0000-0000-0000C0210000}"/>
    <cellStyle name="Currency 8 17" xfId="28074" xr:uid="{00000000-0005-0000-0000-0000C1210000}"/>
    <cellStyle name="Currency 8 18" xfId="28038" xr:uid="{00000000-0005-0000-0000-0000C2210000}"/>
    <cellStyle name="Currency 8 19" xfId="28052" xr:uid="{00000000-0005-0000-0000-0000C3210000}"/>
    <cellStyle name="Currency 8 2" xfId="5449" xr:uid="{00000000-0005-0000-0000-0000C4210000}"/>
    <cellStyle name="Currency 8 2 2" xfId="10616" xr:uid="{00000000-0005-0000-0000-0000C5210000}"/>
    <cellStyle name="Currency 8 2 3" xfId="10617" xr:uid="{00000000-0005-0000-0000-0000C6210000}"/>
    <cellStyle name="Currency 8 2 4" xfId="10618" xr:uid="{00000000-0005-0000-0000-0000C7210000}"/>
    <cellStyle name="Currency 8 2 5" xfId="10619" xr:uid="{00000000-0005-0000-0000-0000C8210000}"/>
    <cellStyle name="Currency 8 20" xfId="28033" xr:uid="{00000000-0005-0000-0000-0000C9210000}"/>
    <cellStyle name="Currency 8 21" xfId="27990" xr:uid="{00000000-0005-0000-0000-0000CA210000}"/>
    <cellStyle name="Currency 8 22" xfId="28023" xr:uid="{00000000-0005-0000-0000-0000CB210000}"/>
    <cellStyle name="Currency 8 23" xfId="29339" xr:uid="{00000000-0005-0000-0000-0000CC210000}"/>
    <cellStyle name="Currency 8 24" xfId="29346" xr:uid="{00000000-0005-0000-0000-0000CD210000}"/>
    <cellStyle name="Currency 8 25" xfId="29353" xr:uid="{00000000-0005-0000-0000-0000CE210000}"/>
    <cellStyle name="Currency 8 26" xfId="29360" xr:uid="{00000000-0005-0000-0000-0000CF210000}"/>
    <cellStyle name="Currency 8 27" xfId="29367" xr:uid="{00000000-0005-0000-0000-0000D0210000}"/>
    <cellStyle name="Currency 8 28" xfId="29374" xr:uid="{00000000-0005-0000-0000-0000D1210000}"/>
    <cellStyle name="Currency 8 29" xfId="29381" xr:uid="{00000000-0005-0000-0000-0000D2210000}"/>
    <cellStyle name="Currency 8 3" xfId="5470" xr:uid="{00000000-0005-0000-0000-0000D3210000}"/>
    <cellStyle name="Currency 8 3 2" xfId="10620" xr:uid="{00000000-0005-0000-0000-0000D4210000}"/>
    <cellStyle name="Currency 8 3 3" xfId="10621" xr:uid="{00000000-0005-0000-0000-0000D5210000}"/>
    <cellStyle name="Currency 8 3 3 2" xfId="30863" xr:uid="{00000000-0005-0000-0000-0000D6210000}"/>
    <cellStyle name="Currency 8 30" xfId="29388" xr:uid="{00000000-0005-0000-0000-0000D7210000}"/>
    <cellStyle name="Currency 8 31" xfId="29395" xr:uid="{00000000-0005-0000-0000-0000D8210000}"/>
    <cellStyle name="Currency 8 32" xfId="29498" xr:uid="{00000000-0005-0000-0000-0000D9210000}"/>
    <cellStyle name="Currency 8 33" xfId="29651" xr:uid="{00000000-0005-0000-0000-0000DA210000}"/>
    <cellStyle name="Currency 8 34" xfId="29525" xr:uid="{00000000-0005-0000-0000-0000DB210000}"/>
    <cellStyle name="Currency 8 35" xfId="29610" xr:uid="{00000000-0005-0000-0000-0000DC210000}"/>
    <cellStyle name="Currency 8 36" xfId="29515" xr:uid="{00000000-0005-0000-0000-0000DD210000}"/>
    <cellStyle name="Currency 8 37" xfId="29592" xr:uid="{00000000-0005-0000-0000-0000DE210000}"/>
    <cellStyle name="Currency 8 38" xfId="29561" xr:uid="{00000000-0005-0000-0000-0000DF210000}"/>
    <cellStyle name="Currency 8 39" xfId="29564" xr:uid="{00000000-0005-0000-0000-0000E0210000}"/>
    <cellStyle name="Currency 8 4" xfId="10622" xr:uid="{00000000-0005-0000-0000-0000E1210000}"/>
    <cellStyle name="Currency 8 4 2" xfId="27968" xr:uid="{00000000-0005-0000-0000-0000E2210000}"/>
    <cellStyle name="Currency 8 4 3" xfId="30864" xr:uid="{00000000-0005-0000-0000-0000E3210000}"/>
    <cellStyle name="Currency 8 40" xfId="29624" xr:uid="{00000000-0005-0000-0000-0000E4210000}"/>
    <cellStyle name="Currency 8 41" xfId="29575" xr:uid="{00000000-0005-0000-0000-0000E5210000}"/>
    <cellStyle name="Currency 8 42" xfId="29688" xr:uid="{00000000-0005-0000-0000-0000E6210000}"/>
    <cellStyle name="Currency 8 43" xfId="29696" xr:uid="{00000000-0005-0000-0000-0000E7210000}"/>
    <cellStyle name="Currency 8 44" xfId="29704" xr:uid="{00000000-0005-0000-0000-0000E8210000}"/>
    <cellStyle name="Currency 8 45" xfId="29712" xr:uid="{00000000-0005-0000-0000-0000E9210000}"/>
    <cellStyle name="Currency 8 46" xfId="29720" xr:uid="{00000000-0005-0000-0000-0000EA210000}"/>
    <cellStyle name="Currency 8 5" xfId="10623" xr:uid="{00000000-0005-0000-0000-0000EB210000}"/>
    <cellStyle name="Currency 8 6" xfId="10624" xr:uid="{00000000-0005-0000-0000-0000EC210000}"/>
    <cellStyle name="Currency 8 6 2" xfId="27973" xr:uid="{00000000-0005-0000-0000-0000ED210000}"/>
    <cellStyle name="Currency 8 7" xfId="10625" xr:uid="{00000000-0005-0000-0000-0000EE210000}"/>
    <cellStyle name="Currency 8 8" xfId="27806" xr:uid="{00000000-0005-0000-0000-0000EF210000}"/>
    <cellStyle name="Currency 8 9" xfId="27813" xr:uid="{00000000-0005-0000-0000-0000F0210000}"/>
    <cellStyle name="Currency 80" xfId="30865" xr:uid="{00000000-0005-0000-0000-0000F1210000}"/>
    <cellStyle name="Currency 80 2" xfId="30866" xr:uid="{00000000-0005-0000-0000-0000F2210000}"/>
    <cellStyle name="Currency 81" xfId="30867" xr:uid="{00000000-0005-0000-0000-0000F3210000}"/>
    <cellStyle name="Currency 81 2" xfId="30868" xr:uid="{00000000-0005-0000-0000-0000F4210000}"/>
    <cellStyle name="Currency 82" xfId="30869" xr:uid="{00000000-0005-0000-0000-0000F5210000}"/>
    <cellStyle name="Currency 82 2" xfId="30870" xr:uid="{00000000-0005-0000-0000-0000F6210000}"/>
    <cellStyle name="Currency 83" xfId="30871" xr:uid="{00000000-0005-0000-0000-0000F7210000}"/>
    <cellStyle name="Currency 83 2" xfId="30872" xr:uid="{00000000-0005-0000-0000-0000F8210000}"/>
    <cellStyle name="Currency 84" xfId="30873" xr:uid="{00000000-0005-0000-0000-0000F9210000}"/>
    <cellStyle name="Currency 85" xfId="30874" xr:uid="{00000000-0005-0000-0000-0000FA210000}"/>
    <cellStyle name="Currency 86" xfId="30875" xr:uid="{00000000-0005-0000-0000-0000FB210000}"/>
    <cellStyle name="Currency 9" xfId="2886" xr:uid="{00000000-0005-0000-0000-0000FC210000}"/>
    <cellStyle name="Currency 9 10" xfId="27822" xr:uid="{00000000-0005-0000-0000-0000FD210000}"/>
    <cellStyle name="Currency 9 11" xfId="27829" xr:uid="{00000000-0005-0000-0000-0000FE210000}"/>
    <cellStyle name="Currency 9 12" xfId="27836" xr:uid="{00000000-0005-0000-0000-0000FF210000}"/>
    <cellStyle name="Currency 9 13" xfId="27843" xr:uid="{00000000-0005-0000-0000-000000220000}"/>
    <cellStyle name="Currency 9 14" xfId="27850" xr:uid="{00000000-0005-0000-0000-000001220000}"/>
    <cellStyle name="Currency 9 15" xfId="27857" xr:uid="{00000000-0005-0000-0000-000002220000}"/>
    <cellStyle name="Currency 9 16" xfId="27864" xr:uid="{00000000-0005-0000-0000-000003220000}"/>
    <cellStyle name="Currency 9 17" xfId="28046" xr:uid="{00000000-0005-0000-0000-000004220000}"/>
    <cellStyle name="Currency 9 18" xfId="28011" xr:uid="{00000000-0005-0000-0000-000005220000}"/>
    <cellStyle name="Currency 9 19" xfId="28036" xr:uid="{00000000-0005-0000-0000-000006220000}"/>
    <cellStyle name="Currency 9 2" xfId="5450" xr:uid="{00000000-0005-0000-0000-000007220000}"/>
    <cellStyle name="Currency 9 2 2" xfId="10626" xr:uid="{00000000-0005-0000-0000-000008220000}"/>
    <cellStyle name="Currency 9 2 3" xfId="10627" xr:uid="{00000000-0005-0000-0000-000009220000}"/>
    <cellStyle name="Currency 9 2 4" xfId="10628" xr:uid="{00000000-0005-0000-0000-00000A220000}"/>
    <cellStyle name="Currency 9 2 5" xfId="10629" xr:uid="{00000000-0005-0000-0000-00000B220000}"/>
    <cellStyle name="Currency 9 20" xfId="27992" xr:uid="{00000000-0005-0000-0000-00000C220000}"/>
    <cellStyle name="Currency 9 21" xfId="28007" xr:uid="{00000000-0005-0000-0000-00000D220000}"/>
    <cellStyle name="Currency 9 22" xfId="27988" xr:uid="{00000000-0005-0000-0000-00000E220000}"/>
    <cellStyle name="Currency 9 23" xfId="29340" xr:uid="{00000000-0005-0000-0000-00000F220000}"/>
    <cellStyle name="Currency 9 24" xfId="29347" xr:uid="{00000000-0005-0000-0000-000010220000}"/>
    <cellStyle name="Currency 9 25" xfId="29354" xr:uid="{00000000-0005-0000-0000-000011220000}"/>
    <cellStyle name="Currency 9 26" xfId="29361" xr:uid="{00000000-0005-0000-0000-000012220000}"/>
    <cellStyle name="Currency 9 27" xfId="29368" xr:uid="{00000000-0005-0000-0000-000013220000}"/>
    <cellStyle name="Currency 9 28" xfId="29375" xr:uid="{00000000-0005-0000-0000-000014220000}"/>
    <cellStyle name="Currency 9 29" xfId="29382" xr:uid="{00000000-0005-0000-0000-000015220000}"/>
    <cellStyle name="Currency 9 3" xfId="5471" xr:uid="{00000000-0005-0000-0000-000016220000}"/>
    <cellStyle name="Currency 9 3 2" xfId="10630" xr:uid="{00000000-0005-0000-0000-000017220000}"/>
    <cellStyle name="Currency 9 3 3" xfId="10631" xr:uid="{00000000-0005-0000-0000-000018220000}"/>
    <cellStyle name="Currency 9 3 3 2" xfId="30876" xr:uid="{00000000-0005-0000-0000-000019220000}"/>
    <cellStyle name="Currency 9 30" xfId="29389" xr:uid="{00000000-0005-0000-0000-00001A220000}"/>
    <cellStyle name="Currency 9 31" xfId="29396" xr:uid="{00000000-0005-0000-0000-00001B220000}"/>
    <cellStyle name="Currency 9 32" xfId="29499" xr:uid="{00000000-0005-0000-0000-00001C220000}"/>
    <cellStyle name="Currency 9 33" xfId="29652" xr:uid="{00000000-0005-0000-0000-00001D220000}"/>
    <cellStyle name="Currency 9 34" xfId="29524" xr:uid="{00000000-0005-0000-0000-00001E220000}"/>
    <cellStyle name="Currency 9 35" xfId="29642" xr:uid="{00000000-0005-0000-0000-00001F220000}"/>
    <cellStyle name="Currency 9 36" xfId="29602" xr:uid="{00000000-0005-0000-0000-000020220000}"/>
    <cellStyle name="Currency 9 37" xfId="29631" xr:uid="{00000000-0005-0000-0000-000021220000}"/>
    <cellStyle name="Currency 9 38" xfId="29589" xr:uid="{00000000-0005-0000-0000-000022220000}"/>
    <cellStyle name="Currency 9 39" xfId="29583" xr:uid="{00000000-0005-0000-0000-000023220000}"/>
    <cellStyle name="Currency 9 4" xfId="10632" xr:uid="{00000000-0005-0000-0000-000024220000}"/>
    <cellStyle name="Currency 9 4 2" xfId="27970" xr:uid="{00000000-0005-0000-0000-000025220000}"/>
    <cellStyle name="Currency 9 4 3" xfId="30877" xr:uid="{00000000-0005-0000-0000-000026220000}"/>
    <cellStyle name="Currency 9 40" xfId="29643" xr:uid="{00000000-0005-0000-0000-000027220000}"/>
    <cellStyle name="Currency 9 41" xfId="29553" xr:uid="{00000000-0005-0000-0000-000028220000}"/>
    <cellStyle name="Currency 9 42" xfId="29689" xr:uid="{00000000-0005-0000-0000-000029220000}"/>
    <cellStyle name="Currency 9 43" xfId="29697" xr:uid="{00000000-0005-0000-0000-00002A220000}"/>
    <cellStyle name="Currency 9 44" xfId="29705" xr:uid="{00000000-0005-0000-0000-00002B220000}"/>
    <cellStyle name="Currency 9 45" xfId="29713" xr:uid="{00000000-0005-0000-0000-00002C220000}"/>
    <cellStyle name="Currency 9 46" xfId="29721" xr:uid="{00000000-0005-0000-0000-00002D220000}"/>
    <cellStyle name="Currency 9 5" xfId="10633" xr:uid="{00000000-0005-0000-0000-00002E220000}"/>
    <cellStyle name="Currency 9 6" xfId="10634" xr:uid="{00000000-0005-0000-0000-00002F220000}"/>
    <cellStyle name="Currency 9 6 2" xfId="27975" xr:uid="{00000000-0005-0000-0000-000030220000}"/>
    <cellStyle name="Currency 9 7" xfId="10635" xr:uid="{00000000-0005-0000-0000-000031220000}"/>
    <cellStyle name="Currency 9 8" xfId="27807" xr:uid="{00000000-0005-0000-0000-000032220000}"/>
    <cellStyle name="Currency 9 9" xfId="27814" xr:uid="{00000000-0005-0000-0000-000033220000}"/>
    <cellStyle name="Excel Built-in Normal" xfId="795" xr:uid="{00000000-0005-0000-0000-000034220000}"/>
    <cellStyle name="Excel Built-in Normal 2" xfId="3604" xr:uid="{00000000-0005-0000-0000-000035220000}"/>
    <cellStyle name="Excel Built-in Normal 2 2" xfId="10636" xr:uid="{00000000-0005-0000-0000-000036220000}"/>
    <cellStyle name="Excel Built-in Normal 2 3" xfId="10637" xr:uid="{00000000-0005-0000-0000-000037220000}"/>
    <cellStyle name="Explanatory Text" xfId="17" builtinId="53" customBuiltin="1"/>
    <cellStyle name="Explanatory Text 2" xfId="64" xr:uid="{00000000-0005-0000-0000-000039220000}"/>
    <cellStyle name="Explanatory Text 2 2" xfId="797" xr:uid="{00000000-0005-0000-0000-00003A220000}"/>
    <cellStyle name="Explanatory Text 2 2 2" xfId="798" xr:uid="{00000000-0005-0000-0000-00003B220000}"/>
    <cellStyle name="Explanatory Text 2 2 2 2" xfId="10638" xr:uid="{00000000-0005-0000-0000-00003C220000}"/>
    <cellStyle name="Explanatory Text 2 2 3" xfId="799" xr:uid="{00000000-0005-0000-0000-00003D220000}"/>
    <cellStyle name="Explanatory Text 2 2 3 2" xfId="10639" xr:uid="{00000000-0005-0000-0000-00003E220000}"/>
    <cellStyle name="Explanatory Text 2 2 4" xfId="800" xr:uid="{00000000-0005-0000-0000-00003F220000}"/>
    <cellStyle name="Explanatory Text 2 2 4 2" xfId="10640" xr:uid="{00000000-0005-0000-0000-000040220000}"/>
    <cellStyle name="Explanatory Text 2 2 5" xfId="10641" xr:uid="{00000000-0005-0000-0000-000041220000}"/>
    <cellStyle name="Explanatory Text 2 2_Halifax Health Behavioral Serivces - Monthly Invoice (2013-2014)" xfId="10642" xr:uid="{00000000-0005-0000-0000-000042220000}"/>
    <cellStyle name="Explanatory Text 2 3" xfId="801" xr:uid="{00000000-0005-0000-0000-000043220000}"/>
    <cellStyle name="Explanatory Text 2 3 2" xfId="802" xr:uid="{00000000-0005-0000-0000-000044220000}"/>
    <cellStyle name="Explanatory Text 2 3 2 2" xfId="10643" xr:uid="{00000000-0005-0000-0000-000045220000}"/>
    <cellStyle name="Explanatory Text 2 3 3" xfId="803" xr:uid="{00000000-0005-0000-0000-000046220000}"/>
    <cellStyle name="Explanatory Text 2 3 3 2" xfId="10644" xr:uid="{00000000-0005-0000-0000-000047220000}"/>
    <cellStyle name="Explanatory Text 2 3 4" xfId="10645" xr:uid="{00000000-0005-0000-0000-000048220000}"/>
    <cellStyle name="Explanatory Text 2 4" xfId="804" xr:uid="{00000000-0005-0000-0000-000049220000}"/>
    <cellStyle name="Explanatory Text 2 4 2" xfId="805" xr:uid="{00000000-0005-0000-0000-00004A220000}"/>
    <cellStyle name="Explanatory Text 2 4 2 2" xfId="10646" xr:uid="{00000000-0005-0000-0000-00004B220000}"/>
    <cellStyle name="Explanatory Text 2 4 3" xfId="10647" xr:uid="{00000000-0005-0000-0000-00004C220000}"/>
    <cellStyle name="Explanatory Text 2 5" xfId="806" xr:uid="{00000000-0005-0000-0000-00004D220000}"/>
    <cellStyle name="Explanatory Text 2 5 2" xfId="10648" xr:uid="{00000000-0005-0000-0000-00004E220000}"/>
    <cellStyle name="Explanatory Text 2 6" xfId="796" xr:uid="{00000000-0005-0000-0000-00004F220000}"/>
    <cellStyle name="Explanatory Text 2 6 2" xfId="10649" xr:uid="{00000000-0005-0000-0000-000050220000}"/>
    <cellStyle name="Explanatory Text 2 7" xfId="3605" xr:uid="{00000000-0005-0000-0000-000051220000}"/>
    <cellStyle name="Explanatory Text 2 8" xfId="29760" xr:uid="{00000000-0005-0000-0000-000052220000}"/>
    <cellStyle name="Explanatory Text 2 9" xfId="29875" xr:uid="{00000000-0005-0000-0000-000053220000}"/>
    <cellStyle name="Explanatory Text 3" xfId="807" xr:uid="{00000000-0005-0000-0000-000054220000}"/>
    <cellStyle name="Explanatory Text 3 2" xfId="10650" xr:uid="{00000000-0005-0000-0000-000055220000}"/>
    <cellStyle name="Explanatory Text 4" xfId="808" xr:uid="{00000000-0005-0000-0000-000056220000}"/>
    <cellStyle name="Explanatory Text 4 2" xfId="10651" xr:uid="{00000000-0005-0000-0000-000057220000}"/>
    <cellStyle name="Explanatory Text 5" xfId="809" xr:uid="{00000000-0005-0000-0000-000058220000}"/>
    <cellStyle name="Explanatory Text 6" xfId="810" xr:uid="{00000000-0005-0000-0000-000059220000}"/>
    <cellStyle name="Explanatory Text 6 2" xfId="10652" xr:uid="{00000000-0005-0000-0000-00005A220000}"/>
    <cellStyle name="Explanatory Text 7" xfId="2708" xr:uid="{00000000-0005-0000-0000-00005B220000}"/>
    <cellStyle name="Explanatory Text 7 2" xfId="10653" xr:uid="{00000000-0005-0000-0000-00005C220000}"/>
    <cellStyle name="Explanatory Text 8" xfId="2667" xr:uid="{00000000-0005-0000-0000-00005D220000}"/>
    <cellStyle name="Explanatory Text 8 2" xfId="10654" xr:uid="{00000000-0005-0000-0000-00005E220000}"/>
    <cellStyle name="Explanatory Text 9" xfId="10655" xr:uid="{00000000-0005-0000-0000-00005F220000}"/>
    <cellStyle name="Good" xfId="7" builtinId="26" customBuiltin="1"/>
    <cellStyle name="Good 10" xfId="27760" xr:uid="{00000000-0005-0000-0000-000061220000}"/>
    <cellStyle name="Good 2" xfId="54" xr:uid="{00000000-0005-0000-0000-000062220000}"/>
    <cellStyle name="Good 2 10" xfId="29761" xr:uid="{00000000-0005-0000-0000-000063220000}"/>
    <cellStyle name="Good 2 11" xfId="29876" xr:uid="{00000000-0005-0000-0000-000064220000}"/>
    <cellStyle name="Good 2 2" xfId="812" xr:uid="{00000000-0005-0000-0000-000065220000}"/>
    <cellStyle name="Good 2 2 2" xfId="813" xr:uid="{00000000-0005-0000-0000-000066220000}"/>
    <cellStyle name="Good 2 2 2 2" xfId="10656" xr:uid="{00000000-0005-0000-0000-000067220000}"/>
    <cellStyle name="Good 2 2 3" xfId="814" xr:uid="{00000000-0005-0000-0000-000068220000}"/>
    <cellStyle name="Good 2 2 3 2" xfId="10657" xr:uid="{00000000-0005-0000-0000-000069220000}"/>
    <cellStyle name="Good 2 2 4" xfId="815" xr:uid="{00000000-0005-0000-0000-00006A220000}"/>
    <cellStyle name="Good 2 2 4 2" xfId="10658" xr:uid="{00000000-0005-0000-0000-00006B220000}"/>
    <cellStyle name="Good 2 2 5" xfId="10659" xr:uid="{00000000-0005-0000-0000-00006C220000}"/>
    <cellStyle name="Good 2 2_Halifax Health Behavioral Serivces - Monthly Invoice (2013-2014)" xfId="10660" xr:uid="{00000000-0005-0000-0000-00006D220000}"/>
    <cellStyle name="Good 2 3" xfId="816" xr:uid="{00000000-0005-0000-0000-00006E220000}"/>
    <cellStyle name="Good 2 3 2" xfId="817" xr:uid="{00000000-0005-0000-0000-00006F220000}"/>
    <cellStyle name="Good 2 3 2 2" xfId="10661" xr:uid="{00000000-0005-0000-0000-000070220000}"/>
    <cellStyle name="Good 2 3 3" xfId="10662" xr:uid="{00000000-0005-0000-0000-000071220000}"/>
    <cellStyle name="Good 2 4" xfId="818" xr:uid="{00000000-0005-0000-0000-000072220000}"/>
    <cellStyle name="Good 2 4 2" xfId="819" xr:uid="{00000000-0005-0000-0000-000073220000}"/>
    <cellStyle name="Good 2 4 2 2" xfId="10663" xr:uid="{00000000-0005-0000-0000-000074220000}"/>
    <cellStyle name="Good 2 4 3" xfId="10664" xr:uid="{00000000-0005-0000-0000-000075220000}"/>
    <cellStyle name="Good 2 5" xfId="820" xr:uid="{00000000-0005-0000-0000-000076220000}"/>
    <cellStyle name="Good 2 5 2" xfId="10665" xr:uid="{00000000-0005-0000-0000-000077220000}"/>
    <cellStyle name="Good 2 6" xfId="821" xr:uid="{00000000-0005-0000-0000-000078220000}"/>
    <cellStyle name="Good 2 6 2" xfId="10666" xr:uid="{00000000-0005-0000-0000-000079220000}"/>
    <cellStyle name="Good 2 7" xfId="811" xr:uid="{00000000-0005-0000-0000-00007A220000}"/>
    <cellStyle name="Good 2 7 2" xfId="10667" xr:uid="{00000000-0005-0000-0000-00007B220000}"/>
    <cellStyle name="Good 2 8" xfId="3606" xr:uid="{00000000-0005-0000-0000-00007C220000}"/>
    <cellStyle name="Good 2 8 2" xfId="10668" xr:uid="{00000000-0005-0000-0000-00007D220000}"/>
    <cellStyle name="Good 2 9" xfId="10669" xr:uid="{00000000-0005-0000-0000-00007E220000}"/>
    <cellStyle name="Good 3" xfId="822" xr:uid="{00000000-0005-0000-0000-00007F220000}"/>
    <cellStyle name="Good 3 2" xfId="823" xr:uid="{00000000-0005-0000-0000-000080220000}"/>
    <cellStyle name="Good 3 2 2" xfId="10670" xr:uid="{00000000-0005-0000-0000-000081220000}"/>
    <cellStyle name="Good 3 3" xfId="10671" xr:uid="{00000000-0005-0000-0000-000082220000}"/>
    <cellStyle name="Good 4" xfId="824" xr:uid="{00000000-0005-0000-0000-000083220000}"/>
    <cellStyle name="Good 4 2" xfId="10672" xr:uid="{00000000-0005-0000-0000-000084220000}"/>
    <cellStyle name="Good 5" xfId="825" xr:uid="{00000000-0005-0000-0000-000085220000}"/>
    <cellStyle name="Good 5 2" xfId="10673" xr:uid="{00000000-0005-0000-0000-000086220000}"/>
    <cellStyle name="Good 6" xfId="826" xr:uid="{00000000-0005-0000-0000-000087220000}"/>
    <cellStyle name="Good 6 2" xfId="10674" xr:uid="{00000000-0005-0000-0000-000088220000}"/>
    <cellStyle name="Good 7" xfId="2671" xr:uid="{00000000-0005-0000-0000-000089220000}"/>
    <cellStyle name="Good 7 2" xfId="10675" xr:uid="{00000000-0005-0000-0000-00008A220000}"/>
    <cellStyle name="Good 8" xfId="2683" xr:uid="{00000000-0005-0000-0000-00008B220000}"/>
    <cellStyle name="Good 8 2" xfId="10676" xr:uid="{00000000-0005-0000-0000-00008C220000}"/>
    <cellStyle name="Good 9" xfId="10677" xr:uid="{00000000-0005-0000-0000-00008D220000}"/>
    <cellStyle name="Graphics" xfId="10678" xr:uid="{00000000-0005-0000-0000-00008E220000}"/>
    <cellStyle name="Heading 1" xfId="3" builtinId="16" customBuiltin="1"/>
    <cellStyle name="Heading 1 2" xfId="50" xr:uid="{00000000-0005-0000-0000-000090220000}"/>
    <cellStyle name="Heading 1 2 10" xfId="29877" xr:uid="{00000000-0005-0000-0000-000091220000}"/>
    <cellStyle name="Heading 1 2 2" xfId="828" xr:uid="{00000000-0005-0000-0000-000092220000}"/>
    <cellStyle name="Heading 1 2 2 2" xfId="829" xr:uid="{00000000-0005-0000-0000-000093220000}"/>
    <cellStyle name="Heading 1 2 2 2 2" xfId="10679" xr:uid="{00000000-0005-0000-0000-000094220000}"/>
    <cellStyle name="Heading 1 2 2 3" xfId="830" xr:uid="{00000000-0005-0000-0000-000095220000}"/>
    <cellStyle name="Heading 1 2 2 3 2" xfId="10680" xr:uid="{00000000-0005-0000-0000-000096220000}"/>
    <cellStyle name="Heading 1 2 2 4" xfId="10681" xr:uid="{00000000-0005-0000-0000-000097220000}"/>
    <cellStyle name="Heading 1 2 3" xfId="831" xr:uid="{00000000-0005-0000-0000-000098220000}"/>
    <cellStyle name="Heading 1 2 3 2" xfId="832" xr:uid="{00000000-0005-0000-0000-000099220000}"/>
    <cellStyle name="Heading 1 2 3 2 2" xfId="10682" xr:uid="{00000000-0005-0000-0000-00009A220000}"/>
    <cellStyle name="Heading 1 2 3 3" xfId="833" xr:uid="{00000000-0005-0000-0000-00009B220000}"/>
    <cellStyle name="Heading 1 2 3 3 2" xfId="10683" xr:uid="{00000000-0005-0000-0000-00009C220000}"/>
    <cellStyle name="Heading 1 2 3 4" xfId="10684" xr:uid="{00000000-0005-0000-0000-00009D220000}"/>
    <cellStyle name="Heading 1 2 4" xfId="834" xr:uid="{00000000-0005-0000-0000-00009E220000}"/>
    <cellStyle name="Heading 1 2 4 2" xfId="835" xr:uid="{00000000-0005-0000-0000-00009F220000}"/>
    <cellStyle name="Heading 1 2 4 2 2" xfId="10685" xr:uid="{00000000-0005-0000-0000-0000A0220000}"/>
    <cellStyle name="Heading 1 2 4 3" xfId="10686" xr:uid="{00000000-0005-0000-0000-0000A1220000}"/>
    <cellStyle name="Heading 1 2 5" xfId="836" xr:uid="{00000000-0005-0000-0000-0000A2220000}"/>
    <cellStyle name="Heading 1 2 5 2" xfId="10687" xr:uid="{00000000-0005-0000-0000-0000A3220000}"/>
    <cellStyle name="Heading 1 2 6" xfId="827" xr:uid="{00000000-0005-0000-0000-0000A4220000}"/>
    <cellStyle name="Heading 1 2 6 2" xfId="10688" xr:uid="{00000000-0005-0000-0000-0000A5220000}"/>
    <cellStyle name="Heading 1 2 7" xfId="3607" xr:uid="{00000000-0005-0000-0000-0000A6220000}"/>
    <cellStyle name="Heading 1 2 7 2" xfId="10689" xr:uid="{00000000-0005-0000-0000-0000A7220000}"/>
    <cellStyle name="Heading 1 2 8" xfId="10690" xr:uid="{00000000-0005-0000-0000-0000A8220000}"/>
    <cellStyle name="Heading 1 2 9" xfId="29762" xr:uid="{00000000-0005-0000-0000-0000A9220000}"/>
    <cellStyle name="Heading 1 3" xfId="837" xr:uid="{00000000-0005-0000-0000-0000AA220000}"/>
    <cellStyle name="Heading 1 3 2" xfId="838" xr:uid="{00000000-0005-0000-0000-0000AB220000}"/>
    <cellStyle name="Heading 1 3 2 2" xfId="10691" xr:uid="{00000000-0005-0000-0000-0000AC220000}"/>
    <cellStyle name="Heading 1 3 3" xfId="10692" xr:uid="{00000000-0005-0000-0000-0000AD220000}"/>
    <cellStyle name="Heading 1 3_Halifax Health Behavioral Serivces - Monthly Invoice (2013-2014)" xfId="10693" xr:uid="{00000000-0005-0000-0000-0000AE220000}"/>
    <cellStyle name="Heading 1 4" xfId="839" xr:uid="{00000000-0005-0000-0000-0000AF220000}"/>
    <cellStyle name="Heading 1 4 2" xfId="10694" xr:uid="{00000000-0005-0000-0000-0000B0220000}"/>
    <cellStyle name="Heading 1 5" xfId="840" xr:uid="{00000000-0005-0000-0000-0000B1220000}"/>
    <cellStyle name="Heading 1 5 2" xfId="10695" xr:uid="{00000000-0005-0000-0000-0000B2220000}"/>
    <cellStyle name="Heading 1 6" xfId="841" xr:uid="{00000000-0005-0000-0000-0000B3220000}"/>
    <cellStyle name="Heading 1 6 2" xfId="10696" xr:uid="{00000000-0005-0000-0000-0000B4220000}"/>
    <cellStyle name="Heading 1 7" xfId="2675" xr:uid="{00000000-0005-0000-0000-0000B5220000}"/>
    <cellStyle name="Heading 1 7 2" xfId="10697" xr:uid="{00000000-0005-0000-0000-0000B6220000}"/>
    <cellStyle name="Heading 1 8" xfId="10698" xr:uid="{00000000-0005-0000-0000-0000B7220000}"/>
    <cellStyle name="Heading 2" xfId="4" builtinId="17" customBuiltin="1"/>
    <cellStyle name="Heading 2 2" xfId="51" xr:uid="{00000000-0005-0000-0000-0000B9220000}"/>
    <cellStyle name="Heading 2 2 10" xfId="29878" xr:uid="{00000000-0005-0000-0000-0000BA220000}"/>
    <cellStyle name="Heading 2 2 2" xfId="843" xr:uid="{00000000-0005-0000-0000-0000BB220000}"/>
    <cellStyle name="Heading 2 2 2 2" xfId="844" xr:uid="{00000000-0005-0000-0000-0000BC220000}"/>
    <cellStyle name="Heading 2 2 2 2 2" xfId="10699" xr:uid="{00000000-0005-0000-0000-0000BD220000}"/>
    <cellStyle name="Heading 2 2 2 3" xfId="845" xr:uid="{00000000-0005-0000-0000-0000BE220000}"/>
    <cellStyle name="Heading 2 2 2 3 2" xfId="10700" xr:uid="{00000000-0005-0000-0000-0000BF220000}"/>
    <cellStyle name="Heading 2 2 2 4" xfId="10701" xr:uid="{00000000-0005-0000-0000-0000C0220000}"/>
    <cellStyle name="Heading 2 2 3" xfId="846" xr:uid="{00000000-0005-0000-0000-0000C1220000}"/>
    <cellStyle name="Heading 2 2 3 2" xfId="847" xr:uid="{00000000-0005-0000-0000-0000C2220000}"/>
    <cellStyle name="Heading 2 2 3 2 2" xfId="10702" xr:uid="{00000000-0005-0000-0000-0000C3220000}"/>
    <cellStyle name="Heading 2 2 3 3" xfId="848" xr:uid="{00000000-0005-0000-0000-0000C4220000}"/>
    <cellStyle name="Heading 2 2 3 3 2" xfId="10703" xr:uid="{00000000-0005-0000-0000-0000C5220000}"/>
    <cellStyle name="Heading 2 2 3 4" xfId="10704" xr:uid="{00000000-0005-0000-0000-0000C6220000}"/>
    <cellStyle name="Heading 2 2 4" xfId="849" xr:uid="{00000000-0005-0000-0000-0000C7220000}"/>
    <cellStyle name="Heading 2 2 4 2" xfId="850" xr:uid="{00000000-0005-0000-0000-0000C8220000}"/>
    <cellStyle name="Heading 2 2 4 2 2" xfId="10705" xr:uid="{00000000-0005-0000-0000-0000C9220000}"/>
    <cellStyle name="Heading 2 2 4 3" xfId="10706" xr:uid="{00000000-0005-0000-0000-0000CA220000}"/>
    <cellStyle name="Heading 2 2 5" xfId="851" xr:uid="{00000000-0005-0000-0000-0000CB220000}"/>
    <cellStyle name="Heading 2 2 5 2" xfId="10707" xr:uid="{00000000-0005-0000-0000-0000CC220000}"/>
    <cellStyle name="Heading 2 2 6" xfId="842" xr:uid="{00000000-0005-0000-0000-0000CD220000}"/>
    <cellStyle name="Heading 2 2 6 2" xfId="10708" xr:uid="{00000000-0005-0000-0000-0000CE220000}"/>
    <cellStyle name="Heading 2 2 7" xfId="3608" xr:uid="{00000000-0005-0000-0000-0000CF220000}"/>
    <cellStyle name="Heading 2 2 7 2" xfId="10709" xr:uid="{00000000-0005-0000-0000-0000D0220000}"/>
    <cellStyle name="Heading 2 2 8" xfId="10710" xr:uid="{00000000-0005-0000-0000-0000D1220000}"/>
    <cellStyle name="Heading 2 2 9" xfId="29763" xr:uid="{00000000-0005-0000-0000-0000D2220000}"/>
    <cellStyle name="Heading 2 3" xfId="852" xr:uid="{00000000-0005-0000-0000-0000D3220000}"/>
    <cellStyle name="Heading 2 3 2" xfId="853" xr:uid="{00000000-0005-0000-0000-0000D4220000}"/>
    <cellStyle name="Heading 2 3 2 2" xfId="10711" xr:uid="{00000000-0005-0000-0000-0000D5220000}"/>
    <cellStyle name="Heading 2 3 3" xfId="10712" xr:uid="{00000000-0005-0000-0000-0000D6220000}"/>
    <cellStyle name="Heading 2 3_Halifax Health Behavioral Serivces - Monthly Invoice (2013-2014)" xfId="10713" xr:uid="{00000000-0005-0000-0000-0000D7220000}"/>
    <cellStyle name="Heading 2 4" xfId="854" xr:uid="{00000000-0005-0000-0000-0000D8220000}"/>
    <cellStyle name="Heading 2 4 2" xfId="10714" xr:uid="{00000000-0005-0000-0000-0000D9220000}"/>
    <cellStyle name="Heading 2 5" xfId="855" xr:uid="{00000000-0005-0000-0000-0000DA220000}"/>
    <cellStyle name="Heading 2 5 2" xfId="10715" xr:uid="{00000000-0005-0000-0000-0000DB220000}"/>
    <cellStyle name="Heading 2 6" xfId="856" xr:uid="{00000000-0005-0000-0000-0000DC220000}"/>
    <cellStyle name="Heading 2 6 2" xfId="10716" xr:uid="{00000000-0005-0000-0000-0000DD220000}"/>
    <cellStyle name="Heading 2 7" xfId="2674" xr:uid="{00000000-0005-0000-0000-0000DE220000}"/>
    <cellStyle name="Heading 2 7 2" xfId="10717" xr:uid="{00000000-0005-0000-0000-0000DF220000}"/>
    <cellStyle name="Heading 2 8" xfId="10718" xr:uid="{00000000-0005-0000-0000-0000E0220000}"/>
    <cellStyle name="Heading 3" xfId="5" builtinId="18" customBuiltin="1"/>
    <cellStyle name="Heading 3 2" xfId="52" xr:uid="{00000000-0005-0000-0000-0000E2220000}"/>
    <cellStyle name="Heading 3 2 10" xfId="29879" xr:uid="{00000000-0005-0000-0000-0000E3220000}"/>
    <cellStyle name="Heading 3 2 2" xfId="858" xr:uid="{00000000-0005-0000-0000-0000E4220000}"/>
    <cellStyle name="Heading 3 2 2 2" xfId="859" xr:uid="{00000000-0005-0000-0000-0000E5220000}"/>
    <cellStyle name="Heading 3 2 2 2 2" xfId="10719" xr:uid="{00000000-0005-0000-0000-0000E6220000}"/>
    <cellStyle name="Heading 3 2 2 3" xfId="860" xr:uid="{00000000-0005-0000-0000-0000E7220000}"/>
    <cellStyle name="Heading 3 2 2 3 2" xfId="10720" xr:uid="{00000000-0005-0000-0000-0000E8220000}"/>
    <cellStyle name="Heading 3 2 2 4" xfId="10721" xr:uid="{00000000-0005-0000-0000-0000E9220000}"/>
    <cellStyle name="Heading 3 2 3" xfId="861" xr:uid="{00000000-0005-0000-0000-0000EA220000}"/>
    <cellStyle name="Heading 3 2 3 10" xfId="10722" xr:uid="{00000000-0005-0000-0000-0000EB220000}"/>
    <cellStyle name="Heading 3 2 3 11" xfId="10723" xr:uid="{00000000-0005-0000-0000-0000EC220000}"/>
    <cellStyle name="Heading 3 2 3 12" xfId="10724" xr:uid="{00000000-0005-0000-0000-0000ED220000}"/>
    <cellStyle name="Heading 3 2 3 13" xfId="10725" xr:uid="{00000000-0005-0000-0000-0000EE220000}"/>
    <cellStyle name="Heading 3 2 3 14" xfId="10726" xr:uid="{00000000-0005-0000-0000-0000EF220000}"/>
    <cellStyle name="Heading 3 2 3 15" xfId="10727" xr:uid="{00000000-0005-0000-0000-0000F0220000}"/>
    <cellStyle name="Heading 3 2 3 16" xfId="10728" xr:uid="{00000000-0005-0000-0000-0000F1220000}"/>
    <cellStyle name="Heading 3 2 3 17" xfId="10729" xr:uid="{00000000-0005-0000-0000-0000F2220000}"/>
    <cellStyle name="Heading 3 2 3 18" xfId="10730" xr:uid="{00000000-0005-0000-0000-0000F3220000}"/>
    <cellStyle name="Heading 3 2 3 19" xfId="10731" xr:uid="{00000000-0005-0000-0000-0000F4220000}"/>
    <cellStyle name="Heading 3 2 3 2" xfId="862" xr:uid="{00000000-0005-0000-0000-0000F5220000}"/>
    <cellStyle name="Heading 3 2 3 2 2" xfId="10732" xr:uid="{00000000-0005-0000-0000-0000F6220000}"/>
    <cellStyle name="Heading 3 2 3 20" xfId="10733" xr:uid="{00000000-0005-0000-0000-0000F7220000}"/>
    <cellStyle name="Heading 3 2 3 3" xfId="863" xr:uid="{00000000-0005-0000-0000-0000F8220000}"/>
    <cellStyle name="Heading 3 2 3 3 2" xfId="10734" xr:uid="{00000000-0005-0000-0000-0000F9220000}"/>
    <cellStyle name="Heading 3 2 3 4" xfId="10735" xr:uid="{00000000-0005-0000-0000-0000FA220000}"/>
    <cellStyle name="Heading 3 2 3 4 2" xfId="10736" xr:uid="{00000000-0005-0000-0000-0000FB220000}"/>
    <cellStyle name="Heading 3 2 3 4 3" xfId="10737" xr:uid="{00000000-0005-0000-0000-0000FC220000}"/>
    <cellStyle name="Heading 3 2 3 4 4" xfId="10738" xr:uid="{00000000-0005-0000-0000-0000FD220000}"/>
    <cellStyle name="Heading 3 2 3 4 5" xfId="10739" xr:uid="{00000000-0005-0000-0000-0000FE220000}"/>
    <cellStyle name="Heading 3 2 3 4 6" xfId="10740" xr:uid="{00000000-0005-0000-0000-0000FF220000}"/>
    <cellStyle name="Heading 3 2 3 4 7" xfId="10741" xr:uid="{00000000-0005-0000-0000-000000230000}"/>
    <cellStyle name="Heading 3 2 3 5" xfId="10742" xr:uid="{00000000-0005-0000-0000-000001230000}"/>
    <cellStyle name="Heading 3 2 3 5 2" xfId="10743" xr:uid="{00000000-0005-0000-0000-000002230000}"/>
    <cellStyle name="Heading 3 2 3 6" xfId="10744" xr:uid="{00000000-0005-0000-0000-000003230000}"/>
    <cellStyle name="Heading 3 2 3 6 2" xfId="10745" xr:uid="{00000000-0005-0000-0000-000004230000}"/>
    <cellStyle name="Heading 3 2 3 7" xfId="10746" xr:uid="{00000000-0005-0000-0000-000005230000}"/>
    <cellStyle name="Heading 3 2 3 8" xfId="10747" xr:uid="{00000000-0005-0000-0000-000006230000}"/>
    <cellStyle name="Heading 3 2 3 9" xfId="10748" xr:uid="{00000000-0005-0000-0000-000007230000}"/>
    <cellStyle name="Heading 3 2 3_Halifax Health Behavioral Serivces - Monthly Invoice (2013-2014)" xfId="10749" xr:uid="{00000000-0005-0000-0000-000008230000}"/>
    <cellStyle name="Heading 3 2 4" xfId="864" xr:uid="{00000000-0005-0000-0000-000009230000}"/>
    <cellStyle name="Heading 3 2 4 2" xfId="865" xr:uid="{00000000-0005-0000-0000-00000A230000}"/>
    <cellStyle name="Heading 3 2 4 2 2" xfId="10750" xr:uid="{00000000-0005-0000-0000-00000B230000}"/>
    <cellStyle name="Heading 3 2 4 3" xfId="10751" xr:uid="{00000000-0005-0000-0000-00000C230000}"/>
    <cellStyle name="Heading 3 2 5" xfId="866" xr:uid="{00000000-0005-0000-0000-00000D230000}"/>
    <cellStyle name="Heading 3 2 5 2" xfId="10752" xr:uid="{00000000-0005-0000-0000-00000E230000}"/>
    <cellStyle name="Heading 3 2 6" xfId="857" xr:uid="{00000000-0005-0000-0000-00000F230000}"/>
    <cellStyle name="Heading 3 2 6 2" xfId="10753" xr:uid="{00000000-0005-0000-0000-000010230000}"/>
    <cellStyle name="Heading 3 2 7" xfId="3609" xr:uid="{00000000-0005-0000-0000-000011230000}"/>
    <cellStyle name="Heading 3 2 7 2" xfId="10754" xr:uid="{00000000-0005-0000-0000-000012230000}"/>
    <cellStyle name="Heading 3 2 8" xfId="10755" xr:uid="{00000000-0005-0000-0000-000013230000}"/>
    <cellStyle name="Heading 3 2 9" xfId="29764" xr:uid="{00000000-0005-0000-0000-000014230000}"/>
    <cellStyle name="Heading 3 3" xfId="867" xr:uid="{00000000-0005-0000-0000-000015230000}"/>
    <cellStyle name="Heading 3 3 2" xfId="868" xr:uid="{00000000-0005-0000-0000-000016230000}"/>
    <cellStyle name="Heading 3 3 2 2" xfId="10756" xr:uid="{00000000-0005-0000-0000-000017230000}"/>
    <cellStyle name="Heading 3 3 3" xfId="10757" xr:uid="{00000000-0005-0000-0000-000018230000}"/>
    <cellStyle name="Heading 3 3_Halifax Health Behavioral Serivces - Monthly Invoice (2013-2014)" xfId="10758" xr:uid="{00000000-0005-0000-0000-000019230000}"/>
    <cellStyle name="Heading 3 4" xfId="869" xr:uid="{00000000-0005-0000-0000-00001A230000}"/>
    <cellStyle name="Heading 3 4 2" xfId="10759" xr:uid="{00000000-0005-0000-0000-00001B230000}"/>
    <cellStyle name="Heading 3 5" xfId="870" xr:uid="{00000000-0005-0000-0000-00001C230000}"/>
    <cellStyle name="Heading 3 5 2" xfId="10760" xr:uid="{00000000-0005-0000-0000-00001D230000}"/>
    <cellStyle name="Heading 3 6" xfId="871" xr:uid="{00000000-0005-0000-0000-00001E230000}"/>
    <cellStyle name="Heading 3 6 2" xfId="10761" xr:uid="{00000000-0005-0000-0000-00001F230000}"/>
    <cellStyle name="Heading 3 7" xfId="2673" xr:uid="{00000000-0005-0000-0000-000020230000}"/>
    <cellStyle name="Heading 3 7 2" xfId="10762" xr:uid="{00000000-0005-0000-0000-000021230000}"/>
    <cellStyle name="Heading 3 8" xfId="10763" xr:uid="{00000000-0005-0000-0000-000022230000}"/>
    <cellStyle name="Heading 4" xfId="6" builtinId="19" customBuiltin="1"/>
    <cellStyle name="Heading 4 2" xfId="53" xr:uid="{00000000-0005-0000-0000-000024230000}"/>
    <cellStyle name="Heading 4 2 10" xfId="29880" xr:uid="{00000000-0005-0000-0000-000025230000}"/>
    <cellStyle name="Heading 4 2 2" xfId="873" xr:uid="{00000000-0005-0000-0000-000026230000}"/>
    <cellStyle name="Heading 4 2 2 2" xfId="874" xr:uid="{00000000-0005-0000-0000-000027230000}"/>
    <cellStyle name="Heading 4 2 2 2 2" xfId="10764" xr:uid="{00000000-0005-0000-0000-000028230000}"/>
    <cellStyle name="Heading 4 2 2 3" xfId="875" xr:uid="{00000000-0005-0000-0000-000029230000}"/>
    <cellStyle name="Heading 4 2 2 3 2" xfId="10765" xr:uid="{00000000-0005-0000-0000-00002A230000}"/>
    <cellStyle name="Heading 4 2 2 4" xfId="10766" xr:uid="{00000000-0005-0000-0000-00002B230000}"/>
    <cellStyle name="Heading 4 2 3" xfId="876" xr:uid="{00000000-0005-0000-0000-00002C230000}"/>
    <cellStyle name="Heading 4 2 3 2" xfId="877" xr:uid="{00000000-0005-0000-0000-00002D230000}"/>
    <cellStyle name="Heading 4 2 3 2 2" xfId="10767" xr:uid="{00000000-0005-0000-0000-00002E230000}"/>
    <cellStyle name="Heading 4 2 3 3" xfId="878" xr:uid="{00000000-0005-0000-0000-00002F230000}"/>
    <cellStyle name="Heading 4 2 3 3 2" xfId="10768" xr:uid="{00000000-0005-0000-0000-000030230000}"/>
    <cellStyle name="Heading 4 2 3 4" xfId="10769" xr:uid="{00000000-0005-0000-0000-000031230000}"/>
    <cellStyle name="Heading 4 2 3_Halifax Health Behavioral Serivces - Monthly Invoice (2013-2014)" xfId="10770" xr:uid="{00000000-0005-0000-0000-000032230000}"/>
    <cellStyle name="Heading 4 2 4" xfId="879" xr:uid="{00000000-0005-0000-0000-000033230000}"/>
    <cellStyle name="Heading 4 2 4 2" xfId="880" xr:uid="{00000000-0005-0000-0000-000034230000}"/>
    <cellStyle name="Heading 4 2 4 2 2" xfId="10771" xr:uid="{00000000-0005-0000-0000-000035230000}"/>
    <cellStyle name="Heading 4 2 4 3" xfId="10772" xr:uid="{00000000-0005-0000-0000-000036230000}"/>
    <cellStyle name="Heading 4 2 5" xfId="881" xr:uid="{00000000-0005-0000-0000-000037230000}"/>
    <cellStyle name="Heading 4 2 5 2" xfId="10773" xr:uid="{00000000-0005-0000-0000-000038230000}"/>
    <cellStyle name="Heading 4 2 6" xfId="872" xr:uid="{00000000-0005-0000-0000-000039230000}"/>
    <cellStyle name="Heading 4 2 6 2" xfId="10774" xr:uid="{00000000-0005-0000-0000-00003A230000}"/>
    <cellStyle name="Heading 4 2 7" xfId="3610" xr:uid="{00000000-0005-0000-0000-00003B230000}"/>
    <cellStyle name="Heading 4 2 7 2" xfId="10775" xr:uid="{00000000-0005-0000-0000-00003C230000}"/>
    <cellStyle name="Heading 4 2 8" xfId="10776" xr:uid="{00000000-0005-0000-0000-00003D230000}"/>
    <cellStyle name="Heading 4 2 9" xfId="29765" xr:uid="{00000000-0005-0000-0000-00003E230000}"/>
    <cellStyle name="Heading 4 3" xfId="882" xr:uid="{00000000-0005-0000-0000-00003F230000}"/>
    <cellStyle name="Heading 4 3 2" xfId="883" xr:uid="{00000000-0005-0000-0000-000040230000}"/>
    <cellStyle name="Heading 4 3 2 2" xfId="10777" xr:uid="{00000000-0005-0000-0000-000041230000}"/>
    <cellStyle name="Heading 4 3 3" xfId="10778" xr:uid="{00000000-0005-0000-0000-000042230000}"/>
    <cellStyle name="Heading 4 3_Halifax Health Behavioral Serivces - Monthly Invoice (2013-2014)" xfId="10779" xr:uid="{00000000-0005-0000-0000-000043230000}"/>
    <cellStyle name="Heading 4 4" xfId="884" xr:uid="{00000000-0005-0000-0000-000044230000}"/>
    <cellStyle name="Heading 4 4 2" xfId="10780" xr:uid="{00000000-0005-0000-0000-000045230000}"/>
    <cellStyle name="Heading 4 5" xfId="885" xr:uid="{00000000-0005-0000-0000-000046230000}"/>
    <cellStyle name="Heading 4 5 2" xfId="10781" xr:uid="{00000000-0005-0000-0000-000047230000}"/>
    <cellStyle name="Heading 4 6" xfId="886" xr:uid="{00000000-0005-0000-0000-000048230000}"/>
    <cellStyle name="Heading 4 6 2" xfId="10782" xr:uid="{00000000-0005-0000-0000-000049230000}"/>
    <cellStyle name="Heading 4 7" xfId="2672" xr:uid="{00000000-0005-0000-0000-00004A230000}"/>
    <cellStyle name="Heading 4 7 2" xfId="10783" xr:uid="{00000000-0005-0000-0000-00004B230000}"/>
    <cellStyle name="Heading 4 8" xfId="10784" xr:uid="{00000000-0005-0000-0000-00004C230000}"/>
    <cellStyle name="Hyperlink 2" xfId="887" xr:uid="{00000000-0005-0000-0000-00004D230000}"/>
    <cellStyle name="Hyperlink 2 2" xfId="888" xr:uid="{00000000-0005-0000-0000-00004E230000}"/>
    <cellStyle name="Hyperlink 2 2 2" xfId="889" xr:uid="{00000000-0005-0000-0000-00004F230000}"/>
    <cellStyle name="Hyperlink 2 2 2 2" xfId="890" xr:uid="{00000000-0005-0000-0000-000050230000}"/>
    <cellStyle name="Hyperlink 2 2 2 2 2" xfId="10785" xr:uid="{00000000-0005-0000-0000-000051230000}"/>
    <cellStyle name="Hyperlink 2 2 2 3" xfId="891" xr:uid="{00000000-0005-0000-0000-000052230000}"/>
    <cellStyle name="Hyperlink 2 2 2 3 2" xfId="10786" xr:uid="{00000000-0005-0000-0000-000053230000}"/>
    <cellStyle name="Hyperlink 2 2 2 4" xfId="10787" xr:uid="{00000000-0005-0000-0000-000054230000}"/>
    <cellStyle name="Hyperlink 2 2 2_Halifax Health Behavioral Serivces - Monthly Invoice (2013-2014)" xfId="10788" xr:uid="{00000000-0005-0000-0000-000055230000}"/>
    <cellStyle name="Hyperlink 2 2 3" xfId="892" xr:uid="{00000000-0005-0000-0000-000056230000}"/>
    <cellStyle name="Hyperlink 2 2 3 2" xfId="10789" xr:uid="{00000000-0005-0000-0000-000057230000}"/>
    <cellStyle name="Hyperlink 2 2 4" xfId="10790" xr:uid="{00000000-0005-0000-0000-000058230000}"/>
    <cellStyle name="Hyperlink 2 3" xfId="893" xr:uid="{00000000-0005-0000-0000-000059230000}"/>
    <cellStyle name="Hyperlink 2 3 2" xfId="10791" xr:uid="{00000000-0005-0000-0000-00005A230000}"/>
    <cellStyle name="Hyperlink 2 4" xfId="10792" xr:uid="{00000000-0005-0000-0000-00005B230000}"/>
    <cellStyle name="Hyperlink 2_Halifax Health Behavioral Serivces - Monthly Invoice (2013-2014)" xfId="10793" xr:uid="{00000000-0005-0000-0000-00005C230000}"/>
    <cellStyle name="Hyperlink 3" xfId="894" xr:uid="{00000000-0005-0000-0000-00005D230000}"/>
    <cellStyle name="Hyperlink 3 2" xfId="10794" xr:uid="{00000000-0005-0000-0000-00005E230000}"/>
    <cellStyle name="Hyperlink 4" xfId="10795" xr:uid="{00000000-0005-0000-0000-00005F230000}"/>
    <cellStyle name="Input" xfId="10" builtinId="20" customBuiltin="1"/>
    <cellStyle name="Input 10" xfId="10796" xr:uid="{00000000-0005-0000-0000-000061230000}"/>
    <cellStyle name="Input 2" xfId="57" xr:uid="{00000000-0005-0000-0000-000062230000}"/>
    <cellStyle name="Input 2 10" xfId="896" xr:uid="{00000000-0005-0000-0000-000063230000}"/>
    <cellStyle name="Input 2 10 10" xfId="10797" xr:uid="{00000000-0005-0000-0000-000064230000}"/>
    <cellStyle name="Input 2 10 11" xfId="10798" xr:uid="{00000000-0005-0000-0000-000065230000}"/>
    <cellStyle name="Input 2 10 12" xfId="10799" xr:uid="{00000000-0005-0000-0000-000066230000}"/>
    <cellStyle name="Input 2 10 13" xfId="10800" xr:uid="{00000000-0005-0000-0000-000067230000}"/>
    <cellStyle name="Input 2 10 14" xfId="10801" xr:uid="{00000000-0005-0000-0000-000068230000}"/>
    <cellStyle name="Input 2 10 15" xfId="10802" xr:uid="{00000000-0005-0000-0000-000069230000}"/>
    <cellStyle name="Input 2 10 16" xfId="10803" xr:uid="{00000000-0005-0000-0000-00006A230000}"/>
    <cellStyle name="Input 2 10 17" xfId="10804" xr:uid="{00000000-0005-0000-0000-00006B230000}"/>
    <cellStyle name="Input 2 10 18" xfId="10805" xr:uid="{00000000-0005-0000-0000-00006C230000}"/>
    <cellStyle name="Input 2 10 2" xfId="10806" xr:uid="{00000000-0005-0000-0000-00006D230000}"/>
    <cellStyle name="Input 2 10 2 2" xfId="10807" xr:uid="{00000000-0005-0000-0000-00006E230000}"/>
    <cellStyle name="Input 2 10 2 3" xfId="10808" xr:uid="{00000000-0005-0000-0000-00006F230000}"/>
    <cellStyle name="Input 2 10 2 4" xfId="10809" xr:uid="{00000000-0005-0000-0000-000070230000}"/>
    <cellStyle name="Input 2 10 2 5" xfId="10810" xr:uid="{00000000-0005-0000-0000-000071230000}"/>
    <cellStyle name="Input 2 10 2 6" xfId="10811" xr:uid="{00000000-0005-0000-0000-000072230000}"/>
    <cellStyle name="Input 2 10 2 7" xfId="10812" xr:uid="{00000000-0005-0000-0000-000073230000}"/>
    <cellStyle name="Input 2 10 3" xfId="10813" xr:uid="{00000000-0005-0000-0000-000074230000}"/>
    <cellStyle name="Input 2 10 3 2" xfId="10814" xr:uid="{00000000-0005-0000-0000-000075230000}"/>
    <cellStyle name="Input 2 10 4" xfId="10815" xr:uid="{00000000-0005-0000-0000-000076230000}"/>
    <cellStyle name="Input 2 10 4 2" xfId="10816" xr:uid="{00000000-0005-0000-0000-000077230000}"/>
    <cellStyle name="Input 2 10 5" xfId="10817" xr:uid="{00000000-0005-0000-0000-000078230000}"/>
    <cellStyle name="Input 2 10 6" xfId="10818" xr:uid="{00000000-0005-0000-0000-000079230000}"/>
    <cellStyle name="Input 2 10 7" xfId="10819" xr:uid="{00000000-0005-0000-0000-00007A230000}"/>
    <cellStyle name="Input 2 10 8" xfId="10820" xr:uid="{00000000-0005-0000-0000-00007B230000}"/>
    <cellStyle name="Input 2 10 9" xfId="10821" xr:uid="{00000000-0005-0000-0000-00007C230000}"/>
    <cellStyle name="Input 2 11" xfId="897" xr:uid="{00000000-0005-0000-0000-00007D230000}"/>
    <cellStyle name="Input 2 11 10" xfId="10822" xr:uid="{00000000-0005-0000-0000-00007E230000}"/>
    <cellStyle name="Input 2 11 11" xfId="10823" xr:uid="{00000000-0005-0000-0000-00007F230000}"/>
    <cellStyle name="Input 2 11 12" xfId="10824" xr:uid="{00000000-0005-0000-0000-000080230000}"/>
    <cellStyle name="Input 2 11 13" xfId="10825" xr:uid="{00000000-0005-0000-0000-000081230000}"/>
    <cellStyle name="Input 2 11 14" xfId="10826" xr:uid="{00000000-0005-0000-0000-000082230000}"/>
    <cellStyle name="Input 2 11 15" xfId="10827" xr:uid="{00000000-0005-0000-0000-000083230000}"/>
    <cellStyle name="Input 2 11 16" xfId="10828" xr:uid="{00000000-0005-0000-0000-000084230000}"/>
    <cellStyle name="Input 2 11 17" xfId="10829" xr:uid="{00000000-0005-0000-0000-000085230000}"/>
    <cellStyle name="Input 2 11 18" xfId="10830" xr:uid="{00000000-0005-0000-0000-000086230000}"/>
    <cellStyle name="Input 2 11 2" xfId="10831" xr:uid="{00000000-0005-0000-0000-000087230000}"/>
    <cellStyle name="Input 2 11 2 2" xfId="10832" xr:uid="{00000000-0005-0000-0000-000088230000}"/>
    <cellStyle name="Input 2 11 2 3" xfId="10833" xr:uid="{00000000-0005-0000-0000-000089230000}"/>
    <cellStyle name="Input 2 11 2 4" xfId="10834" xr:uid="{00000000-0005-0000-0000-00008A230000}"/>
    <cellStyle name="Input 2 11 2 5" xfId="10835" xr:uid="{00000000-0005-0000-0000-00008B230000}"/>
    <cellStyle name="Input 2 11 2 6" xfId="10836" xr:uid="{00000000-0005-0000-0000-00008C230000}"/>
    <cellStyle name="Input 2 11 2 7" xfId="10837" xr:uid="{00000000-0005-0000-0000-00008D230000}"/>
    <cellStyle name="Input 2 11 3" xfId="10838" xr:uid="{00000000-0005-0000-0000-00008E230000}"/>
    <cellStyle name="Input 2 11 3 2" xfId="10839" xr:uid="{00000000-0005-0000-0000-00008F230000}"/>
    <cellStyle name="Input 2 11 4" xfId="10840" xr:uid="{00000000-0005-0000-0000-000090230000}"/>
    <cellStyle name="Input 2 11 4 2" xfId="10841" xr:uid="{00000000-0005-0000-0000-000091230000}"/>
    <cellStyle name="Input 2 11 5" xfId="10842" xr:uid="{00000000-0005-0000-0000-000092230000}"/>
    <cellStyle name="Input 2 11 6" xfId="10843" xr:uid="{00000000-0005-0000-0000-000093230000}"/>
    <cellStyle name="Input 2 11 7" xfId="10844" xr:uid="{00000000-0005-0000-0000-000094230000}"/>
    <cellStyle name="Input 2 11 8" xfId="10845" xr:uid="{00000000-0005-0000-0000-000095230000}"/>
    <cellStyle name="Input 2 11 9" xfId="10846" xr:uid="{00000000-0005-0000-0000-000096230000}"/>
    <cellStyle name="Input 2 12" xfId="898" xr:uid="{00000000-0005-0000-0000-000097230000}"/>
    <cellStyle name="Input 2 12 10" xfId="10847" xr:uid="{00000000-0005-0000-0000-000098230000}"/>
    <cellStyle name="Input 2 12 11" xfId="10848" xr:uid="{00000000-0005-0000-0000-000099230000}"/>
    <cellStyle name="Input 2 12 12" xfId="10849" xr:uid="{00000000-0005-0000-0000-00009A230000}"/>
    <cellStyle name="Input 2 12 13" xfId="10850" xr:uid="{00000000-0005-0000-0000-00009B230000}"/>
    <cellStyle name="Input 2 12 14" xfId="10851" xr:uid="{00000000-0005-0000-0000-00009C230000}"/>
    <cellStyle name="Input 2 12 15" xfId="10852" xr:uid="{00000000-0005-0000-0000-00009D230000}"/>
    <cellStyle name="Input 2 12 16" xfId="10853" xr:uid="{00000000-0005-0000-0000-00009E230000}"/>
    <cellStyle name="Input 2 12 17" xfId="10854" xr:uid="{00000000-0005-0000-0000-00009F230000}"/>
    <cellStyle name="Input 2 12 18" xfId="10855" xr:uid="{00000000-0005-0000-0000-0000A0230000}"/>
    <cellStyle name="Input 2 12 2" xfId="10856" xr:uid="{00000000-0005-0000-0000-0000A1230000}"/>
    <cellStyle name="Input 2 12 2 2" xfId="10857" xr:uid="{00000000-0005-0000-0000-0000A2230000}"/>
    <cellStyle name="Input 2 12 2 3" xfId="10858" xr:uid="{00000000-0005-0000-0000-0000A3230000}"/>
    <cellStyle name="Input 2 12 2 4" xfId="10859" xr:uid="{00000000-0005-0000-0000-0000A4230000}"/>
    <cellStyle name="Input 2 12 2 5" xfId="10860" xr:uid="{00000000-0005-0000-0000-0000A5230000}"/>
    <cellStyle name="Input 2 12 2 6" xfId="10861" xr:uid="{00000000-0005-0000-0000-0000A6230000}"/>
    <cellStyle name="Input 2 12 2 7" xfId="10862" xr:uid="{00000000-0005-0000-0000-0000A7230000}"/>
    <cellStyle name="Input 2 12 3" xfId="10863" xr:uid="{00000000-0005-0000-0000-0000A8230000}"/>
    <cellStyle name="Input 2 12 3 2" xfId="10864" xr:uid="{00000000-0005-0000-0000-0000A9230000}"/>
    <cellStyle name="Input 2 12 4" xfId="10865" xr:uid="{00000000-0005-0000-0000-0000AA230000}"/>
    <cellStyle name="Input 2 12 4 2" xfId="10866" xr:uid="{00000000-0005-0000-0000-0000AB230000}"/>
    <cellStyle name="Input 2 12 5" xfId="10867" xr:uid="{00000000-0005-0000-0000-0000AC230000}"/>
    <cellStyle name="Input 2 12 6" xfId="10868" xr:uid="{00000000-0005-0000-0000-0000AD230000}"/>
    <cellStyle name="Input 2 12 7" xfId="10869" xr:uid="{00000000-0005-0000-0000-0000AE230000}"/>
    <cellStyle name="Input 2 12 8" xfId="10870" xr:uid="{00000000-0005-0000-0000-0000AF230000}"/>
    <cellStyle name="Input 2 12 9" xfId="10871" xr:uid="{00000000-0005-0000-0000-0000B0230000}"/>
    <cellStyle name="Input 2 13" xfId="895" xr:uid="{00000000-0005-0000-0000-0000B1230000}"/>
    <cellStyle name="Input 2 13 10" xfId="10872" xr:uid="{00000000-0005-0000-0000-0000B2230000}"/>
    <cellStyle name="Input 2 13 11" xfId="10873" xr:uid="{00000000-0005-0000-0000-0000B3230000}"/>
    <cellStyle name="Input 2 13 12" xfId="10874" xr:uid="{00000000-0005-0000-0000-0000B4230000}"/>
    <cellStyle name="Input 2 13 13" xfId="10875" xr:uid="{00000000-0005-0000-0000-0000B5230000}"/>
    <cellStyle name="Input 2 13 14" xfId="10876" xr:uid="{00000000-0005-0000-0000-0000B6230000}"/>
    <cellStyle name="Input 2 13 15" xfId="10877" xr:uid="{00000000-0005-0000-0000-0000B7230000}"/>
    <cellStyle name="Input 2 13 16" xfId="10878" xr:uid="{00000000-0005-0000-0000-0000B8230000}"/>
    <cellStyle name="Input 2 13 17" xfId="10879" xr:uid="{00000000-0005-0000-0000-0000B9230000}"/>
    <cellStyle name="Input 2 13 18" xfId="10880" xr:uid="{00000000-0005-0000-0000-0000BA230000}"/>
    <cellStyle name="Input 2 13 2" xfId="10881" xr:uid="{00000000-0005-0000-0000-0000BB230000}"/>
    <cellStyle name="Input 2 13 2 2" xfId="10882" xr:uid="{00000000-0005-0000-0000-0000BC230000}"/>
    <cellStyle name="Input 2 13 2 3" xfId="10883" xr:uid="{00000000-0005-0000-0000-0000BD230000}"/>
    <cellStyle name="Input 2 13 2 4" xfId="10884" xr:uid="{00000000-0005-0000-0000-0000BE230000}"/>
    <cellStyle name="Input 2 13 2 5" xfId="10885" xr:uid="{00000000-0005-0000-0000-0000BF230000}"/>
    <cellStyle name="Input 2 13 2 6" xfId="10886" xr:uid="{00000000-0005-0000-0000-0000C0230000}"/>
    <cellStyle name="Input 2 13 2 7" xfId="10887" xr:uid="{00000000-0005-0000-0000-0000C1230000}"/>
    <cellStyle name="Input 2 13 3" xfId="10888" xr:uid="{00000000-0005-0000-0000-0000C2230000}"/>
    <cellStyle name="Input 2 13 3 2" xfId="10889" xr:uid="{00000000-0005-0000-0000-0000C3230000}"/>
    <cellStyle name="Input 2 13 4" xfId="10890" xr:uid="{00000000-0005-0000-0000-0000C4230000}"/>
    <cellStyle name="Input 2 13 4 2" xfId="10891" xr:uid="{00000000-0005-0000-0000-0000C5230000}"/>
    <cellStyle name="Input 2 13 5" xfId="10892" xr:uid="{00000000-0005-0000-0000-0000C6230000}"/>
    <cellStyle name="Input 2 13 6" xfId="10893" xr:uid="{00000000-0005-0000-0000-0000C7230000}"/>
    <cellStyle name="Input 2 13 7" xfId="10894" xr:uid="{00000000-0005-0000-0000-0000C8230000}"/>
    <cellStyle name="Input 2 13 8" xfId="10895" xr:uid="{00000000-0005-0000-0000-0000C9230000}"/>
    <cellStyle name="Input 2 13 9" xfId="10896" xr:uid="{00000000-0005-0000-0000-0000CA230000}"/>
    <cellStyle name="Input 2 14" xfId="3611" xr:uid="{00000000-0005-0000-0000-0000CB230000}"/>
    <cellStyle name="Input 2 14 2" xfId="10897" xr:uid="{00000000-0005-0000-0000-0000CC230000}"/>
    <cellStyle name="Input 2 15" xfId="10898" xr:uid="{00000000-0005-0000-0000-0000CD230000}"/>
    <cellStyle name="Input 2 16" xfId="29766" xr:uid="{00000000-0005-0000-0000-0000CE230000}"/>
    <cellStyle name="Input 2 17" xfId="29881" xr:uid="{00000000-0005-0000-0000-0000CF230000}"/>
    <cellStyle name="Input 2 2" xfId="899" xr:uid="{00000000-0005-0000-0000-0000D0230000}"/>
    <cellStyle name="Input 2 2 10" xfId="10899" xr:uid="{00000000-0005-0000-0000-0000D1230000}"/>
    <cellStyle name="Input 2 2 10 2" xfId="10900" xr:uid="{00000000-0005-0000-0000-0000D2230000}"/>
    <cellStyle name="Input 2 2 10 3" xfId="10901" xr:uid="{00000000-0005-0000-0000-0000D3230000}"/>
    <cellStyle name="Input 2 2 10 4" xfId="10902" xr:uid="{00000000-0005-0000-0000-0000D4230000}"/>
    <cellStyle name="Input 2 2 10 5" xfId="10903" xr:uid="{00000000-0005-0000-0000-0000D5230000}"/>
    <cellStyle name="Input 2 2 10 6" xfId="10904" xr:uid="{00000000-0005-0000-0000-0000D6230000}"/>
    <cellStyle name="Input 2 2 10 7" xfId="10905" xr:uid="{00000000-0005-0000-0000-0000D7230000}"/>
    <cellStyle name="Input 2 2 11" xfId="10906" xr:uid="{00000000-0005-0000-0000-0000D8230000}"/>
    <cellStyle name="Input 2 2 11 2" xfId="10907" xr:uid="{00000000-0005-0000-0000-0000D9230000}"/>
    <cellStyle name="Input 2 2 12" xfId="10908" xr:uid="{00000000-0005-0000-0000-0000DA230000}"/>
    <cellStyle name="Input 2 2 12 2" xfId="10909" xr:uid="{00000000-0005-0000-0000-0000DB230000}"/>
    <cellStyle name="Input 2 2 13" xfId="10910" xr:uid="{00000000-0005-0000-0000-0000DC230000}"/>
    <cellStyle name="Input 2 2 14" xfId="10911" xr:uid="{00000000-0005-0000-0000-0000DD230000}"/>
    <cellStyle name="Input 2 2 15" xfId="10912" xr:uid="{00000000-0005-0000-0000-0000DE230000}"/>
    <cellStyle name="Input 2 2 16" xfId="10913" xr:uid="{00000000-0005-0000-0000-0000DF230000}"/>
    <cellStyle name="Input 2 2 17" xfId="10914" xr:uid="{00000000-0005-0000-0000-0000E0230000}"/>
    <cellStyle name="Input 2 2 18" xfId="10915" xr:uid="{00000000-0005-0000-0000-0000E1230000}"/>
    <cellStyle name="Input 2 2 19" xfId="10916" xr:uid="{00000000-0005-0000-0000-0000E2230000}"/>
    <cellStyle name="Input 2 2 2" xfId="900" xr:uid="{00000000-0005-0000-0000-0000E3230000}"/>
    <cellStyle name="Input 2 2 2 10" xfId="10917" xr:uid="{00000000-0005-0000-0000-0000E4230000}"/>
    <cellStyle name="Input 2 2 2 10 2" xfId="10918" xr:uid="{00000000-0005-0000-0000-0000E5230000}"/>
    <cellStyle name="Input 2 2 2 11" xfId="10919" xr:uid="{00000000-0005-0000-0000-0000E6230000}"/>
    <cellStyle name="Input 2 2 2 12" xfId="10920" xr:uid="{00000000-0005-0000-0000-0000E7230000}"/>
    <cellStyle name="Input 2 2 2 13" xfId="10921" xr:uid="{00000000-0005-0000-0000-0000E8230000}"/>
    <cellStyle name="Input 2 2 2 14" xfId="10922" xr:uid="{00000000-0005-0000-0000-0000E9230000}"/>
    <cellStyle name="Input 2 2 2 15" xfId="10923" xr:uid="{00000000-0005-0000-0000-0000EA230000}"/>
    <cellStyle name="Input 2 2 2 16" xfId="10924" xr:uid="{00000000-0005-0000-0000-0000EB230000}"/>
    <cellStyle name="Input 2 2 2 17" xfId="10925" xr:uid="{00000000-0005-0000-0000-0000EC230000}"/>
    <cellStyle name="Input 2 2 2 18" xfId="10926" xr:uid="{00000000-0005-0000-0000-0000ED230000}"/>
    <cellStyle name="Input 2 2 2 19" xfId="10927" xr:uid="{00000000-0005-0000-0000-0000EE230000}"/>
    <cellStyle name="Input 2 2 2 2" xfId="901" xr:uid="{00000000-0005-0000-0000-0000EF230000}"/>
    <cellStyle name="Input 2 2 2 2 10" xfId="10928" xr:uid="{00000000-0005-0000-0000-0000F0230000}"/>
    <cellStyle name="Input 2 2 2 2 11" xfId="10929" xr:uid="{00000000-0005-0000-0000-0000F1230000}"/>
    <cellStyle name="Input 2 2 2 2 12" xfId="10930" xr:uid="{00000000-0005-0000-0000-0000F2230000}"/>
    <cellStyle name="Input 2 2 2 2 13" xfId="10931" xr:uid="{00000000-0005-0000-0000-0000F3230000}"/>
    <cellStyle name="Input 2 2 2 2 14" xfId="10932" xr:uid="{00000000-0005-0000-0000-0000F4230000}"/>
    <cellStyle name="Input 2 2 2 2 15" xfId="10933" xr:uid="{00000000-0005-0000-0000-0000F5230000}"/>
    <cellStyle name="Input 2 2 2 2 16" xfId="10934" xr:uid="{00000000-0005-0000-0000-0000F6230000}"/>
    <cellStyle name="Input 2 2 2 2 17" xfId="10935" xr:uid="{00000000-0005-0000-0000-0000F7230000}"/>
    <cellStyle name="Input 2 2 2 2 18" xfId="10936" xr:uid="{00000000-0005-0000-0000-0000F8230000}"/>
    <cellStyle name="Input 2 2 2 2 19" xfId="10937" xr:uid="{00000000-0005-0000-0000-0000F9230000}"/>
    <cellStyle name="Input 2 2 2 2 2" xfId="902" xr:uid="{00000000-0005-0000-0000-0000FA230000}"/>
    <cellStyle name="Input 2 2 2 2 2 10" xfId="10938" xr:uid="{00000000-0005-0000-0000-0000FB230000}"/>
    <cellStyle name="Input 2 2 2 2 2 11" xfId="10939" xr:uid="{00000000-0005-0000-0000-0000FC230000}"/>
    <cellStyle name="Input 2 2 2 2 2 12" xfId="10940" xr:uid="{00000000-0005-0000-0000-0000FD230000}"/>
    <cellStyle name="Input 2 2 2 2 2 13" xfId="10941" xr:uid="{00000000-0005-0000-0000-0000FE230000}"/>
    <cellStyle name="Input 2 2 2 2 2 14" xfId="10942" xr:uid="{00000000-0005-0000-0000-0000FF230000}"/>
    <cellStyle name="Input 2 2 2 2 2 15" xfId="10943" xr:uid="{00000000-0005-0000-0000-000000240000}"/>
    <cellStyle name="Input 2 2 2 2 2 16" xfId="10944" xr:uid="{00000000-0005-0000-0000-000001240000}"/>
    <cellStyle name="Input 2 2 2 2 2 17" xfId="10945" xr:uid="{00000000-0005-0000-0000-000002240000}"/>
    <cellStyle name="Input 2 2 2 2 2 18" xfId="10946" xr:uid="{00000000-0005-0000-0000-000003240000}"/>
    <cellStyle name="Input 2 2 2 2 2 19" xfId="10947" xr:uid="{00000000-0005-0000-0000-000004240000}"/>
    <cellStyle name="Input 2 2 2 2 2 2" xfId="903" xr:uid="{00000000-0005-0000-0000-000005240000}"/>
    <cellStyle name="Input 2 2 2 2 2 2 10" xfId="10948" xr:uid="{00000000-0005-0000-0000-000006240000}"/>
    <cellStyle name="Input 2 2 2 2 2 2 11" xfId="10949" xr:uid="{00000000-0005-0000-0000-000007240000}"/>
    <cellStyle name="Input 2 2 2 2 2 2 12" xfId="10950" xr:uid="{00000000-0005-0000-0000-000008240000}"/>
    <cellStyle name="Input 2 2 2 2 2 2 13" xfId="10951" xr:uid="{00000000-0005-0000-0000-000009240000}"/>
    <cellStyle name="Input 2 2 2 2 2 2 14" xfId="10952" xr:uid="{00000000-0005-0000-0000-00000A240000}"/>
    <cellStyle name="Input 2 2 2 2 2 2 15" xfId="10953" xr:uid="{00000000-0005-0000-0000-00000B240000}"/>
    <cellStyle name="Input 2 2 2 2 2 2 16" xfId="10954" xr:uid="{00000000-0005-0000-0000-00000C240000}"/>
    <cellStyle name="Input 2 2 2 2 2 2 17" xfId="10955" xr:uid="{00000000-0005-0000-0000-00000D240000}"/>
    <cellStyle name="Input 2 2 2 2 2 2 18" xfId="10956" xr:uid="{00000000-0005-0000-0000-00000E240000}"/>
    <cellStyle name="Input 2 2 2 2 2 2 2" xfId="10957" xr:uid="{00000000-0005-0000-0000-00000F240000}"/>
    <cellStyle name="Input 2 2 2 2 2 2 2 2" xfId="10958" xr:uid="{00000000-0005-0000-0000-000010240000}"/>
    <cellStyle name="Input 2 2 2 2 2 2 2 3" xfId="10959" xr:uid="{00000000-0005-0000-0000-000011240000}"/>
    <cellStyle name="Input 2 2 2 2 2 2 2 4" xfId="10960" xr:uid="{00000000-0005-0000-0000-000012240000}"/>
    <cellStyle name="Input 2 2 2 2 2 2 2 5" xfId="10961" xr:uid="{00000000-0005-0000-0000-000013240000}"/>
    <cellStyle name="Input 2 2 2 2 2 2 2 6" xfId="10962" xr:uid="{00000000-0005-0000-0000-000014240000}"/>
    <cellStyle name="Input 2 2 2 2 2 2 2 7" xfId="10963" xr:uid="{00000000-0005-0000-0000-000015240000}"/>
    <cellStyle name="Input 2 2 2 2 2 2 3" xfId="10964" xr:uid="{00000000-0005-0000-0000-000016240000}"/>
    <cellStyle name="Input 2 2 2 2 2 2 3 2" xfId="10965" xr:uid="{00000000-0005-0000-0000-000017240000}"/>
    <cellStyle name="Input 2 2 2 2 2 2 4" xfId="10966" xr:uid="{00000000-0005-0000-0000-000018240000}"/>
    <cellStyle name="Input 2 2 2 2 2 2 4 2" xfId="10967" xr:uid="{00000000-0005-0000-0000-000019240000}"/>
    <cellStyle name="Input 2 2 2 2 2 2 5" xfId="10968" xr:uid="{00000000-0005-0000-0000-00001A240000}"/>
    <cellStyle name="Input 2 2 2 2 2 2 6" xfId="10969" xr:uid="{00000000-0005-0000-0000-00001B240000}"/>
    <cellStyle name="Input 2 2 2 2 2 2 7" xfId="10970" xr:uid="{00000000-0005-0000-0000-00001C240000}"/>
    <cellStyle name="Input 2 2 2 2 2 2 8" xfId="10971" xr:uid="{00000000-0005-0000-0000-00001D240000}"/>
    <cellStyle name="Input 2 2 2 2 2 2 9" xfId="10972" xr:uid="{00000000-0005-0000-0000-00001E240000}"/>
    <cellStyle name="Input 2 2 2 2 2 20" xfId="10973" xr:uid="{00000000-0005-0000-0000-00001F240000}"/>
    <cellStyle name="Input 2 2 2 2 2 3" xfId="904" xr:uid="{00000000-0005-0000-0000-000020240000}"/>
    <cellStyle name="Input 2 2 2 2 2 3 10" xfId="10974" xr:uid="{00000000-0005-0000-0000-000021240000}"/>
    <cellStyle name="Input 2 2 2 2 2 3 11" xfId="10975" xr:uid="{00000000-0005-0000-0000-000022240000}"/>
    <cellStyle name="Input 2 2 2 2 2 3 12" xfId="10976" xr:uid="{00000000-0005-0000-0000-000023240000}"/>
    <cellStyle name="Input 2 2 2 2 2 3 13" xfId="10977" xr:uid="{00000000-0005-0000-0000-000024240000}"/>
    <cellStyle name="Input 2 2 2 2 2 3 14" xfId="10978" xr:uid="{00000000-0005-0000-0000-000025240000}"/>
    <cellStyle name="Input 2 2 2 2 2 3 15" xfId="10979" xr:uid="{00000000-0005-0000-0000-000026240000}"/>
    <cellStyle name="Input 2 2 2 2 2 3 16" xfId="10980" xr:uid="{00000000-0005-0000-0000-000027240000}"/>
    <cellStyle name="Input 2 2 2 2 2 3 17" xfId="10981" xr:uid="{00000000-0005-0000-0000-000028240000}"/>
    <cellStyle name="Input 2 2 2 2 2 3 18" xfId="10982" xr:uid="{00000000-0005-0000-0000-000029240000}"/>
    <cellStyle name="Input 2 2 2 2 2 3 2" xfId="10983" xr:uid="{00000000-0005-0000-0000-00002A240000}"/>
    <cellStyle name="Input 2 2 2 2 2 3 2 2" xfId="10984" xr:uid="{00000000-0005-0000-0000-00002B240000}"/>
    <cellStyle name="Input 2 2 2 2 2 3 2 3" xfId="10985" xr:uid="{00000000-0005-0000-0000-00002C240000}"/>
    <cellStyle name="Input 2 2 2 2 2 3 2 4" xfId="10986" xr:uid="{00000000-0005-0000-0000-00002D240000}"/>
    <cellStyle name="Input 2 2 2 2 2 3 2 5" xfId="10987" xr:uid="{00000000-0005-0000-0000-00002E240000}"/>
    <cellStyle name="Input 2 2 2 2 2 3 2 6" xfId="10988" xr:uid="{00000000-0005-0000-0000-00002F240000}"/>
    <cellStyle name="Input 2 2 2 2 2 3 2 7" xfId="10989" xr:uid="{00000000-0005-0000-0000-000030240000}"/>
    <cellStyle name="Input 2 2 2 2 2 3 3" xfId="10990" xr:uid="{00000000-0005-0000-0000-000031240000}"/>
    <cellStyle name="Input 2 2 2 2 2 3 3 2" xfId="10991" xr:uid="{00000000-0005-0000-0000-000032240000}"/>
    <cellStyle name="Input 2 2 2 2 2 3 4" xfId="10992" xr:uid="{00000000-0005-0000-0000-000033240000}"/>
    <cellStyle name="Input 2 2 2 2 2 3 4 2" xfId="10993" xr:uid="{00000000-0005-0000-0000-000034240000}"/>
    <cellStyle name="Input 2 2 2 2 2 3 5" xfId="10994" xr:uid="{00000000-0005-0000-0000-000035240000}"/>
    <cellStyle name="Input 2 2 2 2 2 3 6" xfId="10995" xr:uid="{00000000-0005-0000-0000-000036240000}"/>
    <cellStyle name="Input 2 2 2 2 2 3 7" xfId="10996" xr:uid="{00000000-0005-0000-0000-000037240000}"/>
    <cellStyle name="Input 2 2 2 2 2 3 8" xfId="10997" xr:uid="{00000000-0005-0000-0000-000038240000}"/>
    <cellStyle name="Input 2 2 2 2 2 3 9" xfId="10998" xr:uid="{00000000-0005-0000-0000-000039240000}"/>
    <cellStyle name="Input 2 2 2 2 2 4" xfId="10999" xr:uid="{00000000-0005-0000-0000-00003A240000}"/>
    <cellStyle name="Input 2 2 2 2 2 4 2" xfId="11000" xr:uid="{00000000-0005-0000-0000-00003B240000}"/>
    <cellStyle name="Input 2 2 2 2 2 4 3" xfId="11001" xr:uid="{00000000-0005-0000-0000-00003C240000}"/>
    <cellStyle name="Input 2 2 2 2 2 4 4" xfId="11002" xr:uid="{00000000-0005-0000-0000-00003D240000}"/>
    <cellStyle name="Input 2 2 2 2 2 4 5" xfId="11003" xr:uid="{00000000-0005-0000-0000-00003E240000}"/>
    <cellStyle name="Input 2 2 2 2 2 4 6" xfId="11004" xr:uid="{00000000-0005-0000-0000-00003F240000}"/>
    <cellStyle name="Input 2 2 2 2 2 4 7" xfId="11005" xr:uid="{00000000-0005-0000-0000-000040240000}"/>
    <cellStyle name="Input 2 2 2 2 2 5" xfId="11006" xr:uid="{00000000-0005-0000-0000-000041240000}"/>
    <cellStyle name="Input 2 2 2 2 2 5 2" xfId="11007" xr:uid="{00000000-0005-0000-0000-000042240000}"/>
    <cellStyle name="Input 2 2 2 2 2 6" xfId="11008" xr:uid="{00000000-0005-0000-0000-000043240000}"/>
    <cellStyle name="Input 2 2 2 2 2 6 2" xfId="11009" xr:uid="{00000000-0005-0000-0000-000044240000}"/>
    <cellStyle name="Input 2 2 2 2 2 7" xfId="11010" xr:uid="{00000000-0005-0000-0000-000045240000}"/>
    <cellStyle name="Input 2 2 2 2 2 8" xfId="11011" xr:uid="{00000000-0005-0000-0000-000046240000}"/>
    <cellStyle name="Input 2 2 2 2 2 9" xfId="11012" xr:uid="{00000000-0005-0000-0000-000047240000}"/>
    <cellStyle name="Input 2 2 2 2 2_Halifax Health Behavioral Serivces - Monthly Invoice (2013-2014)" xfId="11013" xr:uid="{00000000-0005-0000-0000-000048240000}"/>
    <cellStyle name="Input 2 2 2 2 20" xfId="11014" xr:uid="{00000000-0005-0000-0000-000049240000}"/>
    <cellStyle name="Input 2 2 2 2 21" xfId="11015" xr:uid="{00000000-0005-0000-0000-00004A240000}"/>
    <cellStyle name="Input 2 2 2 2 3" xfId="905" xr:uid="{00000000-0005-0000-0000-00004B240000}"/>
    <cellStyle name="Input 2 2 2 2 3 10" xfId="11016" xr:uid="{00000000-0005-0000-0000-00004C240000}"/>
    <cellStyle name="Input 2 2 2 2 3 11" xfId="11017" xr:uid="{00000000-0005-0000-0000-00004D240000}"/>
    <cellStyle name="Input 2 2 2 2 3 12" xfId="11018" xr:uid="{00000000-0005-0000-0000-00004E240000}"/>
    <cellStyle name="Input 2 2 2 2 3 13" xfId="11019" xr:uid="{00000000-0005-0000-0000-00004F240000}"/>
    <cellStyle name="Input 2 2 2 2 3 14" xfId="11020" xr:uid="{00000000-0005-0000-0000-000050240000}"/>
    <cellStyle name="Input 2 2 2 2 3 15" xfId="11021" xr:uid="{00000000-0005-0000-0000-000051240000}"/>
    <cellStyle name="Input 2 2 2 2 3 16" xfId="11022" xr:uid="{00000000-0005-0000-0000-000052240000}"/>
    <cellStyle name="Input 2 2 2 2 3 17" xfId="11023" xr:uid="{00000000-0005-0000-0000-000053240000}"/>
    <cellStyle name="Input 2 2 2 2 3 18" xfId="11024" xr:uid="{00000000-0005-0000-0000-000054240000}"/>
    <cellStyle name="Input 2 2 2 2 3 2" xfId="11025" xr:uid="{00000000-0005-0000-0000-000055240000}"/>
    <cellStyle name="Input 2 2 2 2 3 2 2" xfId="11026" xr:uid="{00000000-0005-0000-0000-000056240000}"/>
    <cellStyle name="Input 2 2 2 2 3 2 3" xfId="11027" xr:uid="{00000000-0005-0000-0000-000057240000}"/>
    <cellStyle name="Input 2 2 2 2 3 2 4" xfId="11028" xr:uid="{00000000-0005-0000-0000-000058240000}"/>
    <cellStyle name="Input 2 2 2 2 3 2 5" xfId="11029" xr:uid="{00000000-0005-0000-0000-000059240000}"/>
    <cellStyle name="Input 2 2 2 2 3 2 6" xfId="11030" xr:uid="{00000000-0005-0000-0000-00005A240000}"/>
    <cellStyle name="Input 2 2 2 2 3 2 7" xfId="11031" xr:uid="{00000000-0005-0000-0000-00005B240000}"/>
    <cellStyle name="Input 2 2 2 2 3 3" xfId="11032" xr:uid="{00000000-0005-0000-0000-00005C240000}"/>
    <cellStyle name="Input 2 2 2 2 3 3 2" xfId="11033" xr:uid="{00000000-0005-0000-0000-00005D240000}"/>
    <cellStyle name="Input 2 2 2 2 3 4" xfId="11034" xr:uid="{00000000-0005-0000-0000-00005E240000}"/>
    <cellStyle name="Input 2 2 2 2 3 4 2" xfId="11035" xr:uid="{00000000-0005-0000-0000-00005F240000}"/>
    <cellStyle name="Input 2 2 2 2 3 5" xfId="11036" xr:uid="{00000000-0005-0000-0000-000060240000}"/>
    <cellStyle name="Input 2 2 2 2 3 6" xfId="11037" xr:uid="{00000000-0005-0000-0000-000061240000}"/>
    <cellStyle name="Input 2 2 2 2 3 7" xfId="11038" xr:uid="{00000000-0005-0000-0000-000062240000}"/>
    <cellStyle name="Input 2 2 2 2 3 8" xfId="11039" xr:uid="{00000000-0005-0000-0000-000063240000}"/>
    <cellStyle name="Input 2 2 2 2 3 9" xfId="11040" xr:uid="{00000000-0005-0000-0000-000064240000}"/>
    <cellStyle name="Input 2 2 2 2 4" xfId="906" xr:uid="{00000000-0005-0000-0000-000065240000}"/>
    <cellStyle name="Input 2 2 2 2 4 10" xfId="11041" xr:uid="{00000000-0005-0000-0000-000066240000}"/>
    <cellStyle name="Input 2 2 2 2 4 11" xfId="11042" xr:uid="{00000000-0005-0000-0000-000067240000}"/>
    <cellStyle name="Input 2 2 2 2 4 12" xfId="11043" xr:uid="{00000000-0005-0000-0000-000068240000}"/>
    <cellStyle name="Input 2 2 2 2 4 13" xfId="11044" xr:uid="{00000000-0005-0000-0000-000069240000}"/>
    <cellStyle name="Input 2 2 2 2 4 14" xfId="11045" xr:uid="{00000000-0005-0000-0000-00006A240000}"/>
    <cellStyle name="Input 2 2 2 2 4 15" xfId="11046" xr:uid="{00000000-0005-0000-0000-00006B240000}"/>
    <cellStyle name="Input 2 2 2 2 4 16" xfId="11047" xr:uid="{00000000-0005-0000-0000-00006C240000}"/>
    <cellStyle name="Input 2 2 2 2 4 17" xfId="11048" xr:uid="{00000000-0005-0000-0000-00006D240000}"/>
    <cellStyle name="Input 2 2 2 2 4 18" xfId="11049" xr:uid="{00000000-0005-0000-0000-00006E240000}"/>
    <cellStyle name="Input 2 2 2 2 4 2" xfId="11050" xr:uid="{00000000-0005-0000-0000-00006F240000}"/>
    <cellStyle name="Input 2 2 2 2 4 2 2" xfId="11051" xr:uid="{00000000-0005-0000-0000-000070240000}"/>
    <cellStyle name="Input 2 2 2 2 4 2 3" xfId="11052" xr:uid="{00000000-0005-0000-0000-000071240000}"/>
    <cellStyle name="Input 2 2 2 2 4 2 4" xfId="11053" xr:uid="{00000000-0005-0000-0000-000072240000}"/>
    <cellStyle name="Input 2 2 2 2 4 2 5" xfId="11054" xr:uid="{00000000-0005-0000-0000-000073240000}"/>
    <cellStyle name="Input 2 2 2 2 4 2 6" xfId="11055" xr:uid="{00000000-0005-0000-0000-000074240000}"/>
    <cellStyle name="Input 2 2 2 2 4 2 7" xfId="11056" xr:uid="{00000000-0005-0000-0000-000075240000}"/>
    <cellStyle name="Input 2 2 2 2 4 3" xfId="11057" xr:uid="{00000000-0005-0000-0000-000076240000}"/>
    <cellStyle name="Input 2 2 2 2 4 3 2" xfId="11058" xr:uid="{00000000-0005-0000-0000-000077240000}"/>
    <cellStyle name="Input 2 2 2 2 4 4" xfId="11059" xr:uid="{00000000-0005-0000-0000-000078240000}"/>
    <cellStyle name="Input 2 2 2 2 4 4 2" xfId="11060" xr:uid="{00000000-0005-0000-0000-000079240000}"/>
    <cellStyle name="Input 2 2 2 2 4 5" xfId="11061" xr:uid="{00000000-0005-0000-0000-00007A240000}"/>
    <cellStyle name="Input 2 2 2 2 4 6" xfId="11062" xr:uid="{00000000-0005-0000-0000-00007B240000}"/>
    <cellStyle name="Input 2 2 2 2 4 7" xfId="11063" xr:uid="{00000000-0005-0000-0000-00007C240000}"/>
    <cellStyle name="Input 2 2 2 2 4 8" xfId="11064" xr:uid="{00000000-0005-0000-0000-00007D240000}"/>
    <cellStyle name="Input 2 2 2 2 4 9" xfId="11065" xr:uid="{00000000-0005-0000-0000-00007E240000}"/>
    <cellStyle name="Input 2 2 2 2 5" xfId="11066" xr:uid="{00000000-0005-0000-0000-00007F240000}"/>
    <cellStyle name="Input 2 2 2 2 5 2" xfId="11067" xr:uid="{00000000-0005-0000-0000-000080240000}"/>
    <cellStyle name="Input 2 2 2 2 5 3" xfId="11068" xr:uid="{00000000-0005-0000-0000-000081240000}"/>
    <cellStyle name="Input 2 2 2 2 5 4" xfId="11069" xr:uid="{00000000-0005-0000-0000-000082240000}"/>
    <cellStyle name="Input 2 2 2 2 5 5" xfId="11070" xr:uid="{00000000-0005-0000-0000-000083240000}"/>
    <cellStyle name="Input 2 2 2 2 5 6" xfId="11071" xr:uid="{00000000-0005-0000-0000-000084240000}"/>
    <cellStyle name="Input 2 2 2 2 5 7" xfId="11072" xr:uid="{00000000-0005-0000-0000-000085240000}"/>
    <cellStyle name="Input 2 2 2 2 6" xfId="11073" xr:uid="{00000000-0005-0000-0000-000086240000}"/>
    <cellStyle name="Input 2 2 2 2 6 2" xfId="11074" xr:uid="{00000000-0005-0000-0000-000087240000}"/>
    <cellStyle name="Input 2 2 2 2 7" xfId="11075" xr:uid="{00000000-0005-0000-0000-000088240000}"/>
    <cellStyle name="Input 2 2 2 2 7 2" xfId="11076" xr:uid="{00000000-0005-0000-0000-000089240000}"/>
    <cellStyle name="Input 2 2 2 2 8" xfId="11077" xr:uid="{00000000-0005-0000-0000-00008A240000}"/>
    <cellStyle name="Input 2 2 2 2 9" xfId="11078" xr:uid="{00000000-0005-0000-0000-00008B240000}"/>
    <cellStyle name="Input 2 2 2 2_Halifax Health Behavioral Serivces - Monthly Invoice (2013-2014)" xfId="11079" xr:uid="{00000000-0005-0000-0000-00008C240000}"/>
    <cellStyle name="Input 2 2 2 20" xfId="11080" xr:uid="{00000000-0005-0000-0000-00008D240000}"/>
    <cellStyle name="Input 2 2 2 21" xfId="11081" xr:uid="{00000000-0005-0000-0000-00008E240000}"/>
    <cellStyle name="Input 2 2 2 22" xfId="11082" xr:uid="{00000000-0005-0000-0000-00008F240000}"/>
    <cellStyle name="Input 2 2 2 23" xfId="11083" xr:uid="{00000000-0005-0000-0000-000090240000}"/>
    <cellStyle name="Input 2 2 2 24" xfId="11084" xr:uid="{00000000-0005-0000-0000-000091240000}"/>
    <cellStyle name="Input 2 2 2 3" xfId="907" xr:uid="{00000000-0005-0000-0000-000092240000}"/>
    <cellStyle name="Input 2 2 2 3 10" xfId="11085" xr:uid="{00000000-0005-0000-0000-000093240000}"/>
    <cellStyle name="Input 2 2 2 3 11" xfId="11086" xr:uid="{00000000-0005-0000-0000-000094240000}"/>
    <cellStyle name="Input 2 2 2 3 12" xfId="11087" xr:uid="{00000000-0005-0000-0000-000095240000}"/>
    <cellStyle name="Input 2 2 2 3 13" xfId="11088" xr:uid="{00000000-0005-0000-0000-000096240000}"/>
    <cellStyle name="Input 2 2 2 3 14" xfId="11089" xr:uid="{00000000-0005-0000-0000-000097240000}"/>
    <cellStyle name="Input 2 2 2 3 15" xfId="11090" xr:uid="{00000000-0005-0000-0000-000098240000}"/>
    <cellStyle name="Input 2 2 2 3 16" xfId="11091" xr:uid="{00000000-0005-0000-0000-000099240000}"/>
    <cellStyle name="Input 2 2 2 3 17" xfId="11092" xr:uid="{00000000-0005-0000-0000-00009A240000}"/>
    <cellStyle name="Input 2 2 2 3 18" xfId="11093" xr:uid="{00000000-0005-0000-0000-00009B240000}"/>
    <cellStyle name="Input 2 2 2 3 19" xfId="11094" xr:uid="{00000000-0005-0000-0000-00009C240000}"/>
    <cellStyle name="Input 2 2 2 3 2" xfId="908" xr:uid="{00000000-0005-0000-0000-00009D240000}"/>
    <cellStyle name="Input 2 2 2 3 2 10" xfId="11095" xr:uid="{00000000-0005-0000-0000-00009E240000}"/>
    <cellStyle name="Input 2 2 2 3 2 11" xfId="11096" xr:uid="{00000000-0005-0000-0000-00009F240000}"/>
    <cellStyle name="Input 2 2 2 3 2 12" xfId="11097" xr:uid="{00000000-0005-0000-0000-0000A0240000}"/>
    <cellStyle name="Input 2 2 2 3 2 13" xfId="11098" xr:uid="{00000000-0005-0000-0000-0000A1240000}"/>
    <cellStyle name="Input 2 2 2 3 2 14" xfId="11099" xr:uid="{00000000-0005-0000-0000-0000A2240000}"/>
    <cellStyle name="Input 2 2 2 3 2 15" xfId="11100" xr:uid="{00000000-0005-0000-0000-0000A3240000}"/>
    <cellStyle name="Input 2 2 2 3 2 16" xfId="11101" xr:uid="{00000000-0005-0000-0000-0000A4240000}"/>
    <cellStyle name="Input 2 2 2 3 2 17" xfId="11102" xr:uid="{00000000-0005-0000-0000-0000A5240000}"/>
    <cellStyle name="Input 2 2 2 3 2 18" xfId="11103" xr:uid="{00000000-0005-0000-0000-0000A6240000}"/>
    <cellStyle name="Input 2 2 2 3 2 2" xfId="11104" xr:uid="{00000000-0005-0000-0000-0000A7240000}"/>
    <cellStyle name="Input 2 2 2 3 2 2 2" xfId="11105" xr:uid="{00000000-0005-0000-0000-0000A8240000}"/>
    <cellStyle name="Input 2 2 2 3 2 2 3" xfId="11106" xr:uid="{00000000-0005-0000-0000-0000A9240000}"/>
    <cellStyle name="Input 2 2 2 3 2 2 4" xfId="11107" xr:uid="{00000000-0005-0000-0000-0000AA240000}"/>
    <cellStyle name="Input 2 2 2 3 2 2 5" xfId="11108" xr:uid="{00000000-0005-0000-0000-0000AB240000}"/>
    <cellStyle name="Input 2 2 2 3 2 2 6" xfId="11109" xr:uid="{00000000-0005-0000-0000-0000AC240000}"/>
    <cellStyle name="Input 2 2 2 3 2 2 7" xfId="11110" xr:uid="{00000000-0005-0000-0000-0000AD240000}"/>
    <cellStyle name="Input 2 2 2 3 2 3" xfId="11111" xr:uid="{00000000-0005-0000-0000-0000AE240000}"/>
    <cellStyle name="Input 2 2 2 3 2 3 2" xfId="11112" xr:uid="{00000000-0005-0000-0000-0000AF240000}"/>
    <cellStyle name="Input 2 2 2 3 2 4" xfId="11113" xr:uid="{00000000-0005-0000-0000-0000B0240000}"/>
    <cellStyle name="Input 2 2 2 3 2 4 2" xfId="11114" xr:uid="{00000000-0005-0000-0000-0000B1240000}"/>
    <cellStyle name="Input 2 2 2 3 2 5" xfId="11115" xr:uid="{00000000-0005-0000-0000-0000B2240000}"/>
    <cellStyle name="Input 2 2 2 3 2 6" xfId="11116" xr:uid="{00000000-0005-0000-0000-0000B3240000}"/>
    <cellStyle name="Input 2 2 2 3 2 7" xfId="11117" xr:uid="{00000000-0005-0000-0000-0000B4240000}"/>
    <cellStyle name="Input 2 2 2 3 2 8" xfId="11118" xr:uid="{00000000-0005-0000-0000-0000B5240000}"/>
    <cellStyle name="Input 2 2 2 3 2 9" xfId="11119" xr:uid="{00000000-0005-0000-0000-0000B6240000}"/>
    <cellStyle name="Input 2 2 2 3 3" xfId="11120" xr:uid="{00000000-0005-0000-0000-0000B7240000}"/>
    <cellStyle name="Input 2 2 2 3 3 2" xfId="11121" xr:uid="{00000000-0005-0000-0000-0000B8240000}"/>
    <cellStyle name="Input 2 2 2 3 3 3" xfId="11122" xr:uid="{00000000-0005-0000-0000-0000B9240000}"/>
    <cellStyle name="Input 2 2 2 3 3 4" xfId="11123" xr:uid="{00000000-0005-0000-0000-0000BA240000}"/>
    <cellStyle name="Input 2 2 2 3 3 5" xfId="11124" xr:uid="{00000000-0005-0000-0000-0000BB240000}"/>
    <cellStyle name="Input 2 2 2 3 3 6" xfId="11125" xr:uid="{00000000-0005-0000-0000-0000BC240000}"/>
    <cellStyle name="Input 2 2 2 3 3 7" xfId="11126" xr:uid="{00000000-0005-0000-0000-0000BD240000}"/>
    <cellStyle name="Input 2 2 2 3 4" xfId="11127" xr:uid="{00000000-0005-0000-0000-0000BE240000}"/>
    <cellStyle name="Input 2 2 2 3 4 2" xfId="11128" xr:uid="{00000000-0005-0000-0000-0000BF240000}"/>
    <cellStyle name="Input 2 2 2 3 5" xfId="11129" xr:uid="{00000000-0005-0000-0000-0000C0240000}"/>
    <cellStyle name="Input 2 2 2 3 5 2" xfId="11130" xr:uid="{00000000-0005-0000-0000-0000C1240000}"/>
    <cellStyle name="Input 2 2 2 3 6" xfId="11131" xr:uid="{00000000-0005-0000-0000-0000C2240000}"/>
    <cellStyle name="Input 2 2 2 3 7" xfId="11132" xr:uid="{00000000-0005-0000-0000-0000C3240000}"/>
    <cellStyle name="Input 2 2 2 3 8" xfId="11133" xr:uid="{00000000-0005-0000-0000-0000C4240000}"/>
    <cellStyle name="Input 2 2 2 3 9" xfId="11134" xr:uid="{00000000-0005-0000-0000-0000C5240000}"/>
    <cellStyle name="Input 2 2 2 3_Halifax Health Behavioral Serivces - Monthly Invoice (2013-2014)" xfId="11135" xr:uid="{00000000-0005-0000-0000-0000C6240000}"/>
    <cellStyle name="Input 2 2 2 4" xfId="909" xr:uid="{00000000-0005-0000-0000-0000C7240000}"/>
    <cellStyle name="Input 2 2 2 4 10" xfId="11136" xr:uid="{00000000-0005-0000-0000-0000C8240000}"/>
    <cellStyle name="Input 2 2 2 4 11" xfId="11137" xr:uid="{00000000-0005-0000-0000-0000C9240000}"/>
    <cellStyle name="Input 2 2 2 4 12" xfId="11138" xr:uid="{00000000-0005-0000-0000-0000CA240000}"/>
    <cellStyle name="Input 2 2 2 4 13" xfId="11139" xr:uid="{00000000-0005-0000-0000-0000CB240000}"/>
    <cellStyle name="Input 2 2 2 4 14" xfId="11140" xr:uid="{00000000-0005-0000-0000-0000CC240000}"/>
    <cellStyle name="Input 2 2 2 4 15" xfId="11141" xr:uid="{00000000-0005-0000-0000-0000CD240000}"/>
    <cellStyle name="Input 2 2 2 4 16" xfId="11142" xr:uid="{00000000-0005-0000-0000-0000CE240000}"/>
    <cellStyle name="Input 2 2 2 4 17" xfId="11143" xr:uid="{00000000-0005-0000-0000-0000CF240000}"/>
    <cellStyle name="Input 2 2 2 4 18" xfId="11144" xr:uid="{00000000-0005-0000-0000-0000D0240000}"/>
    <cellStyle name="Input 2 2 2 4 19" xfId="11145" xr:uid="{00000000-0005-0000-0000-0000D1240000}"/>
    <cellStyle name="Input 2 2 2 4 2" xfId="910" xr:uid="{00000000-0005-0000-0000-0000D2240000}"/>
    <cellStyle name="Input 2 2 2 4 2 10" xfId="11146" xr:uid="{00000000-0005-0000-0000-0000D3240000}"/>
    <cellStyle name="Input 2 2 2 4 2 11" xfId="11147" xr:uid="{00000000-0005-0000-0000-0000D4240000}"/>
    <cellStyle name="Input 2 2 2 4 2 12" xfId="11148" xr:uid="{00000000-0005-0000-0000-0000D5240000}"/>
    <cellStyle name="Input 2 2 2 4 2 13" xfId="11149" xr:uid="{00000000-0005-0000-0000-0000D6240000}"/>
    <cellStyle name="Input 2 2 2 4 2 14" xfId="11150" xr:uid="{00000000-0005-0000-0000-0000D7240000}"/>
    <cellStyle name="Input 2 2 2 4 2 15" xfId="11151" xr:uid="{00000000-0005-0000-0000-0000D8240000}"/>
    <cellStyle name="Input 2 2 2 4 2 16" xfId="11152" xr:uid="{00000000-0005-0000-0000-0000D9240000}"/>
    <cellStyle name="Input 2 2 2 4 2 17" xfId="11153" xr:uid="{00000000-0005-0000-0000-0000DA240000}"/>
    <cellStyle name="Input 2 2 2 4 2 18" xfId="11154" xr:uid="{00000000-0005-0000-0000-0000DB240000}"/>
    <cellStyle name="Input 2 2 2 4 2 2" xfId="11155" xr:uid="{00000000-0005-0000-0000-0000DC240000}"/>
    <cellStyle name="Input 2 2 2 4 2 2 2" xfId="11156" xr:uid="{00000000-0005-0000-0000-0000DD240000}"/>
    <cellStyle name="Input 2 2 2 4 2 2 3" xfId="11157" xr:uid="{00000000-0005-0000-0000-0000DE240000}"/>
    <cellStyle name="Input 2 2 2 4 2 2 4" xfId="11158" xr:uid="{00000000-0005-0000-0000-0000DF240000}"/>
    <cellStyle name="Input 2 2 2 4 2 2 5" xfId="11159" xr:uid="{00000000-0005-0000-0000-0000E0240000}"/>
    <cellStyle name="Input 2 2 2 4 2 2 6" xfId="11160" xr:uid="{00000000-0005-0000-0000-0000E1240000}"/>
    <cellStyle name="Input 2 2 2 4 2 2 7" xfId="11161" xr:uid="{00000000-0005-0000-0000-0000E2240000}"/>
    <cellStyle name="Input 2 2 2 4 2 3" xfId="11162" xr:uid="{00000000-0005-0000-0000-0000E3240000}"/>
    <cellStyle name="Input 2 2 2 4 2 3 2" xfId="11163" xr:uid="{00000000-0005-0000-0000-0000E4240000}"/>
    <cellStyle name="Input 2 2 2 4 2 4" xfId="11164" xr:uid="{00000000-0005-0000-0000-0000E5240000}"/>
    <cellStyle name="Input 2 2 2 4 2 4 2" xfId="11165" xr:uid="{00000000-0005-0000-0000-0000E6240000}"/>
    <cellStyle name="Input 2 2 2 4 2 5" xfId="11166" xr:uid="{00000000-0005-0000-0000-0000E7240000}"/>
    <cellStyle name="Input 2 2 2 4 2 6" xfId="11167" xr:uid="{00000000-0005-0000-0000-0000E8240000}"/>
    <cellStyle name="Input 2 2 2 4 2 7" xfId="11168" xr:uid="{00000000-0005-0000-0000-0000E9240000}"/>
    <cellStyle name="Input 2 2 2 4 2 8" xfId="11169" xr:uid="{00000000-0005-0000-0000-0000EA240000}"/>
    <cellStyle name="Input 2 2 2 4 2 9" xfId="11170" xr:uid="{00000000-0005-0000-0000-0000EB240000}"/>
    <cellStyle name="Input 2 2 2 4 3" xfId="11171" xr:uid="{00000000-0005-0000-0000-0000EC240000}"/>
    <cellStyle name="Input 2 2 2 4 3 2" xfId="11172" xr:uid="{00000000-0005-0000-0000-0000ED240000}"/>
    <cellStyle name="Input 2 2 2 4 3 3" xfId="11173" xr:uid="{00000000-0005-0000-0000-0000EE240000}"/>
    <cellStyle name="Input 2 2 2 4 3 4" xfId="11174" xr:uid="{00000000-0005-0000-0000-0000EF240000}"/>
    <cellStyle name="Input 2 2 2 4 3 5" xfId="11175" xr:uid="{00000000-0005-0000-0000-0000F0240000}"/>
    <cellStyle name="Input 2 2 2 4 3 6" xfId="11176" xr:uid="{00000000-0005-0000-0000-0000F1240000}"/>
    <cellStyle name="Input 2 2 2 4 3 7" xfId="11177" xr:uid="{00000000-0005-0000-0000-0000F2240000}"/>
    <cellStyle name="Input 2 2 2 4 4" xfId="11178" xr:uid="{00000000-0005-0000-0000-0000F3240000}"/>
    <cellStyle name="Input 2 2 2 4 4 2" xfId="11179" xr:uid="{00000000-0005-0000-0000-0000F4240000}"/>
    <cellStyle name="Input 2 2 2 4 5" xfId="11180" xr:uid="{00000000-0005-0000-0000-0000F5240000}"/>
    <cellStyle name="Input 2 2 2 4 5 2" xfId="11181" xr:uid="{00000000-0005-0000-0000-0000F6240000}"/>
    <cellStyle name="Input 2 2 2 4 6" xfId="11182" xr:uid="{00000000-0005-0000-0000-0000F7240000}"/>
    <cellStyle name="Input 2 2 2 4 7" xfId="11183" xr:uid="{00000000-0005-0000-0000-0000F8240000}"/>
    <cellStyle name="Input 2 2 2 4 8" xfId="11184" xr:uid="{00000000-0005-0000-0000-0000F9240000}"/>
    <cellStyle name="Input 2 2 2 4 9" xfId="11185" xr:uid="{00000000-0005-0000-0000-0000FA240000}"/>
    <cellStyle name="Input 2 2 2 4_Halifax Health Behavioral Serivces - Monthly Invoice (2013-2014)" xfId="11186" xr:uid="{00000000-0005-0000-0000-0000FB240000}"/>
    <cellStyle name="Input 2 2 2 5" xfId="911" xr:uid="{00000000-0005-0000-0000-0000FC240000}"/>
    <cellStyle name="Input 2 2 2 5 10" xfId="11187" xr:uid="{00000000-0005-0000-0000-0000FD240000}"/>
    <cellStyle name="Input 2 2 2 5 11" xfId="11188" xr:uid="{00000000-0005-0000-0000-0000FE240000}"/>
    <cellStyle name="Input 2 2 2 5 12" xfId="11189" xr:uid="{00000000-0005-0000-0000-0000FF240000}"/>
    <cellStyle name="Input 2 2 2 5 13" xfId="11190" xr:uid="{00000000-0005-0000-0000-000000250000}"/>
    <cellStyle name="Input 2 2 2 5 14" xfId="11191" xr:uid="{00000000-0005-0000-0000-000001250000}"/>
    <cellStyle name="Input 2 2 2 5 15" xfId="11192" xr:uid="{00000000-0005-0000-0000-000002250000}"/>
    <cellStyle name="Input 2 2 2 5 16" xfId="11193" xr:uid="{00000000-0005-0000-0000-000003250000}"/>
    <cellStyle name="Input 2 2 2 5 17" xfId="11194" xr:uid="{00000000-0005-0000-0000-000004250000}"/>
    <cellStyle name="Input 2 2 2 5 18" xfId="11195" xr:uid="{00000000-0005-0000-0000-000005250000}"/>
    <cellStyle name="Input 2 2 2 5 19" xfId="11196" xr:uid="{00000000-0005-0000-0000-000006250000}"/>
    <cellStyle name="Input 2 2 2 5 2" xfId="912" xr:uid="{00000000-0005-0000-0000-000007250000}"/>
    <cellStyle name="Input 2 2 2 5 2 10" xfId="11197" xr:uid="{00000000-0005-0000-0000-000008250000}"/>
    <cellStyle name="Input 2 2 2 5 2 11" xfId="11198" xr:uid="{00000000-0005-0000-0000-000009250000}"/>
    <cellStyle name="Input 2 2 2 5 2 12" xfId="11199" xr:uid="{00000000-0005-0000-0000-00000A250000}"/>
    <cellStyle name="Input 2 2 2 5 2 13" xfId="11200" xr:uid="{00000000-0005-0000-0000-00000B250000}"/>
    <cellStyle name="Input 2 2 2 5 2 14" xfId="11201" xr:uid="{00000000-0005-0000-0000-00000C250000}"/>
    <cellStyle name="Input 2 2 2 5 2 15" xfId="11202" xr:uid="{00000000-0005-0000-0000-00000D250000}"/>
    <cellStyle name="Input 2 2 2 5 2 16" xfId="11203" xr:uid="{00000000-0005-0000-0000-00000E250000}"/>
    <cellStyle name="Input 2 2 2 5 2 17" xfId="11204" xr:uid="{00000000-0005-0000-0000-00000F250000}"/>
    <cellStyle name="Input 2 2 2 5 2 18" xfId="11205" xr:uid="{00000000-0005-0000-0000-000010250000}"/>
    <cellStyle name="Input 2 2 2 5 2 2" xfId="11206" xr:uid="{00000000-0005-0000-0000-000011250000}"/>
    <cellStyle name="Input 2 2 2 5 2 2 2" xfId="11207" xr:uid="{00000000-0005-0000-0000-000012250000}"/>
    <cellStyle name="Input 2 2 2 5 2 2 3" xfId="11208" xr:uid="{00000000-0005-0000-0000-000013250000}"/>
    <cellStyle name="Input 2 2 2 5 2 2 4" xfId="11209" xr:uid="{00000000-0005-0000-0000-000014250000}"/>
    <cellStyle name="Input 2 2 2 5 2 2 5" xfId="11210" xr:uid="{00000000-0005-0000-0000-000015250000}"/>
    <cellStyle name="Input 2 2 2 5 2 2 6" xfId="11211" xr:uid="{00000000-0005-0000-0000-000016250000}"/>
    <cellStyle name="Input 2 2 2 5 2 2 7" xfId="11212" xr:uid="{00000000-0005-0000-0000-000017250000}"/>
    <cellStyle name="Input 2 2 2 5 2 3" xfId="11213" xr:uid="{00000000-0005-0000-0000-000018250000}"/>
    <cellStyle name="Input 2 2 2 5 2 3 2" xfId="11214" xr:uid="{00000000-0005-0000-0000-000019250000}"/>
    <cellStyle name="Input 2 2 2 5 2 4" xfId="11215" xr:uid="{00000000-0005-0000-0000-00001A250000}"/>
    <cellStyle name="Input 2 2 2 5 2 4 2" xfId="11216" xr:uid="{00000000-0005-0000-0000-00001B250000}"/>
    <cellStyle name="Input 2 2 2 5 2 5" xfId="11217" xr:uid="{00000000-0005-0000-0000-00001C250000}"/>
    <cellStyle name="Input 2 2 2 5 2 6" xfId="11218" xr:uid="{00000000-0005-0000-0000-00001D250000}"/>
    <cellStyle name="Input 2 2 2 5 2 7" xfId="11219" xr:uid="{00000000-0005-0000-0000-00001E250000}"/>
    <cellStyle name="Input 2 2 2 5 2 8" xfId="11220" xr:uid="{00000000-0005-0000-0000-00001F250000}"/>
    <cellStyle name="Input 2 2 2 5 2 9" xfId="11221" xr:uid="{00000000-0005-0000-0000-000020250000}"/>
    <cellStyle name="Input 2 2 2 5 3" xfId="11222" xr:uid="{00000000-0005-0000-0000-000021250000}"/>
    <cellStyle name="Input 2 2 2 5 3 2" xfId="11223" xr:uid="{00000000-0005-0000-0000-000022250000}"/>
    <cellStyle name="Input 2 2 2 5 3 3" xfId="11224" xr:uid="{00000000-0005-0000-0000-000023250000}"/>
    <cellStyle name="Input 2 2 2 5 3 4" xfId="11225" xr:uid="{00000000-0005-0000-0000-000024250000}"/>
    <cellStyle name="Input 2 2 2 5 3 5" xfId="11226" xr:uid="{00000000-0005-0000-0000-000025250000}"/>
    <cellStyle name="Input 2 2 2 5 3 6" xfId="11227" xr:uid="{00000000-0005-0000-0000-000026250000}"/>
    <cellStyle name="Input 2 2 2 5 3 7" xfId="11228" xr:uid="{00000000-0005-0000-0000-000027250000}"/>
    <cellStyle name="Input 2 2 2 5 4" xfId="11229" xr:uid="{00000000-0005-0000-0000-000028250000}"/>
    <cellStyle name="Input 2 2 2 5 4 2" xfId="11230" xr:uid="{00000000-0005-0000-0000-000029250000}"/>
    <cellStyle name="Input 2 2 2 5 5" xfId="11231" xr:uid="{00000000-0005-0000-0000-00002A250000}"/>
    <cellStyle name="Input 2 2 2 5 5 2" xfId="11232" xr:uid="{00000000-0005-0000-0000-00002B250000}"/>
    <cellStyle name="Input 2 2 2 5 6" xfId="11233" xr:uid="{00000000-0005-0000-0000-00002C250000}"/>
    <cellStyle name="Input 2 2 2 5 7" xfId="11234" xr:uid="{00000000-0005-0000-0000-00002D250000}"/>
    <cellStyle name="Input 2 2 2 5 8" xfId="11235" xr:uid="{00000000-0005-0000-0000-00002E250000}"/>
    <cellStyle name="Input 2 2 2 5 9" xfId="11236" xr:uid="{00000000-0005-0000-0000-00002F250000}"/>
    <cellStyle name="Input 2 2 2 5_Halifax Health Behavioral Serivces - Monthly Invoice (2013-2014)" xfId="11237" xr:uid="{00000000-0005-0000-0000-000030250000}"/>
    <cellStyle name="Input 2 2 2 6" xfId="913" xr:uid="{00000000-0005-0000-0000-000031250000}"/>
    <cellStyle name="Input 2 2 2 6 10" xfId="11238" xr:uid="{00000000-0005-0000-0000-000032250000}"/>
    <cellStyle name="Input 2 2 2 6 11" xfId="11239" xr:uid="{00000000-0005-0000-0000-000033250000}"/>
    <cellStyle name="Input 2 2 2 6 12" xfId="11240" xr:uid="{00000000-0005-0000-0000-000034250000}"/>
    <cellStyle name="Input 2 2 2 6 13" xfId="11241" xr:uid="{00000000-0005-0000-0000-000035250000}"/>
    <cellStyle name="Input 2 2 2 6 14" xfId="11242" xr:uid="{00000000-0005-0000-0000-000036250000}"/>
    <cellStyle name="Input 2 2 2 6 15" xfId="11243" xr:uid="{00000000-0005-0000-0000-000037250000}"/>
    <cellStyle name="Input 2 2 2 6 16" xfId="11244" xr:uid="{00000000-0005-0000-0000-000038250000}"/>
    <cellStyle name="Input 2 2 2 6 17" xfId="11245" xr:uid="{00000000-0005-0000-0000-000039250000}"/>
    <cellStyle name="Input 2 2 2 6 18" xfId="11246" xr:uid="{00000000-0005-0000-0000-00003A250000}"/>
    <cellStyle name="Input 2 2 2 6 2" xfId="11247" xr:uid="{00000000-0005-0000-0000-00003B250000}"/>
    <cellStyle name="Input 2 2 2 6 2 2" xfId="11248" xr:uid="{00000000-0005-0000-0000-00003C250000}"/>
    <cellStyle name="Input 2 2 2 6 2 3" xfId="11249" xr:uid="{00000000-0005-0000-0000-00003D250000}"/>
    <cellStyle name="Input 2 2 2 6 2 4" xfId="11250" xr:uid="{00000000-0005-0000-0000-00003E250000}"/>
    <cellStyle name="Input 2 2 2 6 2 5" xfId="11251" xr:uid="{00000000-0005-0000-0000-00003F250000}"/>
    <cellStyle name="Input 2 2 2 6 2 6" xfId="11252" xr:uid="{00000000-0005-0000-0000-000040250000}"/>
    <cellStyle name="Input 2 2 2 6 2 7" xfId="11253" xr:uid="{00000000-0005-0000-0000-000041250000}"/>
    <cellStyle name="Input 2 2 2 6 3" xfId="11254" xr:uid="{00000000-0005-0000-0000-000042250000}"/>
    <cellStyle name="Input 2 2 2 6 3 2" xfId="11255" xr:uid="{00000000-0005-0000-0000-000043250000}"/>
    <cellStyle name="Input 2 2 2 6 4" xfId="11256" xr:uid="{00000000-0005-0000-0000-000044250000}"/>
    <cellStyle name="Input 2 2 2 6 4 2" xfId="11257" xr:uid="{00000000-0005-0000-0000-000045250000}"/>
    <cellStyle name="Input 2 2 2 6 5" xfId="11258" xr:uid="{00000000-0005-0000-0000-000046250000}"/>
    <cellStyle name="Input 2 2 2 6 6" xfId="11259" xr:uid="{00000000-0005-0000-0000-000047250000}"/>
    <cellStyle name="Input 2 2 2 6 7" xfId="11260" xr:uid="{00000000-0005-0000-0000-000048250000}"/>
    <cellStyle name="Input 2 2 2 6 8" xfId="11261" xr:uid="{00000000-0005-0000-0000-000049250000}"/>
    <cellStyle name="Input 2 2 2 6 9" xfId="11262" xr:uid="{00000000-0005-0000-0000-00004A250000}"/>
    <cellStyle name="Input 2 2 2 7" xfId="914" xr:uid="{00000000-0005-0000-0000-00004B250000}"/>
    <cellStyle name="Input 2 2 2 7 10" xfId="11263" xr:uid="{00000000-0005-0000-0000-00004C250000}"/>
    <cellStyle name="Input 2 2 2 7 11" xfId="11264" xr:uid="{00000000-0005-0000-0000-00004D250000}"/>
    <cellStyle name="Input 2 2 2 7 12" xfId="11265" xr:uid="{00000000-0005-0000-0000-00004E250000}"/>
    <cellStyle name="Input 2 2 2 7 13" xfId="11266" xr:uid="{00000000-0005-0000-0000-00004F250000}"/>
    <cellStyle name="Input 2 2 2 7 14" xfId="11267" xr:uid="{00000000-0005-0000-0000-000050250000}"/>
    <cellStyle name="Input 2 2 2 7 15" xfId="11268" xr:uid="{00000000-0005-0000-0000-000051250000}"/>
    <cellStyle name="Input 2 2 2 7 16" xfId="11269" xr:uid="{00000000-0005-0000-0000-000052250000}"/>
    <cellStyle name="Input 2 2 2 7 17" xfId="11270" xr:uid="{00000000-0005-0000-0000-000053250000}"/>
    <cellStyle name="Input 2 2 2 7 18" xfId="11271" xr:uid="{00000000-0005-0000-0000-000054250000}"/>
    <cellStyle name="Input 2 2 2 7 2" xfId="11272" xr:uid="{00000000-0005-0000-0000-000055250000}"/>
    <cellStyle name="Input 2 2 2 7 2 2" xfId="11273" xr:uid="{00000000-0005-0000-0000-000056250000}"/>
    <cellStyle name="Input 2 2 2 7 2 3" xfId="11274" xr:uid="{00000000-0005-0000-0000-000057250000}"/>
    <cellStyle name="Input 2 2 2 7 2 4" xfId="11275" xr:uid="{00000000-0005-0000-0000-000058250000}"/>
    <cellStyle name="Input 2 2 2 7 2 5" xfId="11276" xr:uid="{00000000-0005-0000-0000-000059250000}"/>
    <cellStyle name="Input 2 2 2 7 2 6" xfId="11277" xr:uid="{00000000-0005-0000-0000-00005A250000}"/>
    <cellStyle name="Input 2 2 2 7 2 7" xfId="11278" xr:uid="{00000000-0005-0000-0000-00005B250000}"/>
    <cellStyle name="Input 2 2 2 7 3" xfId="11279" xr:uid="{00000000-0005-0000-0000-00005C250000}"/>
    <cellStyle name="Input 2 2 2 7 3 2" xfId="11280" xr:uid="{00000000-0005-0000-0000-00005D250000}"/>
    <cellStyle name="Input 2 2 2 7 4" xfId="11281" xr:uid="{00000000-0005-0000-0000-00005E250000}"/>
    <cellStyle name="Input 2 2 2 7 4 2" xfId="11282" xr:uid="{00000000-0005-0000-0000-00005F250000}"/>
    <cellStyle name="Input 2 2 2 7 5" xfId="11283" xr:uid="{00000000-0005-0000-0000-000060250000}"/>
    <cellStyle name="Input 2 2 2 7 6" xfId="11284" xr:uid="{00000000-0005-0000-0000-000061250000}"/>
    <cellStyle name="Input 2 2 2 7 7" xfId="11285" xr:uid="{00000000-0005-0000-0000-000062250000}"/>
    <cellStyle name="Input 2 2 2 7 8" xfId="11286" xr:uid="{00000000-0005-0000-0000-000063250000}"/>
    <cellStyle name="Input 2 2 2 7 9" xfId="11287" xr:uid="{00000000-0005-0000-0000-000064250000}"/>
    <cellStyle name="Input 2 2 2 8" xfId="11288" xr:uid="{00000000-0005-0000-0000-000065250000}"/>
    <cellStyle name="Input 2 2 2 8 2" xfId="11289" xr:uid="{00000000-0005-0000-0000-000066250000}"/>
    <cellStyle name="Input 2 2 2 8 3" xfId="11290" xr:uid="{00000000-0005-0000-0000-000067250000}"/>
    <cellStyle name="Input 2 2 2 8 4" xfId="11291" xr:uid="{00000000-0005-0000-0000-000068250000}"/>
    <cellStyle name="Input 2 2 2 8 5" xfId="11292" xr:uid="{00000000-0005-0000-0000-000069250000}"/>
    <cellStyle name="Input 2 2 2 8 6" xfId="11293" xr:uid="{00000000-0005-0000-0000-00006A250000}"/>
    <cellStyle name="Input 2 2 2 8 7" xfId="11294" xr:uid="{00000000-0005-0000-0000-00006B250000}"/>
    <cellStyle name="Input 2 2 2 9" xfId="11295" xr:uid="{00000000-0005-0000-0000-00006C250000}"/>
    <cellStyle name="Input 2 2 2 9 2" xfId="11296" xr:uid="{00000000-0005-0000-0000-00006D250000}"/>
    <cellStyle name="Input 2 2 2_Halifax Health Behavioral Serivces - Monthly Invoice (2013-2014)" xfId="11297" xr:uid="{00000000-0005-0000-0000-00006E250000}"/>
    <cellStyle name="Input 2 2 20" xfId="11298" xr:uid="{00000000-0005-0000-0000-00006F250000}"/>
    <cellStyle name="Input 2 2 21" xfId="11299" xr:uid="{00000000-0005-0000-0000-000070250000}"/>
    <cellStyle name="Input 2 2 22" xfId="11300" xr:uid="{00000000-0005-0000-0000-000071250000}"/>
    <cellStyle name="Input 2 2 23" xfId="11301" xr:uid="{00000000-0005-0000-0000-000072250000}"/>
    <cellStyle name="Input 2 2 24" xfId="11302" xr:uid="{00000000-0005-0000-0000-000073250000}"/>
    <cellStyle name="Input 2 2 25" xfId="11303" xr:uid="{00000000-0005-0000-0000-000074250000}"/>
    <cellStyle name="Input 2 2 26" xfId="11304" xr:uid="{00000000-0005-0000-0000-000075250000}"/>
    <cellStyle name="Input 2 2 3" xfId="915" xr:uid="{00000000-0005-0000-0000-000076250000}"/>
    <cellStyle name="Input 2 2 3 10" xfId="11305" xr:uid="{00000000-0005-0000-0000-000077250000}"/>
    <cellStyle name="Input 2 2 3 11" xfId="11306" xr:uid="{00000000-0005-0000-0000-000078250000}"/>
    <cellStyle name="Input 2 2 3 12" xfId="11307" xr:uid="{00000000-0005-0000-0000-000079250000}"/>
    <cellStyle name="Input 2 2 3 13" xfId="11308" xr:uid="{00000000-0005-0000-0000-00007A250000}"/>
    <cellStyle name="Input 2 2 3 14" xfId="11309" xr:uid="{00000000-0005-0000-0000-00007B250000}"/>
    <cellStyle name="Input 2 2 3 15" xfId="11310" xr:uid="{00000000-0005-0000-0000-00007C250000}"/>
    <cellStyle name="Input 2 2 3 16" xfId="11311" xr:uid="{00000000-0005-0000-0000-00007D250000}"/>
    <cellStyle name="Input 2 2 3 17" xfId="11312" xr:uid="{00000000-0005-0000-0000-00007E250000}"/>
    <cellStyle name="Input 2 2 3 18" xfId="11313" xr:uid="{00000000-0005-0000-0000-00007F250000}"/>
    <cellStyle name="Input 2 2 3 19" xfId="11314" xr:uid="{00000000-0005-0000-0000-000080250000}"/>
    <cellStyle name="Input 2 2 3 2" xfId="916" xr:uid="{00000000-0005-0000-0000-000081250000}"/>
    <cellStyle name="Input 2 2 3 2 10" xfId="11315" xr:uid="{00000000-0005-0000-0000-000082250000}"/>
    <cellStyle name="Input 2 2 3 2 11" xfId="11316" xr:uid="{00000000-0005-0000-0000-000083250000}"/>
    <cellStyle name="Input 2 2 3 2 12" xfId="11317" xr:uid="{00000000-0005-0000-0000-000084250000}"/>
    <cellStyle name="Input 2 2 3 2 13" xfId="11318" xr:uid="{00000000-0005-0000-0000-000085250000}"/>
    <cellStyle name="Input 2 2 3 2 14" xfId="11319" xr:uid="{00000000-0005-0000-0000-000086250000}"/>
    <cellStyle name="Input 2 2 3 2 15" xfId="11320" xr:uid="{00000000-0005-0000-0000-000087250000}"/>
    <cellStyle name="Input 2 2 3 2 16" xfId="11321" xr:uid="{00000000-0005-0000-0000-000088250000}"/>
    <cellStyle name="Input 2 2 3 2 17" xfId="11322" xr:uid="{00000000-0005-0000-0000-000089250000}"/>
    <cellStyle name="Input 2 2 3 2 18" xfId="11323" xr:uid="{00000000-0005-0000-0000-00008A250000}"/>
    <cellStyle name="Input 2 2 3 2 19" xfId="11324" xr:uid="{00000000-0005-0000-0000-00008B250000}"/>
    <cellStyle name="Input 2 2 3 2 2" xfId="917" xr:uid="{00000000-0005-0000-0000-00008C250000}"/>
    <cellStyle name="Input 2 2 3 2 2 10" xfId="11325" xr:uid="{00000000-0005-0000-0000-00008D250000}"/>
    <cellStyle name="Input 2 2 3 2 2 11" xfId="11326" xr:uid="{00000000-0005-0000-0000-00008E250000}"/>
    <cellStyle name="Input 2 2 3 2 2 12" xfId="11327" xr:uid="{00000000-0005-0000-0000-00008F250000}"/>
    <cellStyle name="Input 2 2 3 2 2 13" xfId="11328" xr:uid="{00000000-0005-0000-0000-000090250000}"/>
    <cellStyle name="Input 2 2 3 2 2 14" xfId="11329" xr:uid="{00000000-0005-0000-0000-000091250000}"/>
    <cellStyle name="Input 2 2 3 2 2 15" xfId="11330" xr:uid="{00000000-0005-0000-0000-000092250000}"/>
    <cellStyle name="Input 2 2 3 2 2 16" xfId="11331" xr:uid="{00000000-0005-0000-0000-000093250000}"/>
    <cellStyle name="Input 2 2 3 2 2 17" xfId="11332" xr:uid="{00000000-0005-0000-0000-000094250000}"/>
    <cellStyle name="Input 2 2 3 2 2 18" xfId="11333" xr:uid="{00000000-0005-0000-0000-000095250000}"/>
    <cellStyle name="Input 2 2 3 2 2 2" xfId="11334" xr:uid="{00000000-0005-0000-0000-000096250000}"/>
    <cellStyle name="Input 2 2 3 2 2 2 2" xfId="11335" xr:uid="{00000000-0005-0000-0000-000097250000}"/>
    <cellStyle name="Input 2 2 3 2 2 2 3" xfId="11336" xr:uid="{00000000-0005-0000-0000-000098250000}"/>
    <cellStyle name="Input 2 2 3 2 2 2 4" xfId="11337" xr:uid="{00000000-0005-0000-0000-000099250000}"/>
    <cellStyle name="Input 2 2 3 2 2 2 5" xfId="11338" xr:uid="{00000000-0005-0000-0000-00009A250000}"/>
    <cellStyle name="Input 2 2 3 2 2 2 6" xfId="11339" xr:uid="{00000000-0005-0000-0000-00009B250000}"/>
    <cellStyle name="Input 2 2 3 2 2 2 7" xfId="11340" xr:uid="{00000000-0005-0000-0000-00009C250000}"/>
    <cellStyle name="Input 2 2 3 2 2 3" xfId="11341" xr:uid="{00000000-0005-0000-0000-00009D250000}"/>
    <cellStyle name="Input 2 2 3 2 2 3 2" xfId="11342" xr:uid="{00000000-0005-0000-0000-00009E250000}"/>
    <cellStyle name="Input 2 2 3 2 2 4" xfId="11343" xr:uid="{00000000-0005-0000-0000-00009F250000}"/>
    <cellStyle name="Input 2 2 3 2 2 4 2" xfId="11344" xr:uid="{00000000-0005-0000-0000-0000A0250000}"/>
    <cellStyle name="Input 2 2 3 2 2 5" xfId="11345" xr:uid="{00000000-0005-0000-0000-0000A1250000}"/>
    <cellStyle name="Input 2 2 3 2 2 6" xfId="11346" xr:uid="{00000000-0005-0000-0000-0000A2250000}"/>
    <cellStyle name="Input 2 2 3 2 2 7" xfId="11347" xr:uid="{00000000-0005-0000-0000-0000A3250000}"/>
    <cellStyle name="Input 2 2 3 2 2 8" xfId="11348" xr:uid="{00000000-0005-0000-0000-0000A4250000}"/>
    <cellStyle name="Input 2 2 3 2 2 9" xfId="11349" xr:uid="{00000000-0005-0000-0000-0000A5250000}"/>
    <cellStyle name="Input 2 2 3 2 3" xfId="11350" xr:uid="{00000000-0005-0000-0000-0000A6250000}"/>
    <cellStyle name="Input 2 2 3 2 3 2" xfId="11351" xr:uid="{00000000-0005-0000-0000-0000A7250000}"/>
    <cellStyle name="Input 2 2 3 2 3 3" xfId="11352" xr:uid="{00000000-0005-0000-0000-0000A8250000}"/>
    <cellStyle name="Input 2 2 3 2 3 4" xfId="11353" xr:uid="{00000000-0005-0000-0000-0000A9250000}"/>
    <cellStyle name="Input 2 2 3 2 3 5" xfId="11354" xr:uid="{00000000-0005-0000-0000-0000AA250000}"/>
    <cellStyle name="Input 2 2 3 2 3 6" xfId="11355" xr:uid="{00000000-0005-0000-0000-0000AB250000}"/>
    <cellStyle name="Input 2 2 3 2 3 7" xfId="11356" xr:uid="{00000000-0005-0000-0000-0000AC250000}"/>
    <cellStyle name="Input 2 2 3 2 4" xfId="11357" xr:uid="{00000000-0005-0000-0000-0000AD250000}"/>
    <cellStyle name="Input 2 2 3 2 4 2" xfId="11358" xr:uid="{00000000-0005-0000-0000-0000AE250000}"/>
    <cellStyle name="Input 2 2 3 2 5" xfId="11359" xr:uid="{00000000-0005-0000-0000-0000AF250000}"/>
    <cellStyle name="Input 2 2 3 2 5 2" xfId="11360" xr:uid="{00000000-0005-0000-0000-0000B0250000}"/>
    <cellStyle name="Input 2 2 3 2 6" xfId="11361" xr:uid="{00000000-0005-0000-0000-0000B1250000}"/>
    <cellStyle name="Input 2 2 3 2 7" xfId="11362" xr:uid="{00000000-0005-0000-0000-0000B2250000}"/>
    <cellStyle name="Input 2 2 3 2 8" xfId="11363" xr:uid="{00000000-0005-0000-0000-0000B3250000}"/>
    <cellStyle name="Input 2 2 3 2 9" xfId="11364" xr:uid="{00000000-0005-0000-0000-0000B4250000}"/>
    <cellStyle name="Input 2 2 3 2_Halifax Health Behavioral Serivces - Monthly Invoice (2013-2014)" xfId="11365" xr:uid="{00000000-0005-0000-0000-0000B5250000}"/>
    <cellStyle name="Input 2 2 3 20" xfId="11366" xr:uid="{00000000-0005-0000-0000-0000B6250000}"/>
    <cellStyle name="Input 2 2 3 21" xfId="11367" xr:uid="{00000000-0005-0000-0000-0000B7250000}"/>
    <cellStyle name="Input 2 2 3 3" xfId="918" xr:uid="{00000000-0005-0000-0000-0000B8250000}"/>
    <cellStyle name="Input 2 2 3 3 10" xfId="11368" xr:uid="{00000000-0005-0000-0000-0000B9250000}"/>
    <cellStyle name="Input 2 2 3 3 11" xfId="11369" xr:uid="{00000000-0005-0000-0000-0000BA250000}"/>
    <cellStyle name="Input 2 2 3 3 12" xfId="11370" xr:uid="{00000000-0005-0000-0000-0000BB250000}"/>
    <cellStyle name="Input 2 2 3 3 13" xfId="11371" xr:uid="{00000000-0005-0000-0000-0000BC250000}"/>
    <cellStyle name="Input 2 2 3 3 14" xfId="11372" xr:uid="{00000000-0005-0000-0000-0000BD250000}"/>
    <cellStyle name="Input 2 2 3 3 15" xfId="11373" xr:uid="{00000000-0005-0000-0000-0000BE250000}"/>
    <cellStyle name="Input 2 2 3 3 16" xfId="11374" xr:uid="{00000000-0005-0000-0000-0000BF250000}"/>
    <cellStyle name="Input 2 2 3 3 17" xfId="11375" xr:uid="{00000000-0005-0000-0000-0000C0250000}"/>
    <cellStyle name="Input 2 2 3 3 18" xfId="11376" xr:uid="{00000000-0005-0000-0000-0000C1250000}"/>
    <cellStyle name="Input 2 2 3 3 2" xfId="11377" xr:uid="{00000000-0005-0000-0000-0000C2250000}"/>
    <cellStyle name="Input 2 2 3 3 2 2" xfId="11378" xr:uid="{00000000-0005-0000-0000-0000C3250000}"/>
    <cellStyle name="Input 2 2 3 3 2 3" xfId="11379" xr:uid="{00000000-0005-0000-0000-0000C4250000}"/>
    <cellStyle name="Input 2 2 3 3 2 4" xfId="11380" xr:uid="{00000000-0005-0000-0000-0000C5250000}"/>
    <cellStyle name="Input 2 2 3 3 2 5" xfId="11381" xr:uid="{00000000-0005-0000-0000-0000C6250000}"/>
    <cellStyle name="Input 2 2 3 3 2 6" xfId="11382" xr:uid="{00000000-0005-0000-0000-0000C7250000}"/>
    <cellStyle name="Input 2 2 3 3 2 7" xfId="11383" xr:uid="{00000000-0005-0000-0000-0000C8250000}"/>
    <cellStyle name="Input 2 2 3 3 3" xfId="11384" xr:uid="{00000000-0005-0000-0000-0000C9250000}"/>
    <cellStyle name="Input 2 2 3 3 3 2" xfId="11385" xr:uid="{00000000-0005-0000-0000-0000CA250000}"/>
    <cellStyle name="Input 2 2 3 3 4" xfId="11386" xr:uid="{00000000-0005-0000-0000-0000CB250000}"/>
    <cellStyle name="Input 2 2 3 3 4 2" xfId="11387" xr:uid="{00000000-0005-0000-0000-0000CC250000}"/>
    <cellStyle name="Input 2 2 3 3 5" xfId="11388" xr:uid="{00000000-0005-0000-0000-0000CD250000}"/>
    <cellStyle name="Input 2 2 3 3 6" xfId="11389" xr:uid="{00000000-0005-0000-0000-0000CE250000}"/>
    <cellStyle name="Input 2 2 3 3 7" xfId="11390" xr:uid="{00000000-0005-0000-0000-0000CF250000}"/>
    <cellStyle name="Input 2 2 3 3 8" xfId="11391" xr:uid="{00000000-0005-0000-0000-0000D0250000}"/>
    <cellStyle name="Input 2 2 3 3 9" xfId="11392" xr:uid="{00000000-0005-0000-0000-0000D1250000}"/>
    <cellStyle name="Input 2 2 3 4" xfId="919" xr:uid="{00000000-0005-0000-0000-0000D2250000}"/>
    <cellStyle name="Input 2 2 3 4 10" xfId="11393" xr:uid="{00000000-0005-0000-0000-0000D3250000}"/>
    <cellStyle name="Input 2 2 3 4 11" xfId="11394" xr:uid="{00000000-0005-0000-0000-0000D4250000}"/>
    <cellStyle name="Input 2 2 3 4 12" xfId="11395" xr:uid="{00000000-0005-0000-0000-0000D5250000}"/>
    <cellStyle name="Input 2 2 3 4 13" xfId="11396" xr:uid="{00000000-0005-0000-0000-0000D6250000}"/>
    <cellStyle name="Input 2 2 3 4 14" xfId="11397" xr:uid="{00000000-0005-0000-0000-0000D7250000}"/>
    <cellStyle name="Input 2 2 3 4 15" xfId="11398" xr:uid="{00000000-0005-0000-0000-0000D8250000}"/>
    <cellStyle name="Input 2 2 3 4 16" xfId="11399" xr:uid="{00000000-0005-0000-0000-0000D9250000}"/>
    <cellStyle name="Input 2 2 3 4 17" xfId="11400" xr:uid="{00000000-0005-0000-0000-0000DA250000}"/>
    <cellStyle name="Input 2 2 3 4 18" xfId="11401" xr:uid="{00000000-0005-0000-0000-0000DB250000}"/>
    <cellStyle name="Input 2 2 3 4 2" xfId="11402" xr:uid="{00000000-0005-0000-0000-0000DC250000}"/>
    <cellStyle name="Input 2 2 3 4 2 2" xfId="11403" xr:uid="{00000000-0005-0000-0000-0000DD250000}"/>
    <cellStyle name="Input 2 2 3 4 2 3" xfId="11404" xr:uid="{00000000-0005-0000-0000-0000DE250000}"/>
    <cellStyle name="Input 2 2 3 4 2 4" xfId="11405" xr:uid="{00000000-0005-0000-0000-0000DF250000}"/>
    <cellStyle name="Input 2 2 3 4 2 5" xfId="11406" xr:uid="{00000000-0005-0000-0000-0000E0250000}"/>
    <cellStyle name="Input 2 2 3 4 2 6" xfId="11407" xr:uid="{00000000-0005-0000-0000-0000E1250000}"/>
    <cellStyle name="Input 2 2 3 4 2 7" xfId="11408" xr:uid="{00000000-0005-0000-0000-0000E2250000}"/>
    <cellStyle name="Input 2 2 3 4 3" xfId="11409" xr:uid="{00000000-0005-0000-0000-0000E3250000}"/>
    <cellStyle name="Input 2 2 3 4 3 2" xfId="11410" xr:uid="{00000000-0005-0000-0000-0000E4250000}"/>
    <cellStyle name="Input 2 2 3 4 4" xfId="11411" xr:uid="{00000000-0005-0000-0000-0000E5250000}"/>
    <cellStyle name="Input 2 2 3 4 4 2" xfId="11412" xr:uid="{00000000-0005-0000-0000-0000E6250000}"/>
    <cellStyle name="Input 2 2 3 4 5" xfId="11413" xr:uid="{00000000-0005-0000-0000-0000E7250000}"/>
    <cellStyle name="Input 2 2 3 4 6" xfId="11414" xr:uid="{00000000-0005-0000-0000-0000E8250000}"/>
    <cellStyle name="Input 2 2 3 4 7" xfId="11415" xr:uid="{00000000-0005-0000-0000-0000E9250000}"/>
    <cellStyle name="Input 2 2 3 4 8" xfId="11416" xr:uid="{00000000-0005-0000-0000-0000EA250000}"/>
    <cellStyle name="Input 2 2 3 4 9" xfId="11417" xr:uid="{00000000-0005-0000-0000-0000EB250000}"/>
    <cellStyle name="Input 2 2 3 5" xfId="11418" xr:uid="{00000000-0005-0000-0000-0000EC250000}"/>
    <cellStyle name="Input 2 2 3 5 2" xfId="11419" xr:uid="{00000000-0005-0000-0000-0000ED250000}"/>
    <cellStyle name="Input 2 2 3 5 3" xfId="11420" xr:uid="{00000000-0005-0000-0000-0000EE250000}"/>
    <cellStyle name="Input 2 2 3 5 4" xfId="11421" xr:uid="{00000000-0005-0000-0000-0000EF250000}"/>
    <cellStyle name="Input 2 2 3 5 5" xfId="11422" xr:uid="{00000000-0005-0000-0000-0000F0250000}"/>
    <cellStyle name="Input 2 2 3 5 6" xfId="11423" xr:uid="{00000000-0005-0000-0000-0000F1250000}"/>
    <cellStyle name="Input 2 2 3 5 7" xfId="11424" xr:uid="{00000000-0005-0000-0000-0000F2250000}"/>
    <cellStyle name="Input 2 2 3 6" xfId="11425" xr:uid="{00000000-0005-0000-0000-0000F3250000}"/>
    <cellStyle name="Input 2 2 3 6 2" xfId="11426" xr:uid="{00000000-0005-0000-0000-0000F4250000}"/>
    <cellStyle name="Input 2 2 3 7" xfId="11427" xr:uid="{00000000-0005-0000-0000-0000F5250000}"/>
    <cellStyle name="Input 2 2 3 7 2" xfId="11428" xr:uid="{00000000-0005-0000-0000-0000F6250000}"/>
    <cellStyle name="Input 2 2 3 8" xfId="11429" xr:uid="{00000000-0005-0000-0000-0000F7250000}"/>
    <cellStyle name="Input 2 2 3 9" xfId="11430" xr:uid="{00000000-0005-0000-0000-0000F8250000}"/>
    <cellStyle name="Input 2 2 3_Halifax Health Behavioral Serivces - Monthly Invoice (2013-2014)" xfId="11431" xr:uid="{00000000-0005-0000-0000-0000F9250000}"/>
    <cellStyle name="Input 2 2 4" xfId="920" xr:uid="{00000000-0005-0000-0000-0000FA250000}"/>
    <cellStyle name="Input 2 2 4 10" xfId="11432" xr:uid="{00000000-0005-0000-0000-0000FB250000}"/>
    <cellStyle name="Input 2 2 4 11" xfId="11433" xr:uid="{00000000-0005-0000-0000-0000FC250000}"/>
    <cellStyle name="Input 2 2 4 12" xfId="11434" xr:uid="{00000000-0005-0000-0000-0000FD250000}"/>
    <cellStyle name="Input 2 2 4 13" xfId="11435" xr:uid="{00000000-0005-0000-0000-0000FE250000}"/>
    <cellStyle name="Input 2 2 4 14" xfId="11436" xr:uid="{00000000-0005-0000-0000-0000FF250000}"/>
    <cellStyle name="Input 2 2 4 15" xfId="11437" xr:uid="{00000000-0005-0000-0000-000000260000}"/>
    <cellStyle name="Input 2 2 4 16" xfId="11438" xr:uid="{00000000-0005-0000-0000-000001260000}"/>
    <cellStyle name="Input 2 2 4 17" xfId="11439" xr:uid="{00000000-0005-0000-0000-000002260000}"/>
    <cellStyle name="Input 2 2 4 18" xfId="11440" xr:uid="{00000000-0005-0000-0000-000003260000}"/>
    <cellStyle name="Input 2 2 4 19" xfId="11441" xr:uid="{00000000-0005-0000-0000-000004260000}"/>
    <cellStyle name="Input 2 2 4 2" xfId="921" xr:uid="{00000000-0005-0000-0000-000005260000}"/>
    <cellStyle name="Input 2 2 4 2 10" xfId="11442" xr:uid="{00000000-0005-0000-0000-000006260000}"/>
    <cellStyle name="Input 2 2 4 2 11" xfId="11443" xr:uid="{00000000-0005-0000-0000-000007260000}"/>
    <cellStyle name="Input 2 2 4 2 12" xfId="11444" xr:uid="{00000000-0005-0000-0000-000008260000}"/>
    <cellStyle name="Input 2 2 4 2 13" xfId="11445" xr:uid="{00000000-0005-0000-0000-000009260000}"/>
    <cellStyle name="Input 2 2 4 2 14" xfId="11446" xr:uid="{00000000-0005-0000-0000-00000A260000}"/>
    <cellStyle name="Input 2 2 4 2 15" xfId="11447" xr:uid="{00000000-0005-0000-0000-00000B260000}"/>
    <cellStyle name="Input 2 2 4 2 16" xfId="11448" xr:uid="{00000000-0005-0000-0000-00000C260000}"/>
    <cellStyle name="Input 2 2 4 2 17" xfId="11449" xr:uid="{00000000-0005-0000-0000-00000D260000}"/>
    <cellStyle name="Input 2 2 4 2 18" xfId="11450" xr:uid="{00000000-0005-0000-0000-00000E260000}"/>
    <cellStyle name="Input 2 2 4 2 2" xfId="11451" xr:uid="{00000000-0005-0000-0000-00000F260000}"/>
    <cellStyle name="Input 2 2 4 2 2 2" xfId="11452" xr:uid="{00000000-0005-0000-0000-000010260000}"/>
    <cellStyle name="Input 2 2 4 2 2 3" xfId="11453" xr:uid="{00000000-0005-0000-0000-000011260000}"/>
    <cellStyle name="Input 2 2 4 2 2 4" xfId="11454" xr:uid="{00000000-0005-0000-0000-000012260000}"/>
    <cellStyle name="Input 2 2 4 2 2 5" xfId="11455" xr:uid="{00000000-0005-0000-0000-000013260000}"/>
    <cellStyle name="Input 2 2 4 2 2 6" xfId="11456" xr:uid="{00000000-0005-0000-0000-000014260000}"/>
    <cellStyle name="Input 2 2 4 2 2 7" xfId="11457" xr:uid="{00000000-0005-0000-0000-000015260000}"/>
    <cellStyle name="Input 2 2 4 2 3" xfId="11458" xr:uid="{00000000-0005-0000-0000-000016260000}"/>
    <cellStyle name="Input 2 2 4 2 3 2" xfId="11459" xr:uid="{00000000-0005-0000-0000-000017260000}"/>
    <cellStyle name="Input 2 2 4 2 4" xfId="11460" xr:uid="{00000000-0005-0000-0000-000018260000}"/>
    <cellStyle name="Input 2 2 4 2 4 2" xfId="11461" xr:uid="{00000000-0005-0000-0000-000019260000}"/>
    <cellStyle name="Input 2 2 4 2 5" xfId="11462" xr:uid="{00000000-0005-0000-0000-00001A260000}"/>
    <cellStyle name="Input 2 2 4 2 6" xfId="11463" xr:uid="{00000000-0005-0000-0000-00001B260000}"/>
    <cellStyle name="Input 2 2 4 2 7" xfId="11464" xr:uid="{00000000-0005-0000-0000-00001C260000}"/>
    <cellStyle name="Input 2 2 4 2 8" xfId="11465" xr:uid="{00000000-0005-0000-0000-00001D260000}"/>
    <cellStyle name="Input 2 2 4 2 9" xfId="11466" xr:uid="{00000000-0005-0000-0000-00001E260000}"/>
    <cellStyle name="Input 2 2 4 3" xfId="11467" xr:uid="{00000000-0005-0000-0000-00001F260000}"/>
    <cellStyle name="Input 2 2 4 3 2" xfId="11468" xr:uid="{00000000-0005-0000-0000-000020260000}"/>
    <cellStyle name="Input 2 2 4 3 3" xfId="11469" xr:uid="{00000000-0005-0000-0000-000021260000}"/>
    <cellStyle name="Input 2 2 4 3 4" xfId="11470" xr:uid="{00000000-0005-0000-0000-000022260000}"/>
    <cellStyle name="Input 2 2 4 3 5" xfId="11471" xr:uid="{00000000-0005-0000-0000-000023260000}"/>
    <cellStyle name="Input 2 2 4 3 6" xfId="11472" xr:uid="{00000000-0005-0000-0000-000024260000}"/>
    <cellStyle name="Input 2 2 4 3 7" xfId="11473" xr:uid="{00000000-0005-0000-0000-000025260000}"/>
    <cellStyle name="Input 2 2 4 4" xfId="11474" xr:uid="{00000000-0005-0000-0000-000026260000}"/>
    <cellStyle name="Input 2 2 4 4 2" xfId="11475" xr:uid="{00000000-0005-0000-0000-000027260000}"/>
    <cellStyle name="Input 2 2 4 5" xfId="11476" xr:uid="{00000000-0005-0000-0000-000028260000}"/>
    <cellStyle name="Input 2 2 4 5 2" xfId="11477" xr:uid="{00000000-0005-0000-0000-000029260000}"/>
    <cellStyle name="Input 2 2 4 6" xfId="11478" xr:uid="{00000000-0005-0000-0000-00002A260000}"/>
    <cellStyle name="Input 2 2 4 7" xfId="11479" xr:uid="{00000000-0005-0000-0000-00002B260000}"/>
    <cellStyle name="Input 2 2 4 8" xfId="11480" xr:uid="{00000000-0005-0000-0000-00002C260000}"/>
    <cellStyle name="Input 2 2 4 9" xfId="11481" xr:uid="{00000000-0005-0000-0000-00002D260000}"/>
    <cellStyle name="Input 2 2 4_Halifax Health Behavioral Serivces - Monthly Invoice (2013-2014)" xfId="11482" xr:uid="{00000000-0005-0000-0000-00002E260000}"/>
    <cellStyle name="Input 2 2 5" xfId="922" xr:uid="{00000000-0005-0000-0000-00002F260000}"/>
    <cellStyle name="Input 2 2 5 10" xfId="11483" xr:uid="{00000000-0005-0000-0000-000030260000}"/>
    <cellStyle name="Input 2 2 5 11" xfId="11484" xr:uid="{00000000-0005-0000-0000-000031260000}"/>
    <cellStyle name="Input 2 2 5 12" xfId="11485" xr:uid="{00000000-0005-0000-0000-000032260000}"/>
    <cellStyle name="Input 2 2 5 13" xfId="11486" xr:uid="{00000000-0005-0000-0000-000033260000}"/>
    <cellStyle name="Input 2 2 5 14" xfId="11487" xr:uid="{00000000-0005-0000-0000-000034260000}"/>
    <cellStyle name="Input 2 2 5 15" xfId="11488" xr:uid="{00000000-0005-0000-0000-000035260000}"/>
    <cellStyle name="Input 2 2 5 16" xfId="11489" xr:uid="{00000000-0005-0000-0000-000036260000}"/>
    <cellStyle name="Input 2 2 5 17" xfId="11490" xr:uid="{00000000-0005-0000-0000-000037260000}"/>
    <cellStyle name="Input 2 2 5 18" xfId="11491" xr:uid="{00000000-0005-0000-0000-000038260000}"/>
    <cellStyle name="Input 2 2 5 19" xfId="11492" xr:uid="{00000000-0005-0000-0000-000039260000}"/>
    <cellStyle name="Input 2 2 5 2" xfId="923" xr:uid="{00000000-0005-0000-0000-00003A260000}"/>
    <cellStyle name="Input 2 2 5 2 10" xfId="11493" xr:uid="{00000000-0005-0000-0000-00003B260000}"/>
    <cellStyle name="Input 2 2 5 2 11" xfId="11494" xr:uid="{00000000-0005-0000-0000-00003C260000}"/>
    <cellStyle name="Input 2 2 5 2 12" xfId="11495" xr:uid="{00000000-0005-0000-0000-00003D260000}"/>
    <cellStyle name="Input 2 2 5 2 13" xfId="11496" xr:uid="{00000000-0005-0000-0000-00003E260000}"/>
    <cellStyle name="Input 2 2 5 2 14" xfId="11497" xr:uid="{00000000-0005-0000-0000-00003F260000}"/>
    <cellStyle name="Input 2 2 5 2 15" xfId="11498" xr:uid="{00000000-0005-0000-0000-000040260000}"/>
    <cellStyle name="Input 2 2 5 2 16" xfId="11499" xr:uid="{00000000-0005-0000-0000-000041260000}"/>
    <cellStyle name="Input 2 2 5 2 17" xfId="11500" xr:uid="{00000000-0005-0000-0000-000042260000}"/>
    <cellStyle name="Input 2 2 5 2 18" xfId="11501" xr:uid="{00000000-0005-0000-0000-000043260000}"/>
    <cellStyle name="Input 2 2 5 2 2" xfId="11502" xr:uid="{00000000-0005-0000-0000-000044260000}"/>
    <cellStyle name="Input 2 2 5 2 2 2" xfId="11503" xr:uid="{00000000-0005-0000-0000-000045260000}"/>
    <cellStyle name="Input 2 2 5 2 2 3" xfId="11504" xr:uid="{00000000-0005-0000-0000-000046260000}"/>
    <cellStyle name="Input 2 2 5 2 2 4" xfId="11505" xr:uid="{00000000-0005-0000-0000-000047260000}"/>
    <cellStyle name="Input 2 2 5 2 2 5" xfId="11506" xr:uid="{00000000-0005-0000-0000-000048260000}"/>
    <cellStyle name="Input 2 2 5 2 2 6" xfId="11507" xr:uid="{00000000-0005-0000-0000-000049260000}"/>
    <cellStyle name="Input 2 2 5 2 2 7" xfId="11508" xr:uid="{00000000-0005-0000-0000-00004A260000}"/>
    <cellStyle name="Input 2 2 5 2 3" xfId="11509" xr:uid="{00000000-0005-0000-0000-00004B260000}"/>
    <cellStyle name="Input 2 2 5 2 3 2" xfId="11510" xr:uid="{00000000-0005-0000-0000-00004C260000}"/>
    <cellStyle name="Input 2 2 5 2 4" xfId="11511" xr:uid="{00000000-0005-0000-0000-00004D260000}"/>
    <cellStyle name="Input 2 2 5 2 4 2" xfId="11512" xr:uid="{00000000-0005-0000-0000-00004E260000}"/>
    <cellStyle name="Input 2 2 5 2 5" xfId="11513" xr:uid="{00000000-0005-0000-0000-00004F260000}"/>
    <cellStyle name="Input 2 2 5 2 6" xfId="11514" xr:uid="{00000000-0005-0000-0000-000050260000}"/>
    <cellStyle name="Input 2 2 5 2 7" xfId="11515" xr:uid="{00000000-0005-0000-0000-000051260000}"/>
    <cellStyle name="Input 2 2 5 2 8" xfId="11516" xr:uid="{00000000-0005-0000-0000-000052260000}"/>
    <cellStyle name="Input 2 2 5 2 9" xfId="11517" xr:uid="{00000000-0005-0000-0000-000053260000}"/>
    <cellStyle name="Input 2 2 5 3" xfId="11518" xr:uid="{00000000-0005-0000-0000-000054260000}"/>
    <cellStyle name="Input 2 2 5 3 2" xfId="11519" xr:uid="{00000000-0005-0000-0000-000055260000}"/>
    <cellStyle name="Input 2 2 5 3 3" xfId="11520" xr:uid="{00000000-0005-0000-0000-000056260000}"/>
    <cellStyle name="Input 2 2 5 3 4" xfId="11521" xr:uid="{00000000-0005-0000-0000-000057260000}"/>
    <cellStyle name="Input 2 2 5 3 5" xfId="11522" xr:uid="{00000000-0005-0000-0000-000058260000}"/>
    <cellStyle name="Input 2 2 5 3 6" xfId="11523" xr:uid="{00000000-0005-0000-0000-000059260000}"/>
    <cellStyle name="Input 2 2 5 3 7" xfId="11524" xr:uid="{00000000-0005-0000-0000-00005A260000}"/>
    <cellStyle name="Input 2 2 5 4" xfId="11525" xr:uid="{00000000-0005-0000-0000-00005B260000}"/>
    <cellStyle name="Input 2 2 5 4 2" xfId="11526" xr:uid="{00000000-0005-0000-0000-00005C260000}"/>
    <cellStyle name="Input 2 2 5 5" xfId="11527" xr:uid="{00000000-0005-0000-0000-00005D260000}"/>
    <cellStyle name="Input 2 2 5 5 2" xfId="11528" xr:uid="{00000000-0005-0000-0000-00005E260000}"/>
    <cellStyle name="Input 2 2 5 6" xfId="11529" xr:uid="{00000000-0005-0000-0000-00005F260000}"/>
    <cellStyle name="Input 2 2 5 7" xfId="11530" xr:uid="{00000000-0005-0000-0000-000060260000}"/>
    <cellStyle name="Input 2 2 5 8" xfId="11531" xr:uid="{00000000-0005-0000-0000-000061260000}"/>
    <cellStyle name="Input 2 2 5 9" xfId="11532" xr:uid="{00000000-0005-0000-0000-000062260000}"/>
    <cellStyle name="Input 2 2 5_Halifax Health Behavioral Serivces - Monthly Invoice (2013-2014)" xfId="11533" xr:uid="{00000000-0005-0000-0000-000063260000}"/>
    <cellStyle name="Input 2 2 6" xfId="924" xr:uid="{00000000-0005-0000-0000-000064260000}"/>
    <cellStyle name="Input 2 2 6 10" xfId="11534" xr:uid="{00000000-0005-0000-0000-000065260000}"/>
    <cellStyle name="Input 2 2 6 11" xfId="11535" xr:uid="{00000000-0005-0000-0000-000066260000}"/>
    <cellStyle name="Input 2 2 6 12" xfId="11536" xr:uid="{00000000-0005-0000-0000-000067260000}"/>
    <cellStyle name="Input 2 2 6 13" xfId="11537" xr:uid="{00000000-0005-0000-0000-000068260000}"/>
    <cellStyle name="Input 2 2 6 14" xfId="11538" xr:uid="{00000000-0005-0000-0000-000069260000}"/>
    <cellStyle name="Input 2 2 6 15" xfId="11539" xr:uid="{00000000-0005-0000-0000-00006A260000}"/>
    <cellStyle name="Input 2 2 6 16" xfId="11540" xr:uid="{00000000-0005-0000-0000-00006B260000}"/>
    <cellStyle name="Input 2 2 6 17" xfId="11541" xr:uid="{00000000-0005-0000-0000-00006C260000}"/>
    <cellStyle name="Input 2 2 6 18" xfId="11542" xr:uid="{00000000-0005-0000-0000-00006D260000}"/>
    <cellStyle name="Input 2 2 6 19" xfId="11543" xr:uid="{00000000-0005-0000-0000-00006E260000}"/>
    <cellStyle name="Input 2 2 6 2" xfId="925" xr:uid="{00000000-0005-0000-0000-00006F260000}"/>
    <cellStyle name="Input 2 2 6 2 10" xfId="11544" xr:uid="{00000000-0005-0000-0000-000070260000}"/>
    <cellStyle name="Input 2 2 6 2 11" xfId="11545" xr:uid="{00000000-0005-0000-0000-000071260000}"/>
    <cellStyle name="Input 2 2 6 2 12" xfId="11546" xr:uid="{00000000-0005-0000-0000-000072260000}"/>
    <cellStyle name="Input 2 2 6 2 13" xfId="11547" xr:uid="{00000000-0005-0000-0000-000073260000}"/>
    <cellStyle name="Input 2 2 6 2 14" xfId="11548" xr:uid="{00000000-0005-0000-0000-000074260000}"/>
    <cellStyle name="Input 2 2 6 2 15" xfId="11549" xr:uid="{00000000-0005-0000-0000-000075260000}"/>
    <cellStyle name="Input 2 2 6 2 16" xfId="11550" xr:uid="{00000000-0005-0000-0000-000076260000}"/>
    <cellStyle name="Input 2 2 6 2 17" xfId="11551" xr:uid="{00000000-0005-0000-0000-000077260000}"/>
    <cellStyle name="Input 2 2 6 2 18" xfId="11552" xr:uid="{00000000-0005-0000-0000-000078260000}"/>
    <cellStyle name="Input 2 2 6 2 2" xfId="11553" xr:uid="{00000000-0005-0000-0000-000079260000}"/>
    <cellStyle name="Input 2 2 6 2 2 2" xfId="11554" xr:uid="{00000000-0005-0000-0000-00007A260000}"/>
    <cellStyle name="Input 2 2 6 2 2 3" xfId="11555" xr:uid="{00000000-0005-0000-0000-00007B260000}"/>
    <cellStyle name="Input 2 2 6 2 2 4" xfId="11556" xr:uid="{00000000-0005-0000-0000-00007C260000}"/>
    <cellStyle name="Input 2 2 6 2 2 5" xfId="11557" xr:uid="{00000000-0005-0000-0000-00007D260000}"/>
    <cellStyle name="Input 2 2 6 2 2 6" xfId="11558" xr:uid="{00000000-0005-0000-0000-00007E260000}"/>
    <cellStyle name="Input 2 2 6 2 2 7" xfId="11559" xr:uid="{00000000-0005-0000-0000-00007F260000}"/>
    <cellStyle name="Input 2 2 6 2 3" xfId="11560" xr:uid="{00000000-0005-0000-0000-000080260000}"/>
    <cellStyle name="Input 2 2 6 2 3 2" xfId="11561" xr:uid="{00000000-0005-0000-0000-000081260000}"/>
    <cellStyle name="Input 2 2 6 2 4" xfId="11562" xr:uid="{00000000-0005-0000-0000-000082260000}"/>
    <cellStyle name="Input 2 2 6 2 4 2" xfId="11563" xr:uid="{00000000-0005-0000-0000-000083260000}"/>
    <cellStyle name="Input 2 2 6 2 5" xfId="11564" xr:uid="{00000000-0005-0000-0000-000084260000}"/>
    <cellStyle name="Input 2 2 6 2 6" xfId="11565" xr:uid="{00000000-0005-0000-0000-000085260000}"/>
    <cellStyle name="Input 2 2 6 2 7" xfId="11566" xr:uid="{00000000-0005-0000-0000-000086260000}"/>
    <cellStyle name="Input 2 2 6 2 8" xfId="11567" xr:uid="{00000000-0005-0000-0000-000087260000}"/>
    <cellStyle name="Input 2 2 6 2 9" xfId="11568" xr:uid="{00000000-0005-0000-0000-000088260000}"/>
    <cellStyle name="Input 2 2 6 3" xfId="11569" xr:uid="{00000000-0005-0000-0000-000089260000}"/>
    <cellStyle name="Input 2 2 6 3 2" xfId="11570" xr:uid="{00000000-0005-0000-0000-00008A260000}"/>
    <cellStyle name="Input 2 2 6 3 3" xfId="11571" xr:uid="{00000000-0005-0000-0000-00008B260000}"/>
    <cellStyle name="Input 2 2 6 3 4" xfId="11572" xr:uid="{00000000-0005-0000-0000-00008C260000}"/>
    <cellStyle name="Input 2 2 6 3 5" xfId="11573" xr:uid="{00000000-0005-0000-0000-00008D260000}"/>
    <cellStyle name="Input 2 2 6 3 6" xfId="11574" xr:uid="{00000000-0005-0000-0000-00008E260000}"/>
    <cellStyle name="Input 2 2 6 3 7" xfId="11575" xr:uid="{00000000-0005-0000-0000-00008F260000}"/>
    <cellStyle name="Input 2 2 6 4" xfId="11576" xr:uid="{00000000-0005-0000-0000-000090260000}"/>
    <cellStyle name="Input 2 2 6 4 2" xfId="11577" xr:uid="{00000000-0005-0000-0000-000091260000}"/>
    <cellStyle name="Input 2 2 6 5" xfId="11578" xr:uid="{00000000-0005-0000-0000-000092260000}"/>
    <cellStyle name="Input 2 2 6 5 2" xfId="11579" xr:uid="{00000000-0005-0000-0000-000093260000}"/>
    <cellStyle name="Input 2 2 6 6" xfId="11580" xr:uid="{00000000-0005-0000-0000-000094260000}"/>
    <cellStyle name="Input 2 2 6 7" xfId="11581" xr:uid="{00000000-0005-0000-0000-000095260000}"/>
    <cellStyle name="Input 2 2 6 8" xfId="11582" xr:uid="{00000000-0005-0000-0000-000096260000}"/>
    <cellStyle name="Input 2 2 6 9" xfId="11583" xr:uid="{00000000-0005-0000-0000-000097260000}"/>
    <cellStyle name="Input 2 2 6_Halifax Health Behavioral Serivces - Monthly Invoice (2013-2014)" xfId="11584" xr:uid="{00000000-0005-0000-0000-000098260000}"/>
    <cellStyle name="Input 2 2 7" xfId="926" xr:uid="{00000000-0005-0000-0000-000099260000}"/>
    <cellStyle name="Input 2 2 7 10" xfId="11585" xr:uid="{00000000-0005-0000-0000-00009A260000}"/>
    <cellStyle name="Input 2 2 7 11" xfId="11586" xr:uid="{00000000-0005-0000-0000-00009B260000}"/>
    <cellStyle name="Input 2 2 7 12" xfId="11587" xr:uid="{00000000-0005-0000-0000-00009C260000}"/>
    <cellStyle name="Input 2 2 7 13" xfId="11588" xr:uid="{00000000-0005-0000-0000-00009D260000}"/>
    <cellStyle name="Input 2 2 7 14" xfId="11589" xr:uid="{00000000-0005-0000-0000-00009E260000}"/>
    <cellStyle name="Input 2 2 7 15" xfId="11590" xr:uid="{00000000-0005-0000-0000-00009F260000}"/>
    <cellStyle name="Input 2 2 7 16" xfId="11591" xr:uid="{00000000-0005-0000-0000-0000A0260000}"/>
    <cellStyle name="Input 2 2 7 17" xfId="11592" xr:uid="{00000000-0005-0000-0000-0000A1260000}"/>
    <cellStyle name="Input 2 2 7 18" xfId="11593" xr:uid="{00000000-0005-0000-0000-0000A2260000}"/>
    <cellStyle name="Input 2 2 7 2" xfId="11594" xr:uid="{00000000-0005-0000-0000-0000A3260000}"/>
    <cellStyle name="Input 2 2 7 2 2" xfId="11595" xr:uid="{00000000-0005-0000-0000-0000A4260000}"/>
    <cellStyle name="Input 2 2 7 2 3" xfId="11596" xr:uid="{00000000-0005-0000-0000-0000A5260000}"/>
    <cellStyle name="Input 2 2 7 2 4" xfId="11597" xr:uid="{00000000-0005-0000-0000-0000A6260000}"/>
    <cellStyle name="Input 2 2 7 2 5" xfId="11598" xr:uid="{00000000-0005-0000-0000-0000A7260000}"/>
    <cellStyle name="Input 2 2 7 2 6" xfId="11599" xr:uid="{00000000-0005-0000-0000-0000A8260000}"/>
    <cellStyle name="Input 2 2 7 2 7" xfId="11600" xr:uid="{00000000-0005-0000-0000-0000A9260000}"/>
    <cellStyle name="Input 2 2 7 3" xfId="11601" xr:uid="{00000000-0005-0000-0000-0000AA260000}"/>
    <cellStyle name="Input 2 2 7 3 2" xfId="11602" xr:uid="{00000000-0005-0000-0000-0000AB260000}"/>
    <cellStyle name="Input 2 2 7 4" xfId="11603" xr:uid="{00000000-0005-0000-0000-0000AC260000}"/>
    <cellStyle name="Input 2 2 7 4 2" xfId="11604" xr:uid="{00000000-0005-0000-0000-0000AD260000}"/>
    <cellStyle name="Input 2 2 7 5" xfId="11605" xr:uid="{00000000-0005-0000-0000-0000AE260000}"/>
    <cellStyle name="Input 2 2 7 6" xfId="11606" xr:uid="{00000000-0005-0000-0000-0000AF260000}"/>
    <cellStyle name="Input 2 2 7 7" xfId="11607" xr:uid="{00000000-0005-0000-0000-0000B0260000}"/>
    <cellStyle name="Input 2 2 7 8" xfId="11608" xr:uid="{00000000-0005-0000-0000-0000B1260000}"/>
    <cellStyle name="Input 2 2 7 9" xfId="11609" xr:uid="{00000000-0005-0000-0000-0000B2260000}"/>
    <cellStyle name="Input 2 2 8" xfId="927" xr:uid="{00000000-0005-0000-0000-0000B3260000}"/>
    <cellStyle name="Input 2 2 8 10" xfId="11610" xr:uid="{00000000-0005-0000-0000-0000B4260000}"/>
    <cellStyle name="Input 2 2 8 11" xfId="11611" xr:uid="{00000000-0005-0000-0000-0000B5260000}"/>
    <cellStyle name="Input 2 2 8 12" xfId="11612" xr:uid="{00000000-0005-0000-0000-0000B6260000}"/>
    <cellStyle name="Input 2 2 8 13" xfId="11613" xr:uid="{00000000-0005-0000-0000-0000B7260000}"/>
    <cellStyle name="Input 2 2 8 14" xfId="11614" xr:uid="{00000000-0005-0000-0000-0000B8260000}"/>
    <cellStyle name="Input 2 2 8 15" xfId="11615" xr:uid="{00000000-0005-0000-0000-0000B9260000}"/>
    <cellStyle name="Input 2 2 8 16" xfId="11616" xr:uid="{00000000-0005-0000-0000-0000BA260000}"/>
    <cellStyle name="Input 2 2 8 17" xfId="11617" xr:uid="{00000000-0005-0000-0000-0000BB260000}"/>
    <cellStyle name="Input 2 2 8 18" xfId="11618" xr:uid="{00000000-0005-0000-0000-0000BC260000}"/>
    <cellStyle name="Input 2 2 8 2" xfId="11619" xr:uid="{00000000-0005-0000-0000-0000BD260000}"/>
    <cellStyle name="Input 2 2 8 2 2" xfId="11620" xr:uid="{00000000-0005-0000-0000-0000BE260000}"/>
    <cellStyle name="Input 2 2 8 2 3" xfId="11621" xr:uid="{00000000-0005-0000-0000-0000BF260000}"/>
    <cellStyle name="Input 2 2 8 2 4" xfId="11622" xr:uid="{00000000-0005-0000-0000-0000C0260000}"/>
    <cellStyle name="Input 2 2 8 2 5" xfId="11623" xr:uid="{00000000-0005-0000-0000-0000C1260000}"/>
    <cellStyle name="Input 2 2 8 2 6" xfId="11624" xr:uid="{00000000-0005-0000-0000-0000C2260000}"/>
    <cellStyle name="Input 2 2 8 2 7" xfId="11625" xr:uid="{00000000-0005-0000-0000-0000C3260000}"/>
    <cellStyle name="Input 2 2 8 3" xfId="11626" xr:uid="{00000000-0005-0000-0000-0000C4260000}"/>
    <cellStyle name="Input 2 2 8 3 2" xfId="11627" xr:uid="{00000000-0005-0000-0000-0000C5260000}"/>
    <cellStyle name="Input 2 2 8 4" xfId="11628" xr:uid="{00000000-0005-0000-0000-0000C6260000}"/>
    <cellStyle name="Input 2 2 8 4 2" xfId="11629" xr:uid="{00000000-0005-0000-0000-0000C7260000}"/>
    <cellStyle name="Input 2 2 8 5" xfId="11630" xr:uid="{00000000-0005-0000-0000-0000C8260000}"/>
    <cellStyle name="Input 2 2 8 6" xfId="11631" xr:uid="{00000000-0005-0000-0000-0000C9260000}"/>
    <cellStyle name="Input 2 2 8 7" xfId="11632" xr:uid="{00000000-0005-0000-0000-0000CA260000}"/>
    <cellStyle name="Input 2 2 8 8" xfId="11633" xr:uid="{00000000-0005-0000-0000-0000CB260000}"/>
    <cellStyle name="Input 2 2 8 9" xfId="11634" xr:uid="{00000000-0005-0000-0000-0000CC260000}"/>
    <cellStyle name="Input 2 2 9" xfId="928" xr:uid="{00000000-0005-0000-0000-0000CD260000}"/>
    <cellStyle name="Input 2 2 9 10" xfId="11635" xr:uid="{00000000-0005-0000-0000-0000CE260000}"/>
    <cellStyle name="Input 2 2 9 11" xfId="11636" xr:uid="{00000000-0005-0000-0000-0000CF260000}"/>
    <cellStyle name="Input 2 2 9 12" xfId="11637" xr:uid="{00000000-0005-0000-0000-0000D0260000}"/>
    <cellStyle name="Input 2 2 9 13" xfId="11638" xr:uid="{00000000-0005-0000-0000-0000D1260000}"/>
    <cellStyle name="Input 2 2 9 14" xfId="11639" xr:uid="{00000000-0005-0000-0000-0000D2260000}"/>
    <cellStyle name="Input 2 2 9 15" xfId="11640" xr:uid="{00000000-0005-0000-0000-0000D3260000}"/>
    <cellStyle name="Input 2 2 9 16" xfId="11641" xr:uid="{00000000-0005-0000-0000-0000D4260000}"/>
    <cellStyle name="Input 2 2 9 17" xfId="11642" xr:uid="{00000000-0005-0000-0000-0000D5260000}"/>
    <cellStyle name="Input 2 2 9 18" xfId="11643" xr:uid="{00000000-0005-0000-0000-0000D6260000}"/>
    <cellStyle name="Input 2 2 9 2" xfId="11644" xr:uid="{00000000-0005-0000-0000-0000D7260000}"/>
    <cellStyle name="Input 2 2 9 2 2" xfId="11645" xr:uid="{00000000-0005-0000-0000-0000D8260000}"/>
    <cellStyle name="Input 2 2 9 2 3" xfId="11646" xr:uid="{00000000-0005-0000-0000-0000D9260000}"/>
    <cellStyle name="Input 2 2 9 2 4" xfId="11647" xr:uid="{00000000-0005-0000-0000-0000DA260000}"/>
    <cellStyle name="Input 2 2 9 2 5" xfId="11648" xr:uid="{00000000-0005-0000-0000-0000DB260000}"/>
    <cellStyle name="Input 2 2 9 2 6" xfId="11649" xr:uid="{00000000-0005-0000-0000-0000DC260000}"/>
    <cellStyle name="Input 2 2 9 2 7" xfId="11650" xr:uid="{00000000-0005-0000-0000-0000DD260000}"/>
    <cellStyle name="Input 2 2 9 3" xfId="11651" xr:uid="{00000000-0005-0000-0000-0000DE260000}"/>
    <cellStyle name="Input 2 2 9 3 2" xfId="11652" xr:uid="{00000000-0005-0000-0000-0000DF260000}"/>
    <cellStyle name="Input 2 2 9 4" xfId="11653" xr:uid="{00000000-0005-0000-0000-0000E0260000}"/>
    <cellStyle name="Input 2 2 9 4 2" xfId="11654" xr:uid="{00000000-0005-0000-0000-0000E1260000}"/>
    <cellStyle name="Input 2 2 9 5" xfId="11655" xr:uid="{00000000-0005-0000-0000-0000E2260000}"/>
    <cellStyle name="Input 2 2 9 6" xfId="11656" xr:uid="{00000000-0005-0000-0000-0000E3260000}"/>
    <cellStyle name="Input 2 2 9 7" xfId="11657" xr:uid="{00000000-0005-0000-0000-0000E4260000}"/>
    <cellStyle name="Input 2 2 9 8" xfId="11658" xr:uid="{00000000-0005-0000-0000-0000E5260000}"/>
    <cellStyle name="Input 2 2 9 9" xfId="11659" xr:uid="{00000000-0005-0000-0000-0000E6260000}"/>
    <cellStyle name="Input 2 2_Halifax Health Behavioral Serivces - Monthly Invoice (2013-2014)" xfId="11660" xr:uid="{00000000-0005-0000-0000-0000E7260000}"/>
    <cellStyle name="Input 2 3" xfId="929" xr:uid="{00000000-0005-0000-0000-0000E8260000}"/>
    <cellStyle name="Input 2 3 10" xfId="930" xr:uid="{00000000-0005-0000-0000-0000E9260000}"/>
    <cellStyle name="Input 2 3 10 10" xfId="11661" xr:uid="{00000000-0005-0000-0000-0000EA260000}"/>
    <cellStyle name="Input 2 3 10 11" xfId="11662" xr:uid="{00000000-0005-0000-0000-0000EB260000}"/>
    <cellStyle name="Input 2 3 10 12" xfId="11663" xr:uid="{00000000-0005-0000-0000-0000EC260000}"/>
    <cellStyle name="Input 2 3 10 13" xfId="11664" xr:uid="{00000000-0005-0000-0000-0000ED260000}"/>
    <cellStyle name="Input 2 3 10 14" xfId="11665" xr:uid="{00000000-0005-0000-0000-0000EE260000}"/>
    <cellStyle name="Input 2 3 10 15" xfId="11666" xr:uid="{00000000-0005-0000-0000-0000EF260000}"/>
    <cellStyle name="Input 2 3 10 16" xfId="11667" xr:uid="{00000000-0005-0000-0000-0000F0260000}"/>
    <cellStyle name="Input 2 3 10 17" xfId="11668" xr:uid="{00000000-0005-0000-0000-0000F1260000}"/>
    <cellStyle name="Input 2 3 10 18" xfId="11669" xr:uid="{00000000-0005-0000-0000-0000F2260000}"/>
    <cellStyle name="Input 2 3 10 2" xfId="11670" xr:uid="{00000000-0005-0000-0000-0000F3260000}"/>
    <cellStyle name="Input 2 3 10 2 2" xfId="11671" xr:uid="{00000000-0005-0000-0000-0000F4260000}"/>
    <cellStyle name="Input 2 3 10 2 3" xfId="11672" xr:uid="{00000000-0005-0000-0000-0000F5260000}"/>
    <cellStyle name="Input 2 3 10 2 4" xfId="11673" xr:uid="{00000000-0005-0000-0000-0000F6260000}"/>
    <cellStyle name="Input 2 3 10 2 5" xfId="11674" xr:uid="{00000000-0005-0000-0000-0000F7260000}"/>
    <cellStyle name="Input 2 3 10 2 6" xfId="11675" xr:uid="{00000000-0005-0000-0000-0000F8260000}"/>
    <cellStyle name="Input 2 3 10 2 7" xfId="11676" xr:uid="{00000000-0005-0000-0000-0000F9260000}"/>
    <cellStyle name="Input 2 3 10 3" xfId="11677" xr:uid="{00000000-0005-0000-0000-0000FA260000}"/>
    <cellStyle name="Input 2 3 10 3 2" xfId="11678" xr:uid="{00000000-0005-0000-0000-0000FB260000}"/>
    <cellStyle name="Input 2 3 10 4" xfId="11679" xr:uid="{00000000-0005-0000-0000-0000FC260000}"/>
    <cellStyle name="Input 2 3 10 4 2" xfId="11680" xr:uid="{00000000-0005-0000-0000-0000FD260000}"/>
    <cellStyle name="Input 2 3 10 5" xfId="11681" xr:uid="{00000000-0005-0000-0000-0000FE260000}"/>
    <cellStyle name="Input 2 3 10 6" xfId="11682" xr:uid="{00000000-0005-0000-0000-0000FF260000}"/>
    <cellStyle name="Input 2 3 10 7" xfId="11683" xr:uid="{00000000-0005-0000-0000-000000270000}"/>
    <cellStyle name="Input 2 3 10 8" xfId="11684" xr:uid="{00000000-0005-0000-0000-000001270000}"/>
    <cellStyle name="Input 2 3 10 9" xfId="11685" xr:uid="{00000000-0005-0000-0000-000002270000}"/>
    <cellStyle name="Input 2 3 11" xfId="931" xr:uid="{00000000-0005-0000-0000-000003270000}"/>
    <cellStyle name="Input 2 3 11 10" xfId="11686" xr:uid="{00000000-0005-0000-0000-000004270000}"/>
    <cellStyle name="Input 2 3 11 11" xfId="11687" xr:uid="{00000000-0005-0000-0000-000005270000}"/>
    <cellStyle name="Input 2 3 11 12" xfId="11688" xr:uid="{00000000-0005-0000-0000-000006270000}"/>
    <cellStyle name="Input 2 3 11 13" xfId="11689" xr:uid="{00000000-0005-0000-0000-000007270000}"/>
    <cellStyle name="Input 2 3 11 14" xfId="11690" xr:uid="{00000000-0005-0000-0000-000008270000}"/>
    <cellStyle name="Input 2 3 11 15" xfId="11691" xr:uid="{00000000-0005-0000-0000-000009270000}"/>
    <cellStyle name="Input 2 3 11 16" xfId="11692" xr:uid="{00000000-0005-0000-0000-00000A270000}"/>
    <cellStyle name="Input 2 3 11 17" xfId="11693" xr:uid="{00000000-0005-0000-0000-00000B270000}"/>
    <cellStyle name="Input 2 3 11 18" xfId="11694" xr:uid="{00000000-0005-0000-0000-00000C270000}"/>
    <cellStyle name="Input 2 3 11 2" xfId="11695" xr:uid="{00000000-0005-0000-0000-00000D270000}"/>
    <cellStyle name="Input 2 3 11 2 2" xfId="11696" xr:uid="{00000000-0005-0000-0000-00000E270000}"/>
    <cellStyle name="Input 2 3 11 2 3" xfId="11697" xr:uid="{00000000-0005-0000-0000-00000F270000}"/>
    <cellStyle name="Input 2 3 11 2 4" xfId="11698" xr:uid="{00000000-0005-0000-0000-000010270000}"/>
    <cellStyle name="Input 2 3 11 2 5" xfId="11699" xr:uid="{00000000-0005-0000-0000-000011270000}"/>
    <cellStyle name="Input 2 3 11 2 6" xfId="11700" xr:uid="{00000000-0005-0000-0000-000012270000}"/>
    <cellStyle name="Input 2 3 11 2 7" xfId="11701" xr:uid="{00000000-0005-0000-0000-000013270000}"/>
    <cellStyle name="Input 2 3 11 3" xfId="11702" xr:uid="{00000000-0005-0000-0000-000014270000}"/>
    <cellStyle name="Input 2 3 11 3 2" xfId="11703" xr:uid="{00000000-0005-0000-0000-000015270000}"/>
    <cellStyle name="Input 2 3 11 4" xfId="11704" xr:uid="{00000000-0005-0000-0000-000016270000}"/>
    <cellStyle name="Input 2 3 11 4 2" xfId="11705" xr:uid="{00000000-0005-0000-0000-000017270000}"/>
    <cellStyle name="Input 2 3 11 5" xfId="11706" xr:uid="{00000000-0005-0000-0000-000018270000}"/>
    <cellStyle name="Input 2 3 11 6" xfId="11707" xr:uid="{00000000-0005-0000-0000-000019270000}"/>
    <cellStyle name="Input 2 3 11 7" xfId="11708" xr:uid="{00000000-0005-0000-0000-00001A270000}"/>
    <cellStyle name="Input 2 3 11 8" xfId="11709" xr:uid="{00000000-0005-0000-0000-00001B270000}"/>
    <cellStyle name="Input 2 3 11 9" xfId="11710" xr:uid="{00000000-0005-0000-0000-00001C270000}"/>
    <cellStyle name="Input 2 3 12" xfId="11711" xr:uid="{00000000-0005-0000-0000-00001D270000}"/>
    <cellStyle name="Input 2 3 2" xfId="932" xr:uid="{00000000-0005-0000-0000-00001E270000}"/>
    <cellStyle name="Input 2 3 2 10" xfId="11712" xr:uid="{00000000-0005-0000-0000-00001F270000}"/>
    <cellStyle name="Input 2 3 2 10 2" xfId="11713" xr:uid="{00000000-0005-0000-0000-000020270000}"/>
    <cellStyle name="Input 2 3 2 10 3" xfId="11714" xr:uid="{00000000-0005-0000-0000-000021270000}"/>
    <cellStyle name="Input 2 3 2 10 4" xfId="11715" xr:uid="{00000000-0005-0000-0000-000022270000}"/>
    <cellStyle name="Input 2 3 2 10 5" xfId="11716" xr:uid="{00000000-0005-0000-0000-000023270000}"/>
    <cellStyle name="Input 2 3 2 10 6" xfId="11717" xr:uid="{00000000-0005-0000-0000-000024270000}"/>
    <cellStyle name="Input 2 3 2 10 7" xfId="11718" xr:uid="{00000000-0005-0000-0000-000025270000}"/>
    <cellStyle name="Input 2 3 2 11" xfId="11719" xr:uid="{00000000-0005-0000-0000-000026270000}"/>
    <cellStyle name="Input 2 3 2 11 2" xfId="11720" xr:uid="{00000000-0005-0000-0000-000027270000}"/>
    <cellStyle name="Input 2 3 2 12" xfId="11721" xr:uid="{00000000-0005-0000-0000-000028270000}"/>
    <cellStyle name="Input 2 3 2 12 2" xfId="11722" xr:uid="{00000000-0005-0000-0000-000029270000}"/>
    <cellStyle name="Input 2 3 2 13" xfId="11723" xr:uid="{00000000-0005-0000-0000-00002A270000}"/>
    <cellStyle name="Input 2 3 2 14" xfId="11724" xr:uid="{00000000-0005-0000-0000-00002B270000}"/>
    <cellStyle name="Input 2 3 2 15" xfId="11725" xr:uid="{00000000-0005-0000-0000-00002C270000}"/>
    <cellStyle name="Input 2 3 2 16" xfId="11726" xr:uid="{00000000-0005-0000-0000-00002D270000}"/>
    <cellStyle name="Input 2 3 2 17" xfId="11727" xr:uid="{00000000-0005-0000-0000-00002E270000}"/>
    <cellStyle name="Input 2 3 2 18" xfId="11728" xr:uid="{00000000-0005-0000-0000-00002F270000}"/>
    <cellStyle name="Input 2 3 2 19" xfId="11729" xr:uid="{00000000-0005-0000-0000-000030270000}"/>
    <cellStyle name="Input 2 3 2 2" xfId="933" xr:uid="{00000000-0005-0000-0000-000031270000}"/>
    <cellStyle name="Input 2 3 2 2 10" xfId="11730" xr:uid="{00000000-0005-0000-0000-000032270000}"/>
    <cellStyle name="Input 2 3 2 2 11" xfId="11731" xr:uid="{00000000-0005-0000-0000-000033270000}"/>
    <cellStyle name="Input 2 3 2 2 12" xfId="11732" xr:uid="{00000000-0005-0000-0000-000034270000}"/>
    <cellStyle name="Input 2 3 2 2 13" xfId="11733" xr:uid="{00000000-0005-0000-0000-000035270000}"/>
    <cellStyle name="Input 2 3 2 2 14" xfId="11734" xr:uid="{00000000-0005-0000-0000-000036270000}"/>
    <cellStyle name="Input 2 3 2 2 15" xfId="11735" xr:uid="{00000000-0005-0000-0000-000037270000}"/>
    <cellStyle name="Input 2 3 2 2 16" xfId="11736" xr:uid="{00000000-0005-0000-0000-000038270000}"/>
    <cellStyle name="Input 2 3 2 2 17" xfId="11737" xr:uid="{00000000-0005-0000-0000-000039270000}"/>
    <cellStyle name="Input 2 3 2 2 18" xfId="11738" xr:uid="{00000000-0005-0000-0000-00003A270000}"/>
    <cellStyle name="Input 2 3 2 2 19" xfId="11739" xr:uid="{00000000-0005-0000-0000-00003B270000}"/>
    <cellStyle name="Input 2 3 2 2 2" xfId="934" xr:uid="{00000000-0005-0000-0000-00003C270000}"/>
    <cellStyle name="Input 2 3 2 2 2 10" xfId="11740" xr:uid="{00000000-0005-0000-0000-00003D270000}"/>
    <cellStyle name="Input 2 3 2 2 2 11" xfId="11741" xr:uid="{00000000-0005-0000-0000-00003E270000}"/>
    <cellStyle name="Input 2 3 2 2 2 12" xfId="11742" xr:uid="{00000000-0005-0000-0000-00003F270000}"/>
    <cellStyle name="Input 2 3 2 2 2 13" xfId="11743" xr:uid="{00000000-0005-0000-0000-000040270000}"/>
    <cellStyle name="Input 2 3 2 2 2 14" xfId="11744" xr:uid="{00000000-0005-0000-0000-000041270000}"/>
    <cellStyle name="Input 2 3 2 2 2 15" xfId="11745" xr:uid="{00000000-0005-0000-0000-000042270000}"/>
    <cellStyle name="Input 2 3 2 2 2 16" xfId="11746" xr:uid="{00000000-0005-0000-0000-000043270000}"/>
    <cellStyle name="Input 2 3 2 2 2 17" xfId="11747" xr:uid="{00000000-0005-0000-0000-000044270000}"/>
    <cellStyle name="Input 2 3 2 2 2 18" xfId="11748" xr:uid="{00000000-0005-0000-0000-000045270000}"/>
    <cellStyle name="Input 2 3 2 2 2 19" xfId="11749" xr:uid="{00000000-0005-0000-0000-000046270000}"/>
    <cellStyle name="Input 2 3 2 2 2 2" xfId="935" xr:uid="{00000000-0005-0000-0000-000047270000}"/>
    <cellStyle name="Input 2 3 2 2 2 2 10" xfId="11750" xr:uid="{00000000-0005-0000-0000-000048270000}"/>
    <cellStyle name="Input 2 3 2 2 2 2 11" xfId="11751" xr:uid="{00000000-0005-0000-0000-000049270000}"/>
    <cellStyle name="Input 2 3 2 2 2 2 12" xfId="11752" xr:uid="{00000000-0005-0000-0000-00004A270000}"/>
    <cellStyle name="Input 2 3 2 2 2 2 13" xfId="11753" xr:uid="{00000000-0005-0000-0000-00004B270000}"/>
    <cellStyle name="Input 2 3 2 2 2 2 14" xfId="11754" xr:uid="{00000000-0005-0000-0000-00004C270000}"/>
    <cellStyle name="Input 2 3 2 2 2 2 15" xfId="11755" xr:uid="{00000000-0005-0000-0000-00004D270000}"/>
    <cellStyle name="Input 2 3 2 2 2 2 16" xfId="11756" xr:uid="{00000000-0005-0000-0000-00004E270000}"/>
    <cellStyle name="Input 2 3 2 2 2 2 17" xfId="11757" xr:uid="{00000000-0005-0000-0000-00004F270000}"/>
    <cellStyle name="Input 2 3 2 2 2 2 18" xfId="11758" xr:uid="{00000000-0005-0000-0000-000050270000}"/>
    <cellStyle name="Input 2 3 2 2 2 2 2" xfId="11759" xr:uid="{00000000-0005-0000-0000-000051270000}"/>
    <cellStyle name="Input 2 3 2 2 2 2 2 2" xfId="11760" xr:uid="{00000000-0005-0000-0000-000052270000}"/>
    <cellStyle name="Input 2 3 2 2 2 2 2 3" xfId="11761" xr:uid="{00000000-0005-0000-0000-000053270000}"/>
    <cellStyle name="Input 2 3 2 2 2 2 2 4" xfId="11762" xr:uid="{00000000-0005-0000-0000-000054270000}"/>
    <cellStyle name="Input 2 3 2 2 2 2 2 5" xfId="11763" xr:uid="{00000000-0005-0000-0000-000055270000}"/>
    <cellStyle name="Input 2 3 2 2 2 2 2 6" xfId="11764" xr:uid="{00000000-0005-0000-0000-000056270000}"/>
    <cellStyle name="Input 2 3 2 2 2 2 2 7" xfId="11765" xr:uid="{00000000-0005-0000-0000-000057270000}"/>
    <cellStyle name="Input 2 3 2 2 2 2 3" xfId="11766" xr:uid="{00000000-0005-0000-0000-000058270000}"/>
    <cellStyle name="Input 2 3 2 2 2 2 3 2" xfId="11767" xr:uid="{00000000-0005-0000-0000-000059270000}"/>
    <cellStyle name="Input 2 3 2 2 2 2 4" xfId="11768" xr:uid="{00000000-0005-0000-0000-00005A270000}"/>
    <cellStyle name="Input 2 3 2 2 2 2 4 2" xfId="11769" xr:uid="{00000000-0005-0000-0000-00005B270000}"/>
    <cellStyle name="Input 2 3 2 2 2 2 5" xfId="11770" xr:uid="{00000000-0005-0000-0000-00005C270000}"/>
    <cellStyle name="Input 2 3 2 2 2 2 6" xfId="11771" xr:uid="{00000000-0005-0000-0000-00005D270000}"/>
    <cellStyle name="Input 2 3 2 2 2 2 7" xfId="11772" xr:uid="{00000000-0005-0000-0000-00005E270000}"/>
    <cellStyle name="Input 2 3 2 2 2 2 8" xfId="11773" xr:uid="{00000000-0005-0000-0000-00005F270000}"/>
    <cellStyle name="Input 2 3 2 2 2 2 9" xfId="11774" xr:uid="{00000000-0005-0000-0000-000060270000}"/>
    <cellStyle name="Input 2 3 2 2 2 20" xfId="11775" xr:uid="{00000000-0005-0000-0000-000061270000}"/>
    <cellStyle name="Input 2 3 2 2 2 3" xfId="936" xr:uid="{00000000-0005-0000-0000-000062270000}"/>
    <cellStyle name="Input 2 3 2 2 2 3 10" xfId="11776" xr:uid="{00000000-0005-0000-0000-000063270000}"/>
    <cellStyle name="Input 2 3 2 2 2 3 11" xfId="11777" xr:uid="{00000000-0005-0000-0000-000064270000}"/>
    <cellStyle name="Input 2 3 2 2 2 3 12" xfId="11778" xr:uid="{00000000-0005-0000-0000-000065270000}"/>
    <cellStyle name="Input 2 3 2 2 2 3 13" xfId="11779" xr:uid="{00000000-0005-0000-0000-000066270000}"/>
    <cellStyle name="Input 2 3 2 2 2 3 14" xfId="11780" xr:uid="{00000000-0005-0000-0000-000067270000}"/>
    <cellStyle name="Input 2 3 2 2 2 3 15" xfId="11781" xr:uid="{00000000-0005-0000-0000-000068270000}"/>
    <cellStyle name="Input 2 3 2 2 2 3 16" xfId="11782" xr:uid="{00000000-0005-0000-0000-000069270000}"/>
    <cellStyle name="Input 2 3 2 2 2 3 17" xfId="11783" xr:uid="{00000000-0005-0000-0000-00006A270000}"/>
    <cellStyle name="Input 2 3 2 2 2 3 18" xfId="11784" xr:uid="{00000000-0005-0000-0000-00006B270000}"/>
    <cellStyle name="Input 2 3 2 2 2 3 2" xfId="11785" xr:uid="{00000000-0005-0000-0000-00006C270000}"/>
    <cellStyle name="Input 2 3 2 2 2 3 2 2" xfId="11786" xr:uid="{00000000-0005-0000-0000-00006D270000}"/>
    <cellStyle name="Input 2 3 2 2 2 3 2 3" xfId="11787" xr:uid="{00000000-0005-0000-0000-00006E270000}"/>
    <cellStyle name="Input 2 3 2 2 2 3 2 4" xfId="11788" xr:uid="{00000000-0005-0000-0000-00006F270000}"/>
    <cellStyle name="Input 2 3 2 2 2 3 2 5" xfId="11789" xr:uid="{00000000-0005-0000-0000-000070270000}"/>
    <cellStyle name="Input 2 3 2 2 2 3 2 6" xfId="11790" xr:uid="{00000000-0005-0000-0000-000071270000}"/>
    <cellStyle name="Input 2 3 2 2 2 3 2 7" xfId="11791" xr:uid="{00000000-0005-0000-0000-000072270000}"/>
    <cellStyle name="Input 2 3 2 2 2 3 3" xfId="11792" xr:uid="{00000000-0005-0000-0000-000073270000}"/>
    <cellStyle name="Input 2 3 2 2 2 3 3 2" xfId="11793" xr:uid="{00000000-0005-0000-0000-000074270000}"/>
    <cellStyle name="Input 2 3 2 2 2 3 4" xfId="11794" xr:uid="{00000000-0005-0000-0000-000075270000}"/>
    <cellStyle name="Input 2 3 2 2 2 3 4 2" xfId="11795" xr:uid="{00000000-0005-0000-0000-000076270000}"/>
    <cellStyle name="Input 2 3 2 2 2 3 5" xfId="11796" xr:uid="{00000000-0005-0000-0000-000077270000}"/>
    <cellStyle name="Input 2 3 2 2 2 3 6" xfId="11797" xr:uid="{00000000-0005-0000-0000-000078270000}"/>
    <cellStyle name="Input 2 3 2 2 2 3 7" xfId="11798" xr:uid="{00000000-0005-0000-0000-000079270000}"/>
    <cellStyle name="Input 2 3 2 2 2 3 8" xfId="11799" xr:uid="{00000000-0005-0000-0000-00007A270000}"/>
    <cellStyle name="Input 2 3 2 2 2 3 9" xfId="11800" xr:uid="{00000000-0005-0000-0000-00007B270000}"/>
    <cellStyle name="Input 2 3 2 2 2 4" xfId="11801" xr:uid="{00000000-0005-0000-0000-00007C270000}"/>
    <cellStyle name="Input 2 3 2 2 2 4 2" xfId="11802" xr:uid="{00000000-0005-0000-0000-00007D270000}"/>
    <cellStyle name="Input 2 3 2 2 2 4 3" xfId="11803" xr:uid="{00000000-0005-0000-0000-00007E270000}"/>
    <cellStyle name="Input 2 3 2 2 2 4 4" xfId="11804" xr:uid="{00000000-0005-0000-0000-00007F270000}"/>
    <cellStyle name="Input 2 3 2 2 2 4 5" xfId="11805" xr:uid="{00000000-0005-0000-0000-000080270000}"/>
    <cellStyle name="Input 2 3 2 2 2 4 6" xfId="11806" xr:uid="{00000000-0005-0000-0000-000081270000}"/>
    <cellStyle name="Input 2 3 2 2 2 4 7" xfId="11807" xr:uid="{00000000-0005-0000-0000-000082270000}"/>
    <cellStyle name="Input 2 3 2 2 2 5" xfId="11808" xr:uid="{00000000-0005-0000-0000-000083270000}"/>
    <cellStyle name="Input 2 3 2 2 2 5 2" xfId="11809" xr:uid="{00000000-0005-0000-0000-000084270000}"/>
    <cellStyle name="Input 2 3 2 2 2 6" xfId="11810" xr:uid="{00000000-0005-0000-0000-000085270000}"/>
    <cellStyle name="Input 2 3 2 2 2 6 2" xfId="11811" xr:uid="{00000000-0005-0000-0000-000086270000}"/>
    <cellStyle name="Input 2 3 2 2 2 7" xfId="11812" xr:uid="{00000000-0005-0000-0000-000087270000}"/>
    <cellStyle name="Input 2 3 2 2 2 8" xfId="11813" xr:uid="{00000000-0005-0000-0000-000088270000}"/>
    <cellStyle name="Input 2 3 2 2 2 9" xfId="11814" xr:uid="{00000000-0005-0000-0000-000089270000}"/>
    <cellStyle name="Input 2 3 2 2 20" xfId="11815" xr:uid="{00000000-0005-0000-0000-00008A270000}"/>
    <cellStyle name="Input 2 3 2 2 21" xfId="11816" xr:uid="{00000000-0005-0000-0000-00008B270000}"/>
    <cellStyle name="Input 2 3 2 2 22" xfId="11817" xr:uid="{00000000-0005-0000-0000-00008C270000}"/>
    <cellStyle name="Input 2 3 2 2 3" xfId="937" xr:uid="{00000000-0005-0000-0000-00008D270000}"/>
    <cellStyle name="Input 2 3 2 2 3 10" xfId="11818" xr:uid="{00000000-0005-0000-0000-00008E270000}"/>
    <cellStyle name="Input 2 3 2 2 3 11" xfId="11819" xr:uid="{00000000-0005-0000-0000-00008F270000}"/>
    <cellStyle name="Input 2 3 2 2 3 12" xfId="11820" xr:uid="{00000000-0005-0000-0000-000090270000}"/>
    <cellStyle name="Input 2 3 2 2 3 13" xfId="11821" xr:uid="{00000000-0005-0000-0000-000091270000}"/>
    <cellStyle name="Input 2 3 2 2 3 14" xfId="11822" xr:uid="{00000000-0005-0000-0000-000092270000}"/>
    <cellStyle name="Input 2 3 2 2 3 15" xfId="11823" xr:uid="{00000000-0005-0000-0000-000093270000}"/>
    <cellStyle name="Input 2 3 2 2 3 16" xfId="11824" xr:uid="{00000000-0005-0000-0000-000094270000}"/>
    <cellStyle name="Input 2 3 2 2 3 17" xfId="11825" xr:uid="{00000000-0005-0000-0000-000095270000}"/>
    <cellStyle name="Input 2 3 2 2 3 18" xfId="11826" xr:uid="{00000000-0005-0000-0000-000096270000}"/>
    <cellStyle name="Input 2 3 2 2 3 2" xfId="11827" xr:uid="{00000000-0005-0000-0000-000097270000}"/>
    <cellStyle name="Input 2 3 2 2 3 2 2" xfId="11828" xr:uid="{00000000-0005-0000-0000-000098270000}"/>
    <cellStyle name="Input 2 3 2 2 3 2 3" xfId="11829" xr:uid="{00000000-0005-0000-0000-000099270000}"/>
    <cellStyle name="Input 2 3 2 2 3 2 4" xfId="11830" xr:uid="{00000000-0005-0000-0000-00009A270000}"/>
    <cellStyle name="Input 2 3 2 2 3 2 5" xfId="11831" xr:uid="{00000000-0005-0000-0000-00009B270000}"/>
    <cellStyle name="Input 2 3 2 2 3 2 6" xfId="11832" xr:uid="{00000000-0005-0000-0000-00009C270000}"/>
    <cellStyle name="Input 2 3 2 2 3 2 7" xfId="11833" xr:uid="{00000000-0005-0000-0000-00009D270000}"/>
    <cellStyle name="Input 2 3 2 2 3 3" xfId="11834" xr:uid="{00000000-0005-0000-0000-00009E270000}"/>
    <cellStyle name="Input 2 3 2 2 3 3 2" xfId="11835" xr:uid="{00000000-0005-0000-0000-00009F270000}"/>
    <cellStyle name="Input 2 3 2 2 3 4" xfId="11836" xr:uid="{00000000-0005-0000-0000-0000A0270000}"/>
    <cellStyle name="Input 2 3 2 2 3 4 2" xfId="11837" xr:uid="{00000000-0005-0000-0000-0000A1270000}"/>
    <cellStyle name="Input 2 3 2 2 3 5" xfId="11838" xr:uid="{00000000-0005-0000-0000-0000A2270000}"/>
    <cellStyle name="Input 2 3 2 2 3 6" xfId="11839" xr:uid="{00000000-0005-0000-0000-0000A3270000}"/>
    <cellStyle name="Input 2 3 2 2 3 7" xfId="11840" xr:uid="{00000000-0005-0000-0000-0000A4270000}"/>
    <cellStyle name="Input 2 3 2 2 3 8" xfId="11841" xr:uid="{00000000-0005-0000-0000-0000A5270000}"/>
    <cellStyle name="Input 2 3 2 2 3 9" xfId="11842" xr:uid="{00000000-0005-0000-0000-0000A6270000}"/>
    <cellStyle name="Input 2 3 2 2 4" xfId="938" xr:uid="{00000000-0005-0000-0000-0000A7270000}"/>
    <cellStyle name="Input 2 3 2 2 4 10" xfId="11843" xr:uid="{00000000-0005-0000-0000-0000A8270000}"/>
    <cellStyle name="Input 2 3 2 2 4 11" xfId="11844" xr:uid="{00000000-0005-0000-0000-0000A9270000}"/>
    <cellStyle name="Input 2 3 2 2 4 12" xfId="11845" xr:uid="{00000000-0005-0000-0000-0000AA270000}"/>
    <cellStyle name="Input 2 3 2 2 4 13" xfId="11846" xr:uid="{00000000-0005-0000-0000-0000AB270000}"/>
    <cellStyle name="Input 2 3 2 2 4 14" xfId="11847" xr:uid="{00000000-0005-0000-0000-0000AC270000}"/>
    <cellStyle name="Input 2 3 2 2 4 15" xfId="11848" xr:uid="{00000000-0005-0000-0000-0000AD270000}"/>
    <cellStyle name="Input 2 3 2 2 4 16" xfId="11849" xr:uid="{00000000-0005-0000-0000-0000AE270000}"/>
    <cellStyle name="Input 2 3 2 2 4 17" xfId="11850" xr:uid="{00000000-0005-0000-0000-0000AF270000}"/>
    <cellStyle name="Input 2 3 2 2 4 18" xfId="11851" xr:uid="{00000000-0005-0000-0000-0000B0270000}"/>
    <cellStyle name="Input 2 3 2 2 4 2" xfId="11852" xr:uid="{00000000-0005-0000-0000-0000B1270000}"/>
    <cellStyle name="Input 2 3 2 2 4 2 2" xfId="11853" xr:uid="{00000000-0005-0000-0000-0000B2270000}"/>
    <cellStyle name="Input 2 3 2 2 4 2 3" xfId="11854" xr:uid="{00000000-0005-0000-0000-0000B3270000}"/>
    <cellStyle name="Input 2 3 2 2 4 2 4" xfId="11855" xr:uid="{00000000-0005-0000-0000-0000B4270000}"/>
    <cellStyle name="Input 2 3 2 2 4 2 5" xfId="11856" xr:uid="{00000000-0005-0000-0000-0000B5270000}"/>
    <cellStyle name="Input 2 3 2 2 4 2 6" xfId="11857" xr:uid="{00000000-0005-0000-0000-0000B6270000}"/>
    <cellStyle name="Input 2 3 2 2 4 2 7" xfId="11858" xr:uid="{00000000-0005-0000-0000-0000B7270000}"/>
    <cellStyle name="Input 2 3 2 2 4 3" xfId="11859" xr:uid="{00000000-0005-0000-0000-0000B8270000}"/>
    <cellStyle name="Input 2 3 2 2 4 3 2" xfId="11860" xr:uid="{00000000-0005-0000-0000-0000B9270000}"/>
    <cellStyle name="Input 2 3 2 2 4 4" xfId="11861" xr:uid="{00000000-0005-0000-0000-0000BA270000}"/>
    <cellStyle name="Input 2 3 2 2 4 4 2" xfId="11862" xr:uid="{00000000-0005-0000-0000-0000BB270000}"/>
    <cellStyle name="Input 2 3 2 2 4 5" xfId="11863" xr:uid="{00000000-0005-0000-0000-0000BC270000}"/>
    <cellStyle name="Input 2 3 2 2 4 6" xfId="11864" xr:uid="{00000000-0005-0000-0000-0000BD270000}"/>
    <cellStyle name="Input 2 3 2 2 4 7" xfId="11865" xr:uid="{00000000-0005-0000-0000-0000BE270000}"/>
    <cellStyle name="Input 2 3 2 2 4 8" xfId="11866" xr:uid="{00000000-0005-0000-0000-0000BF270000}"/>
    <cellStyle name="Input 2 3 2 2 4 9" xfId="11867" xr:uid="{00000000-0005-0000-0000-0000C0270000}"/>
    <cellStyle name="Input 2 3 2 2 5" xfId="939" xr:uid="{00000000-0005-0000-0000-0000C1270000}"/>
    <cellStyle name="Input 2 3 2 2 5 10" xfId="11868" xr:uid="{00000000-0005-0000-0000-0000C2270000}"/>
    <cellStyle name="Input 2 3 2 2 5 11" xfId="11869" xr:uid="{00000000-0005-0000-0000-0000C3270000}"/>
    <cellStyle name="Input 2 3 2 2 5 12" xfId="11870" xr:uid="{00000000-0005-0000-0000-0000C4270000}"/>
    <cellStyle name="Input 2 3 2 2 5 13" xfId="11871" xr:uid="{00000000-0005-0000-0000-0000C5270000}"/>
    <cellStyle name="Input 2 3 2 2 5 14" xfId="11872" xr:uid="{00000000-0005-0000-0000-0000C6270000}"/>
    <cellStyle name="Input 2 3 2 2 5 15" xfId="11873" xr:uid="{00000000-0005-0000-0000-0000C7270000}"/>
    <cellStyle name="Input 2 3 2 2 5 16" xfId="11874" xr:uid="{00000000-0005-0000-0000-0000C8270000}"/>
    <cellStyle name="Input 2 3 2 2 5 17" xfId="11875" xr:uid="{00000000-0005-0000-0000-0000C9270000}"/>
    <cellStyle name="Input 2 3 2 2 5 18" xfId="11876" xr:uid="{00000000-0005-0000-0000-0000CA270000}"/>
    <cellStyle name="Input 2 3 2 2 5 2" xfId="11877" xr:uid="{00000000-0005-0000-0000-0000CB270000}"/>
    <cellStyle name="Input 2 3 2 2 5 2 2" xfId="11878" xr:uid="{00000000-0005-0000-0000-0000CC270000}"/>
    <cellStyle name="Input 2 3 2 2 5 2 3" xfId="11879" xr:uid="{00000000-0005-0000-0000-0000CD270000}"/>
    <cellStyle name="Input 2 3 2 2 5 2 4" xfId="11880" xr:uid="{00000000-0005-0000-0000-0000CE270000}"/>
    <cellStyle name="Input 2 3 2 2 5 2 5" xfId="11881" xr:uid="{00000000-0005-0000-0000-0000CF270000}"/>
    <cellStyle name="Input 2 3 2 2 5 2 6" xfId="11882" xr:uid="{00000000-0005-0000-0000-0000D0270000}"/>
    <cellStyle name="Input 2 3 2 2 5 2 7" xfId="11883" xr:uid="{00000000-0005-0000-0000-0000D1270000}"/>
    <cellStyle name="Input 2 3 2 2 5 3" xfId="11884" xr:uid="{00000000-0005-0000-0000-0000D2270000}"/>
    <cellStyle name="Input 2 3 2 2 5 3 2" xfId="11885" xr:uid="{00000000-0005-0000-0000-0000D3270000}"/>
    <cellStyle name="Input 2 3 2 2 5 4" xfId="11886" xr:uid="{00000000-0005-0000-0000-0000D4270000}"/>
    <cellStyle name="Input 2 3 2 2 5 4 2" xfId="11887" xr:uid="{00000000-0005-0000-0000-0000D5270000}"/>
    <cellStyle name="Input 2 3 2 2 5 5" xfId="11888" xr:uid="{00000000-0005-0000-0000-0000D6270000}"/>
    <cellStyle name="Input 2 3 2 2 5 6" xfId="11889" xr:uid="{00000000-0005-0000-0000-0000D7270000}"/>
    <cellStyle name="Input 2 3 2 2 5 7" xfId="11890" xr:uid="{00000000-0005-0000-0000-0000D8270000}"/>
    <cellStyle name="Input 2 3 2 2 5 8" xfId="11891" xr:uid="{00000000-0005-0000-0000-0000D9270000}"/>
    <cellStyle name="Input 2 3 2 2 5 9" xfId="11892" xr:uid="{00000000-0005-0000-0000-0000DA270000}"/>
    <cellStyle name="Input 2 3 2 2 6" xfId="11893" xr:uid="{00000000-0005-0000-0000-0000DB270000}"/>
    <cellStyle name="Input 2 3 2 2 6 2" xfId="11894" xr:uid="{00000000-0005-0000-0000-0000DC270000}"/>
    <cellStyle name="Input 2 3 2 2 6 3" xfId="11895" xr:uid="{00000000-0005-0000-0000-0000DD270000}"/>
    <cellStyle name="Input 2 3 2 2 6 4" xfId="11896" xr:uid="{00000000-0005-0000-0000-0000DE270000}"/>
    <cellStyle name="Input 2 3 2 2 6 5" xfId="11897" xr:uid="{00000000-0005-0000-0000-0000DF270000}"/>
    <cellStyle name="Input 2 3 2 2 6 6" xfId="11898" xr:uid="{00000000-0005-0000-0000-0000E0270000}"/>
    <cellStyle name="Input 2 3 2 2 6 7" xfId="11899" xr:uid="{00000000-0005-0000-0000-0000E1270000}"/>
    <cellStyle name="Input 2 3 2 2 7" xfId="11900" xr:uid="{00000000-0005-0000-0000-0000E2270000}"/>
    <cellStyle name="Input 2 3 2 2 7 2" xfId="11901" xr:uid="{00000000-0005-0000-0000-0000E3270000}"/>
    <cellStyle name="Input 2 3 2 2 8" xfId="11902" xr:uid="{00000000-0005-0000-0000-0000E4270000}"/>
    <cellStyle name="Input 2 3 2 2 8 2" xfId="11903" xr:uid="{00000000-0005-0000-0000-0000E5270000}"/>
    <cellStyle name="Input 2 3 2 2 9" xfId="11904" xr:uid="{00000000-0005-0000-0000-0000E6270000}"/>
    <cellStyle name="Input 2 3 2 20" xfId="11905" xr:uid="{00000000-0005-0000-0000-0000E7270000}"/>
    <cellStyle name="Input 2 3 2 21" xfId="11906" xr:uid="{00000000-0005-0000-0000-0000E8270000}"/>
    <cellStyle name="Input 2 3 2 22" xfId="11907" xr:uid="{00000000-0005-0000-0000-0000E9270000}"/>
    <cellStyle name="Input 2 3 2 23" xfId="11908" xr:uid="{00000000-0005-0000-0000-0000EA270000}"/>
    <cellStyle name="Input 2 3 2 24" xfId="11909" xr:uid="{00000000-0005-0000-0000-0000EB270000}"/>
    <cellStyle name="Input 2 3 2 25" xfId="11910" xr:uid="{00000000-0005-0000-0000-0000EC270000}"/>
    <cellStyle name="Input 2 3 2 26" xfId="11911" xr:uid="{00000000-0005-0000-0000-0000ED270000}"/>
    <cellStyle name="Input 2 3 2 3" xfId="940" xr:uid="{00000000-0005-0000-0000-0000EE270000}"/>
    <cellStyle name="Input 2 3 2 3 10" xfId="11912" xr:uid="{00000000-0005-0000-0000-0000EF270000}"/>
    <cellStyle name="Input 2 3 2 3 11" xfId="11913" xr:uid="{00000000-0005-0000-0000-0000F0270000}"/>
    <cellStyle name="Input 2 3 2 3 12" xfId="11914" xr:uid="{00000000-0005-0000-0000-0000F1270000}"/>
    <cellStyle name="Input 2 3 2 3 13" xfId="11915" xr:uid="{00000000-0005-0000-0000-0000F2270000}"/>
    <cellStyle name="Input 2 3 2 3 14" xfId="11916" xr:uid="{00000000-0005-0000-0000-0000F3270000}"/>
    <cellStyle name="Input 2 3 2 3 15" xfId="11917" xr:uid="{00000000-0005-0000-0000-0000F4270000}"/>
    <cellStyle name="Input 2 3 2 3 16" xfId="11918" xr:uid="{00000000-0005-0000-0000-0000F5270000}"/>
    <cellStyle name="Input 2 3 2 3 17" xfId="11919" xr:uid="{00000000-0005-0000-0000-0000F6270000}"/>
    <cellStyle name="Input 2 3 2 3 18" xfId="11920" xr:uid="{00000000-0005-0000-0000-0000F7270000}"/>
    <cellStyle name="Input 2 3 2 3 19" xfId="11921" xr:uid="{00000000-0005-0000-0000-0000F8270000}"/>
    <cellStyle name="Input 2 3 2 3 2" xfId="941" xr:uid="{00000000-0005-0000-0000-0000F9270000}"/>
    <cellStyle name="Input 2 3 2 3 2 10" xfId="11922" xr:uid="{00000000-0005-0000-0000-0000FA270000}"/>
    <cellStyle name="Input 2 3 2 3 2 11" xfId="11923" xr:uid="{00000000-0005-0000-0000-0000FB270000}"/>
    <cellStyle name="Input 2 3 2 3 2 12" xfId="11924" xr:uid="{00000000-0005-0000-0000-0000FC270000}"/>
    <cellStyle name="Input 2 3 2 3 2 13" xfId="11925" xr:uid="{00000000-0005-0000-0000-0000FD270000}"/>
    <cellStyle name="Input 2 3 2 3 2 14" xfId="11926" xr:uid="{00000000-0005-0000-0000-0000FE270000}"/>
    <cellStyle name="Input 2 3 2 3 2 15" xfId="11927" xr:uid="{00000000-0005-0000-0000-0000FF270000}"/>
    <cellStyle name="Input 2 3 2 3 2 16" xfId="11928" xr:uid="{00000000-0005-0000-0000-000000280000}"/>
    <cellStyle name="Input 2 3 2 3 2 17" xfId="11929" xr:uid="{00000000-0005-0000-0000-000001280000}"/>
    <cellStyle name="Input 2 3 2 3 2 18" xfId="11930" xr:uid="{00000000-0005-0000-0000-000002280000}"/>
    <cellStyle name="Input 2 3 2 3 2 2" xfId="11931" xr:uid="{00000000-0005-0000-0000-000003280000}"/>
    <cellStyle name="Input 2 3 2 3 2 2 2" xfId="11932" xr:uid="{00000000-0005-0000-0000-000004280000}"/>
    <cellStyle name="Input 2 3 2 3 2 2 3" xfId="11933" xr:uid="{00000000-0005-0000-0000-000005280000}"/>
    <cellStyle name="Input 2 3 2 3 2 2 4" xfId="11934" xr:uid="{00000000-0005-0000-0000-000006280000}"/>
    <cellStyle name="Input 2 3 2 3 2 2 5" xfId="11935" xr:uid="{00000000-0005-0000-0000-000007280000}"/>
    <cellStyle name="Input 2 3 2 3 2 2 6" xfId="11936" xr:uid="{00000000-0005-0000-0000-000008280000}"/>
    <cellStyle name="Input 2 3 2 3 2 2 7" xfId="11937" xr:uid="{00000000-0005-0000-0000-000009280000}"/>
    <cellStyle name="Input 2 3 2 3 2 3" xfId="11938" xr:uid="{00000000-0005-0000-0000-00000A280000}"/>
    <cellStyle name="Input 2 3 2 3 2 3 2" xfId="11939" xr:uid="{00000000-0005-0000-0000-00000B280000}"/>
    <cellStyle name="Input 2 3 2 3 2 4" xfId="11940" xr:uid="{00000000-0005-0000-0000-00000C280000}"/>
    <cellStyle name="Input 2 3 2 3 2 4 2" xfId="11941" xr:uid="{00000000-0005-0000-0000-00000D280000}"/>
    <cellStyle name="Input 2 3 2 3 2 5" xfId="11942" xr:uid="{00000000-0005-0000-0000-00000E280000}"/>
    <cellStyle name="Input 2 3 2 3 2 6" xfId="11943" xr:uid="{00000000-0005-0000-0000-00000F280000}"/>
    <cellStyle name="Input 2 3 2 3 2 7" xfId="11944" xr:uid="{00000000-0005-0000-0000-000010280000}"/>
    <cellStyle name="Input 2 3 2 3 2 8" xfId="11945" xr:uid="{00000000-0005-0000-0000-000011280000}"/>
    <cellStyle name="Input 2 3 2 3 2 9" xfId="11946" xr:uid="{00000000-0005-0000-0000-000012280000}"/>
    <cellStyle name="Input 2 3 2 3 3" xfId="11947" xr:uid="{00000000-0005-0000-0000-000013280000}"/>
    <cellStyle name="Input 2 3 2 3 3 2" xfId="11948" xr:uid="{00000000-0005-0000-0000-000014280000}"/>
    <cellStyle name="Input 2 3 2 3 3 3" xfId="11949" xr:uid="{00000000-0005-0000-0000-000015280000}"/>
    <cellStyle name="Input 2 3 2 3 3 4" xfId="11950" xr:uid="{00000000-0005-0000-0000-000016280000}"/>
    <cellStyle name="Input 2 3 2 3 3 5" xfId="11951" xr:uid="{00000000-0005-0000-0000-000017280000}"/>
    <cellStyle name="Input 2 3 2 3 3 6" xfId="11952" xr:uid="{00000000-0005-0000-0000-000018280000}"/>
    <cellStyle name="Input 2 3 2 3 3 7" xfId="11953" xr:uid="{00000000-0005-0000-0000-000019280000}"/>
    <cellStyle name="Input 2 3 2 3 4" xfId="11954" xr:uid="{00000000-0005-0000-0000-00001A280000}"/>
    <cellStyle name="Input 2 3 2 3 4 2" xfId="11955" xr:uid="{00000000-0005-0000-0000-00001B280000}"/>
    <cellStyle name="Input 2 3 2 3 5" xfId="11956" xr:uid="{00000000-0005-0000-0000-00001C280000}"/>
    <cellStyle name="Input 2 3 2 3 5 2" xfId="11957" xr:uid="{00000000-0005-0000-0000-00001D280000}"/>
    <cellStyle name="Input 2 3 2 3 6" xfId="11958" xr:uid="{00000000-0005-0000-0000-00001E280000}"/>
    <cellStyle name="Input 2 3 2 3 7" xfId="11959" xr:uid="{00000000-0005-0000-0000-00001F280000}"/>
    <cellStyle name="Input 2 3 2 3 8" xfId="11960" xr:uid="{00000000-0005-0000-0000-000020280000}"/>
    <cellStyle name="Input 2 3 2 3 9" xfId="11961" xr:uid="{00000000-0005-0000-0000-000021280000}"/>
    <cellStyle name="Input 2 3 2 4" xfId="942" xr:uid="{00000000-0005-0000-0000-000022280000}"/>
    <cellStyle name="Input 2 3 2 4 10" xfId="11962" xr:uid="{00000000-0005-0000-0000-000023280000}"/>
    <cellStyle name="Input 2 3 2 4 11" xfId="11963" xr:uid="{00000000-0005-0000-0000-000024280000}"/>
    <cellStyle name="Input 2 3 2 4 12" xfId="11964" xr:uid="{00000000-0005-0000-0000-000025280000}"/>
    <cellStyle name="Input 2 3 2 4 13" xfId="11965" xr:uid="{00000000-0005-0000-0000-000026280000}"/>
    <cellStyle name="Input 2 3 2 4 14" xfId="11966" xr:uid="{00000000-0005-0000-0000-000027280000}"/>
    <cellStyle name="Input 2 3 2 4 15" xfId="11967" xr:uid="{00000000-0005-0000-0000-000028280000}"/>
    <cellStyle name="Input 2 3 2 4 16" xfId="11968" xr:uid="{00000000-0005-0000-0000-000029280000}"/>
    <cellStyle name="Input 2 3 2 4 17" xfId="11969" xr:uid="{00000000-0005-0000-0000-00002A280000}"/>
    <cellStyle name="Input 2 3 2 4 18" xfId="11970" xr:uid="{00000000-0005-0000-0000-00002B280000}"/>
    <cellStyle name="Input 2 3 2 4 19" xfId="11971" xr:uid="{00000000-0005-0000-0000-00002C280000}"/>
    <cellStyle name="Input 2 3 2 4 2" xfId="943" xr:uid="{00000000-0005-0000-0000-00002D280000}"/>
    <cellStyle name="Input 2 3 2 4 2 10" xfId="11972" xr:uid="{00000000-0005-0000-0000-00002E280000}"/>
    <cellStyle name="Input 2 3 2 4 2 11" xfId="11973" xr:uid="{00000000-0005-0000-0000-00002F280000}"/>
    <cellStyle name="Input 2 3 2 4 2 12" xfId="11974" xr:uid="{00000000-0005-0000-0000-000030280000}"/>
    <cellStyle name="Input 2 3 2 4 2 13" xfId="11975" xr:uid="{00000000-0005-0000-0000-000031280000}"/>
    <cellStyle name="Input 2 3 2 4 2 14" xfId="11976" xr:uid="{00000000-0005-0000-0000-000032280000}"/>
    <cellStyle name="Input 2 3 2 4 2 15" xfId="11977" xr:uid="{00000000-0005-0000-0000-000033280000}"/>
    <cellStyle name="Input 2 3 2 4 2 16" xfId="11978" xr:uid="{00000000-0005-0000-0000-000034280000}"/>
    <cellStyle name="Input 2 3 2 4 2 17" xfId="11979" xr:uid="{00000000-0005-0000-0000-000035280000}"/>
    <cellStyle name="Input 2 3 2 4 2 18" xfId="11980" xr:uid="{00000000-0005-0000-0000-000036280000}"/>
    <cellStyle name="Input 2 3 2 4 2 2" xfId="11981" xr:uid="{00000000-0005-0000-0000-000037280000}"/>
    <cellStyle name="Input 2 3 2 4 2 2 2" xfId="11982" xr:uid="{00000000-0005-0000-0000-000038280000}"/>
    <cellStyle name="Input 2 3 2 4 2 2 3" xfId="11983" xr:uid="{00000000-0005-0000-0000-000039280000}"/>
    <cellStyle name="Input 2 3 2 4 2 2 4" xfId="11984" xr:uid="{00000000-0005-0000-0000-00003A280000}"/>
    <cellStyle name="Input 2 3 2 4 2 2 5" xfId="11985" xr:uid="{00000000-0005-0000-0000-00003B280000}"/>
    <cellStyle name="Input 2 3 2 4 2 2 6" xfId="11986" xr:uid="{00000000-0005-0000-0000-00003C280000}"/>
    <cellStyle name="Input 2 3 2 4 2 2 7" xfId="11987" xr:uid="{00000000-0005-0000-0000-00003D280000}"/>
    <cellStyle name="Input 2 3 2 4 2 3" xfId="11988" xr:uid="{00000000-0005-0000-0000-00003E280000}"/>
    <cellStyle name="Input 2 3 2 4 2 3 2" xfId="11989" xr:uid="{00000000-0005-0000-0000-00003F280000}"/>
    <cellStyle name="Input 2 3 2 4 2 4" xfId="11990" xr:uid="{00000000-0005-0000-0000-000040280000}"/>
    <cellStyle name="Input 2 3 2 4 2 4 2" xfId="11991" xr:uid="{00000000-0005-0000-0000-000041280000}"/>
    <cellStyle name="Input 2 3 2 4 2 5" xfId="11992" xr:uid="{00000000-0005-0000-0000-000042280000}"/>
    <cellStyle name="Input 2 3 2 4 2 6" xfId="11993" xr:uid="{00000000-0005-0000-0000-000043280000}"/>
    <cellStyle name="Input 2 3 2 4 2 7" xfId="11994" xr:uid="{00000000-0005-0000-0000-000044280000}"/>
    <cellStyle name="Input 2 3 2 4 2 8" xfId="11995" xr:uid="{00000000-0005-0000-0000-000045280000}"/>
    <cellStyle name="Input 2 3 2 4 2 9" xfId="11996" xr:uid="{00000000-0005-0000-0000-000046280000}"/>
    <cellStyle name="Input 2 3 2 4 3" xfId="11997" xr:uid="{00000000-0005-0000-0000-000047280000}"/>
    <cellStyle name="Input 2 3 2 4 3 2" xfId="11998" xr:uid="{00000000-0005-0000-0000-000048280000}"/>
    <cellStyle name="Input 2 3 2 4 3 3" xfId="11999" xr:uid="{00000000-0005-0000-0000-000049280000}"/>
    <cellStyle name="Input 2 3 2 4 3 4" xfId="12000" xr:uid="{00000000-0005-0000-0000-00004A280000}"/>
    <cellStyle name="Input 2 3 2 4 3 5" xfId="12001" xr:uid="{00000000-0005-0000-0000-00004B280000}"/>
    <cellStyle name="Input 2 3 2 4 3 6" xfId="12002" xr:uid="{00000000-0005-0000-0000-00004C280000}"/>
    <cellStyle name="Input 2 3 2 4 3 7" xfId="12003" xr:uid="{00000000-0005-0000-0000-00004D280000}"/>
    <cellStyle name="Input 2 3 2 4 4" xfId="12004" xr:uid="{00000000-0005-0000-0000-00004E280000}"/>
    <cellStyle name="Input 2 3 2 4 4 2" xfId="12005" xr:uid="{00000000-0005-0000-0000-00004F280000}"/>
    <cellStyle name="Input 2 3 2 4 5" xfId="12006" xr:uid="{00000000-0005-0000-0000-000050280000}"/>
    <cellStyle name="Input 2 3 2 4 5 2" xfId="12007" xr:uid="{00000000-0005-0000-0000-000051280000}"/>
    <cellStyle name="Input 2 3 2 4 6" xfId="12008" xr:uid="{00000000-0005-0000-0000-000052280000}"/>
    <cellStyle name="Input 2 3 2 4 7" xfId="12009" xr:uid="{00000000-0005-0000-0000-000053280000}"/>
    <cellStyle name="Input 2 3 2 4 8" xfId="12010" xr:uid="{00000000-0005-0000-0000-000054280000}"/>
    <cellStyle name="Input 2 3 2 4 9" xfId="12011" xr:uid="{00000000-0005-0000-0000-000055280000}"/>
    <cellStyle name="Input 2 3 2 5" xfId="944" xr:uid="{00000000-0005-0000-0000-000056280000}"/>
    <cellStyle name="Input 2 3 2 5 10" xfId="12012" xr:uid="{00000000-0005-0000-0000-000057280000}"/>
    <cellStyle name="Input 2 3 2 5 11" xfId="12013" xr:uid="{00000000-0005-0000-0000-000058280000}"/>
    <cellStyle name="Input 2 3 2 5 12" xfId="12014" xr:uid="{00000000-0005-0000-0000-000059280000}"/>
    <cellStyle name="Input 2 3 2 5 13" xfId="12015" xr:uid="{00000000-0005-0000-0000-00005A280000}"/>
    <cellStyle name="Input 2 3 2 5 14" xfId="12016" xr:uid="{00000000-0005-0000-0000-00005B280000}"/>
    <cellStyle name="Input 2 3 2 5 15" xfId="12017" xr:uid="{00000000-0005-0000-0000-00005C280000}"/>
    <cellStyle name="Input 2 3 2 5 16" xfId="12018" xr:uid="{00000000-0005-0000-0000-00005D280000}"/>
    <cellStyle name="Input 2 3 2 5 17" xfId="12019" xr:uid="{00000000-0005-0000-0000-00005E280000}"/>
    <cellStyle name="Input 2 3 2 5 18" xfId="12020" xr:uid="{00000000-0005-0000-0000-00005F280000}"/>
    <cellStyle name="Input 2 3 2 5 19" xfId="12021" xr:uid="{00000000-0005-0000-0000-000060280000}"/>
    <cellStyle name="Input 2 3 2 5 2" xfId="945" xr:uid="{00000000-0005-0000-0000-000061280000}"/>
    <cellStyle name="Input 2 3 2 5 2 10" xfId="12022" xr:uid="{00000000-0005-0000-0000-000062280000}"/>
    <cellStyle name="Input 2 3 2 5 2 11" xfId="12023" xr:uid="{00000000-0005-0000-0000-000063280000}"/>
    <cellStyle name="Input 2 3 2 5 2 12" xfId="12024" xr:uid="{00000000-0005-0000-0000-000064280000}"/>
    <cellStyle name="Input 2 3 2 5 2 13" xfId="12025" xr:uid="{00000000-0005-0000-0000-000065280000}"/>
    <cellStyle name="Input 2 3 2 5 2 14" xfId="12026" xr:uid="{00000000-0005-0000-0000-000066280000}"/>
    <cellStyle name="Input 2 3 2 5 2 15" xfId="12027" xr:uid="{00000000-0005-0000-0000-000067280000}"/>
    <cellStyle name="Input 2 3 2 5 2 16" xfId="12028" xr:uid="{00000000-0005-0000-0000-000068280000}"/>
    <cellStyle name="Input 2 3 2 5 2 17" xfId="12029" xr:uid="{00000000-0005-0000-0000-000069280000}"/>
    <cellStyle name="Input 2 3 2 5 2 18" xfId="12030" xr:uid="{00000000-0005-0000-0000-00006A280000}"/>
    <cellStyle name="Input 2 3 2 5 2 2" xfId="12031" xr:uid="{00000000-0005-0000-0000-00006B280000}"/>
    <cellStyle name="Input 2 3 2 5 2 2 2" xfId="12032" xr:uid="{00000000-0005-0000-0000-00006C280000}"/>
    <cellStyle name="Input 2 3 2 5 2 2 3" xfId="12033" xr:uid="{00000000-0005-0000-0000-00006D280000}"/>
    <cellStyle name="Input 2 3 2 5 2 2 4" xfId="12034" xr:uid="{00000000-0005-0000-0000-00006E280000}"/>
    <cellStyle name="Input 2 3 2 5 2 2 5" xfId="12035" xr:uid="{00000000-0005-0000-0000-00006F280000}"/>
    <cellStyle name="Input 2 3 2 5 2 2 6" xfId="12036" xr:uid="{00000000-0005-0000-0000-000070280000}"/>
    <cellStyle name="Input 2 3 2 5 2 2 7" xfId="12037" xr:uid="{00000000-0005-0000-0000-000071280000}"/>
    <cellStyle name="Input 2 3 2 5 2 3" xfId="12038" xr:uid="{00000000-0005-0000-0000-000072280000}"/>
    <cellStyle name="Input 2 3 2 5 2 3 2" xfId="12039" xr:uid="{00000000-0005-0000-0000-000073280000}"/>
    <cellStyle name="Input 2 3 2 5 2 4" xfId="12040" xr:uid="{00000000-0005-0000-0000-000074280000}"/>
    <cellStyle name="Input 2 3 2 5 2 4 2" xfId="12041" xr:uid="{00000000-0005-0000-0000-000075280000}"/>
    <cellStyle name="Input 2 3 2 5 2 5" xfId="12042" xr:uid="{00000000-0005-0000-0000-000076280000}"/>
    <cellStyle name="Input 2 3 2 5 2 6" xfId="12043" xr:uid="{00000000-0005-0000-0000-000077280000}"/>
    <cellStyle name="Input 2 3 2 5 2 7" xfId="12044" xr:uid="{00000000-0005-0000-0000-000078280000}"/>
    <cellStyle name="Input 2 3 2 5 2 8" xfId="12045" xr:uid="{00000000-0005-0000-0000-000079280000}"/>
    <cellStyle name="Input 2 3 2 5 2 9" xfId="12046" xr:uid="{00000000-0005-0000-0000-00007A280000}"/>
    <cellStyle name="Input 2 3 2 5 3" xfId="12047" xr:uid="{00000000-0005-0000-0000-00007B280000}"/>
    <cellStyle name="Input 2 3 2 5 3 2" xfId="12048" xr:uid="{00000000-0005-0000-0000-00007C280000}"/>
    <cellStyle name="Input 2 3 2 5 3 3" xfId="12049" xr:uid="{00000000-0005-0000-0000-00007D280000}"/>
    <cellStyle name="Input 2 3 2 5 3 4" xfId="12050" xr:uid="{00000000-0005-0000-0000-00007E280000}"/>
    <cellStyle name="Input 2 3 2 5 3 5" xfId="12051" xr:uid="{00000000-0005-0000-0000-00007F280000}"/>
    <cellStyle name="Input 2 3 2 5 3 6" xfId="12052" xr:uid="{00000000-0005-0000-0000-000080280000}"/>
    <cellStyle name="Input 2 3 2 5 3 7" xfId="12053" xr:uid="{00000000-0005-0000-0000-000081280000}"/>
    <cellStyle name="Input 2 3 2 5 4" xfId="12054" xr:uid="{00000000-0005-0000-0000-000082280000}"/>
    <cellStyle name="Input 2 3 2 5 4 2" xfId="12055" xr:uid="{00000000-0005-0000-0000-000083280000}"/>
    <cellStyle name="Input 2 3 2 5 5" xfId="12056" xr:uid="{00000000-0005-0000-0000-000084280000}"/>
    <cellStyle name="Input 2 3 2 5 5 2" xfId="12057" xr:uid="{00000000-0005-0000-0000-000085280000}"/>
    <cellStyle name="Input 2 3 2 5 6" xfId="12058" xr:uid="{00000000-0005-0000-0000-000086280000}"/>
    <cellStyle name="Input 2 3 2 5 7" xfId="12059" xr:uid="{00000000-0005-0000-0000-000087280000}"/>
    <cellStyle name="Input 2 3 2 5 8" xfId="12060" xr:uid="{00000000-0005-0000-0000-000088280000}"/>
    <cellStyle name="Input 2 3 2 5 9" xfId="12061" xr:uid="{00000000-0005-0000-0000-000089280000}"/>
    <cellStyle name="Input 2 3 2 6" xfId="946" xr:uid="{00000000-0005-0000-0000-00008A280000}"/>
    <cellStyle name="Input 2 3 2 6 10" xfId="12062" xr:uid="{00000000-0005-0000-0000-00008B280000}"/>
    <cellStyle name="Input 2 3 2 6 11" xfId="12063" xr:uid="{00000000-0005-0000-0000-00008C280000}"/>
    <cellStyle name="Input 2 3 2 6 12" xfId="12064" xr:uid="{00000000-0005-0000-0000-00008D280000}"/>
    <cellStyle name="Input 2 3 2 6 13" xfId="12065" xr:uid="{00000000-0005-0000-0000-00008E280000}"/>
    <cellStyle name="Input 2 3 2 6 14" xfId="12066" xr:uid="{00000000-0005-0000-0000-00008F280000}"/>
    <cellStyle name="Input 2 3 2 6 15" xfId="12067" xr:uid="{00000000-0005-0000-0000-000090280000}"/>
    <cellStyle name="Input 2 3 2 6 16" xfId="12068" xr:uid="{00000000-0005-0000-0000-000091280000}"/>
    <cellStyle name="Input 2 3 2 6 17" xfId="12069" xr:uid="{00000000-0005-0000-0000-000092280000}"/>
    <cellStyle name="Input 2 3 2 6 18" xfId="12070" xr:uid="{00000000-0005-0000-0000-000093280000}"/>
    <cellStyle name="Input 2 3 2 6 2" xfId="12071" xr:uid="{00000000-0005-0000-0000-000094280000}"/>
    <cellStyle name="Input 2 3 2 6 2 2" xfId="12072" xr:uid="{00000000-0005-0000-0000-000095280000}"/>
    <cellStyle name="Input 2 3 2 6 2 3" xfId="12073" xr:uid="{00000000-0005-0000-0000-000096280000}"/>
    <cellStyle name="Input 2 3 2 6 2 4" xfId="12074" xr:uid="{00000000-0005-0000-0000-000097280000}"/>
    <cellStyle name="Input 2 3 2 6 2 5" xfId="12075" xr:uid="{00000000-0005-0000-0000-000098280000}"/>
    <cellStyle name="Input 2 3 2 6 2 6" xfId="12076" xr:uid="{00000000-0005-0000-0000-000099280000}"/>
    <cellStyle name="Input 2 3 2 6 2 7" xfId="12077" xr:uid="{00000000-0005-0000-0000-00009A280000}"/>
    <cellStyle name="Input 2 3 2 6 3" xfId="12078" xr:uid="{00000000-0005-0000-0000-00009B280000}"/>
    <cellStyle name="Input 2 3 2 6 3 2" xfId="12079" xr:uid="{00000000-0005-0000-0000-00009C280000}"/>
    <cellStyle name="Input 2 3 2 6 4" xfId="12080" xr:uid="{00000000-0005-0000-0000-00009D280000}"/>
    <cellStyle name="Input 2 3 2 6 4 2" xfId="12081" xr:uid="{00000000-0005-0000-0000-00009E280000}"/>
    <cellStyle name="Input 2 3 2 6 5" xfId="12082" xr:uid="{00000000-0005-0000-0000-00009F280000}"/>
    <cellStyle name="Input 2 3 2 6 6" xfId="12083" xr:uid="{00000000-0005-0000-0000-0000A0280000}"/>
    <cellStyle name="Input 2 3 2 6 7" xfId="12084" xr:uid="{00000000-0005-0000-0000-0000A1280000}"/>
    <cellStyle name="Input 2 3 2 6 8" xfId="12085" xr:uid="{00000000-0005-0000-0000-0000A2280000}"/>
    <cellStyle name="Input 2 3 2 6 9" xfId="12086" xr:uid="{00000000-0005-0000-0000-0000A3280000}"/>
    <cellStyle name="Input 2 3 2 7" xfId="947" xr:uid="{00000000-0005-0000-0000-0000A4280000}"/>
    <cellStyle name="Input 2 3 2 7 10" xfId="12087" xr:uid="{00000000-0005-0000-0000-0000A5280000}"/>
    <cellStyle name="Input 2 3 2 7 11" xfId="12088" xr:uid="{00000000-0005-0000-0000-0000A6280000}"/>
    <cellStyle name="Input 2 3 2 7 12" xfId="12089" xr:uid="{00000000-0005-0000-0000-0000A7280000}"/>
    <cellStyle name="Input 2 3 2 7 13" xfId="12090" xr:uid="{00000000-0005-0000-0000-0000A8280000}"/>
    <cellStyle name="Input 2 3 2 7 14" xfId="12091" xr:uid="{00000000-0005-0000-0000-0000A9280000}"/>
    <cellStyle name="Input 2 3 2 7 15" xfId="12092" xr:uid="{00000000-0005-0000-0000-0000AA280000}"/>
    <cellStyle name="Input 2 3 2 7 16" xfId="12093" xr:uid="{00000000-0005-0000-0000-0000AB280000}"/>
    <cellStyle name="Input 2 3 2 7 17" xfId="12094" xr:uid="{00000000-0005-0000-0000-0000AC280000}"/>
    <cellStyle name="Input 2 3 2 7 18" xfId="12095" xr:uid="{00000000-0005-0000-0000-0000AD280000}"/>
    <cellStyle name="Input 2 3 2 7 2" xfId="12096" xr:uid="{00000000-0005-0000-0000-0000AE280000}"/>
    <cellStyle name="Input 2 3 2 7 2 2" xfId="12097" xr:uid="{00000000-0005-0000-0000-0000AF280000}"/>
    <cellStyle name="Input 2 3 2 7 2 3" xfId="12098" xr:uid="{00000000-0005-0000-0000-0000B0280000}"/>
    <cellStyle name="Input 2 3 2 7 2 4" xfId="12099" xr:uid="{00000000-0005-0000-0000-0000B1280000}"/>
    <cellStyle name="Input 2 3 2 7 2 5" xfId="12100" xr:uid="{00000000-0005-0000-0000-0000B2280000}"/>
    <cellStyle name="Input 2 3 2 7 2 6" xfId="12101" xr:uid="{00000000-0005-0000-0000-0000B3280000}"/>
    <cellStyle name="Input 2 3 2 7 2 7" xfId="12102" xr:uid="{00000000-0005-0000-0000-0000B4280000}"/>
    <cellStyle name="Input 2 3 2 7 3" xfId="12103" xr:uid="{00000000-0005-0000-0000-0000B5280000}"/>
    <cellStyle name="Input 2 3 2 7 3 2" xfId="12104" xr:uid="{00000000-0005-0000-0000-0000B6280000}"/>
    <cellStyle name="Input 2 3 2 7 4" xfId="12105" xr:uid="{00000000-0005-0000-0000-0000B7280000}"/>
    <cellStyle name="Input 2 3 2 7 4 2" xfId="12106" xr:uid="{00000000-0005-0000-0000-0000B8280000}"/>
    <cellStyle name="Input 2 3 2 7 5" xfId="12107" xr:uid="{00000000-0005-0000-0000-0000B9280000}"/>
    <cellStyle name="Input 2 3 2 7 6" xfId="12108" xr:uid="{00000000-0005-0000-0000-0000BA280000}"/>
    <cellStyle name="Input 2 3 2 7 7" xfId="12109" xr:uid="{00000000-0005-0000-0000-0000BB280000}"/>
    <cellStyle name="Input 2 3 2 7 8" xfId="12110" xr:uid="{00000000-0005-0000-0000-0000BC280000}"/>
    <cellStyle name="Input 2 3 2 7 9" xfId="12111" xr:uid="{00000000-0005-0000-0000-0000BD280000}"/>
    <cellStyle name="Input 2 3 2 8" xfId="948" xr:uid="{00000000-0005-0000-0000-0000BE280000}"/>
    <cellStyle name="Input 2 3 2 8 10" xfId="12112" xr:uid="{00000000-0005-0000-0000-0000BF280000}"/>
    <cellStyle name="Input 2 3 2 8 11" xfId="12113" xr:uid="{00000000-0005-0000-0000-0000C0280000}"/>
    <cellStyle name="Input 2 3 2 8 12" xfId="12114" xr:uid="{00000000-0005-0000-0000-0000C1280000}"/>
    <cellStyle name="Input 2 3 2 8 13" xfId="12115" xr:uid="{00000000-0005-0000-0000-0000C2280000}"/>
    <cellStyle name="Input 2 3 2 8 14" xfId="12116" xr:uid="{00000000-0005-0000-0000-0000C3280000}"/>
    <cellStyle name="Input 2 3 2 8 15" xfId="12117" xr:uid="{00000000-0005-0000-0000-0000C4280000}"/>
    <cellStyle name="Input 2 3 2 8 16" xfId="12118" xr:uid="{00000000-0005-0000-0000-0000C5280000}"/>
    <cellStyle name="Input 2 3 2 8 17" xfId="12119" xr:uid="{00000000-0005-0000-0000-0000C6280000}"/>
    <cellStyle name="Input 2 3 2 8 18" xfId="12120" xr:uid="{00000000-0005-0000-0000-0000C7280000}"/>
    <cellStyle name="Input 2 3 2 8 2" xfId="12121" xr:uid="{00000000-0005-0000-0000-0000C8280000}"/>
    <cellStyle name="Input 2 3 2 8 2 2" xfId="12122" xr:uid="{00000000-0005-0000-0000-0000C9280000}"/>
    <cellStyle name="Input 2 3 2 8 2 3" xfId="12123" xr:uid="{00000000-0005-0000-0000-0000CA280000}"/>
    <cellStyle name="Input 2 3 2 8 2 4" xfId="12124" xr:uid="{00000000-0005-0000-0000-0000CB280000}"/>
    <cellStyle name="Input 2 3 2 8 2 5" xfId="12125" xr:uid="{00000000-0005-0000-0000-0000CC280000}"/>
    <cellStyle name="Input 2 3 2 8 2 6" xfId="12126" xr:uid="{00000000-0005-0000-0000-0000CD280000}"/>
    <cellStyle name="Input 2 3 2 8 2 7" xfId="12127" xr:uid="{00000000-0005-0000-0000-0000CE280000}"/>
    <cellStyle name="Input 2 3 2 8 3" xfId="12128" xr:uid="{00000000-0005-0000-0000-0000CF280000}"/>
    <cellStyle name="Input 2 3 2 8 3 2" xfId="12129" xr:uid="{00000000-0005-0000-0000-0000D0280000}"/>
    <cellStyle name="Input 2 3 2 8 4" xfId="12130" xr:uid="{00000000-0005-0000-0000-0000D1280000}"/>
    <cellStyle name="Input 2 3 2 8 4 2" xfId="12131" xr:uid="{00000000-0005-0000-0000-0000D2280000}"/>
    <cellStyle name="Input 2 3 2 8 5" xfId="12132" xr:uid="{00000000-0005-0000-0000-0000D3280000}"/>
    <cellStyle name="Input 2 3 2 8 6" xfId="12133" xr:uid="{00000000-0005-0000-0000-0000D4280000}"/>
    <cellStyle name="Input 2 3 2 8 7" xfId="12134" xr:uid="{00000000-0005-0000-0000-0000D5280000}"/>
    <cellStyle name="Input 2 3 2 8 8" xfId="12135" xr:uid="{00000000-0005-0000-0000-0000D6280000}"/>
    <cellStyle name="Input 2 3 2 8 9" xfId="12136" xr:uid="{00000000-0005-0000-0000-0000D7280000}"/>
    <cellStyle name="Input 2 3 2 9" xfId="949" xr:uid="{00000000-0005-0000-0000-0000D8280000}"/>
    <cellStyle name="Input 2 3 2 9 10" xfId="12137" xr:uid="{00000000-0005-0000-0000-0000D9280000}"/>
    <cellStyle name="Input 2 3 2 9 11" xfId="12138" xr:uid="{00000000-0005-0000-0000-0000DA280000}"/>
    <cellStyle name="Input 2 3 2 9 12" xfId="12139" xr:uid="{00000000-0005-0000-0000-0000DB280000}"/>
    <cellStyle name="Input 2 3 2 9 13" xfId="12140" xr:uid="{00000000-0005-0000-0000-0000DC280000}"/>
    <cellStyle name="Input 2 3 2 9 14" xfId="12141" xr:uid="{00000000-0005-0000-0000-0000DD280000}"/>
    <cellStyle name="Input 2 3 2 9 15" xfId="12142" xr:uid="{00000000-0005-0000-0000-0000DE280000}"/>
    <cellStyle name="Input 2 3 2 9 16" xfId="12143" xr:uid="{00000000-0005-0000-0000-0000DF280000}"/>
    <cellStyle name="Input 2 3 2 9 17" xfId="12144" xr:uid="{00000000-0005-0000-0000-0000E0280000}"/>
    <cellStyle name="Input 2 3 2 9 18" xfId="12145" xr:uid="{00000000-0005-0000-0000-0000E1280000}"/>
    <cellStyle name="Input 2 3 2 9 2" xfId="12146" xr:uid="{00000000-0005-0000-0000-0000E2280000}"/>
    <cellStyle name="Input 2 3 2 9 2 2" xfId="12147" xr:uid="{00000000-0005-0000-0000-0000E3280000}"/>
    <cellStyle name="Input 2 3 2 9 2 3" xfId="12148" xr:uid="{00000000-0005-0000-0000-0000E4280000}"/>
    <cellStyle name="Input 2 3 2 9 2 4" xfId="12149" xr:uid="{00000000-0005-0000-0000-0000E5280000}"/>
    <cellStyle name="Input 2 3 2 9 2 5" xfId="12150" xr:uid="{00000000-0005-0000-0000-0000E6280000}"/>
    <cellStyle name="Input 2 3 2 9 2 6" xfId="12151" xr:uid="{00000000-0005-0000-0000-0000E7280000}"/>
    <cellStyle name="Input 2 3 2 9 2 7" xfId="12152" xr:uid="{00000000-0005-0000-0000-0000E8280000}"/>
    <cellStyle name="Input 2 3 2 9 3" xfId="12153" xr:uid="{00000000-0005-0000-0000-0000E9280000}"/>
    <cellStyle name="Input 2 3 2 9 3 2" xfId="12154" xr:uid="{00000000-0005-0000-0000-0000EA280000}"/>
    <cellStyle name="Input 2 3 2 9 4" xfId="12155" xr:uid="{00000000-0005-0000-0000-0000EB280000}"/>
    <cellStyle name="Input 2 3 2 9 4 2" xfId="12156" xr:uid="{00000000-0005-0000-0000-0000EC280000}"/>
    <cellStyle name="Input 2 3 2 9 5" xfId="12157" xr:uid="{00000000-0005-0000-0000-0000ED280000}"/>
    <cellStyle name="Input 2 3 2 9 6" xfId="12158" xr:uid="{00000000-0005-0000-0000-0000EE280000}"/>
    <cellStyle name="Input 2 3 2 9 7" xfId="12159" xr:uid="{00000000-0005-0000-0000-0000EF280000}"/>
    <cellStyle name="Input 2 3 2 9 8" xfId="12160" xr:uid="{00000000-0005-0000-0000-0000F0280000}"/>
    <cellStyle name="Input 2 3 2 9 9" xfId="12161" xr:uid="{00000000-0005-0000-0000-0000F1280000}"/>
    <cellStyle name="Input 2 3 3" xfId="950" xr:uid="{00000000-0005-0000-0000-0000F2280000}"/>
    <cellStyle name="Input 2 3 3 10" xfId="12162" xr:uid="{00000000-0005-0000-0000-0000F3280000}"/>
    <cellStyle name="Input 2 3 3 11" xfId="12163" xr:uid="{00000000-0005-0000-0000-0000F4280000}"/>
    <cellStyle name="Input 2 3 3 12" xfId="12164" xr:uid="{00000000-0005-0000-0000-0000F5280000}"/>
    <cellStyle name="Input 2 3 3 13" xfId="12165" xr:uid="{00000000-0005-0000-0000-0000F6280000}"/>
    <cellStyle name="Input 2 3 3 14" xfId="12166" xr:uid="{00000000-0005-0000-0000-0000F7280000}"/>
    <cellStyle name="Input 2 3 3 15" xfId="12167" xr:uid="{00000000-0005-0000-0000-0000F8280000}"/>
    <cellStyle name="Input 2 3 3 16" xfId="12168" xr:uid="{00000000-0005-0000-0000-0000F9280000}"/>
    <cellStyle name="Input 2 3 3 17" xfId="12169" xr:uid="{00000000-0005-0000-0000-0000FA280000}"/>
    <cellStyle name="Input 2 3 3 18" xfId="12170" xr:uid="{00000000-0005-0000-0000-0000FB280000}"/>
    <cellStyle name="Input 2 3 3 19" xfId="12171" xr:uid="{00000000-0005-0000-0000-0000FC280000}"/>
    <cellStyle name="Input 2 3 3 2" xfId="951" xr:uid="{00000000-0005-0000-0000-0000FD280000}"/>
    <cellStyle name="Input 2 3 3 2 10" xfId="12172" xr:uid="{00000000-0005-0000-0000-0000FE280000}"/>
    <cellStyle name="Input 2 3 3 2 11" xfId="12173" xr:uid="{00000000-0005-0000-0000-0000FF280000}"/>
    <cellStyle name="Input 2 3 3 2 12" xfId="12174" xr:uid="{00000000-0005-0000-0000-000000290000}"/>
    <cellStyle name="Input 2 3 3 2 13" xfId="12175" xr:uid="{00000000-0005-0000-0000-000001290000}"/>
    <cellStyle name="Input 2 3 3 2 14" xfId="12176" xr:uid="{00000000-0005-0000-0000-000002290000}"/>
    <cellStyle name="Input 2 3 3 2 15" xfId="12177" xr:uid="{00000000-0005-0000-0000-000003290000}"/>
    <cellStyle name="Input 2 3 3 2 16" xfId="12178" xr:uid="{00000000-0005-0000-0000-000004290000}"/>
    <cellStyle name="Input 2 3 3 2 17" xfId="12179" xr:uid="{00000000-0005-0000-0000-000005290000}"/>
    <cellStyle name="Input 2 3 3 2 18" xfId="12180" xr:uid="{00000000-0005-0000-0000-000006290000}"/>
    <cellStyle name="Input 2 3 3 2 2" xfId="12181" xr:uid="{00000000-0005-0000-0000-000007290000}"/>
    <cellStyle name="Input 2 3 3 2 2 2" xfId="12182" xr:uid="{00000000-0005-0000-0000-000008290000}"/>
    <cellStyle name="Input 2 3 3 2 2 3" xfId="12183" xr:uid="{00000000-0005-0000-0000-000009290000}"/>
    <cellStyle name="Input 2 3 3 2 2 4" xfId="12184" xr:uid="{00000000-0005-0000-0000-00000A290000}"/>
    <cellStyle name="Input 2 3 3 2 2 5" xfId="12185" xr:uid="{00000000-0005-0000-0000-00000B290000}"/>
    <cellStyle name="Input 2 3 3 2 2 6" xfId="12186" xr:uid="{00000000-0005-0000-0000-00000C290000}"/>
    <cellStyle name="Input 2 3 3 2 2 7" xfId="12187" xr:uid="{00000000-0005-0000-0000-00000D290000}"/>
    <cellStyle name="Input 2 3 3 2 3" xfId="12188" xr:uid="{00000000-0005-0000-0000-00000E290000}"/>
    <cellStyle name="Input 2 3 3 2 3 2" xfId="12189" xr:uid="{00000000-0005-0000-0000-00000F290000}"/>
    <cellStyle name="Input 2 3 3 2 4" xfId="12190" xr:uid="{00000000-0005-0000-0000-000010290000}"/>
    <cellStyle name="Input 2 3 3 2 4 2" xfId="12191" xr:uid="{00000000-0005-0000-0000-000011290000}"/>
    <cellStyle name="Input 2 3 3 2 5" xfId="12192" xr:uid="{00000000-0005-0000-0000-000012290000}"/>
    <cellStyle name="Input 2 3 3 2 6" xfId="12193" xr:uid="{00000000-0005-0000-0000-000013290000}"/>
    <cellStyle name="Input 2 3 3 2 7" xfId="12194" xr:uid="{00000000-0005-0000-0000-000014290000}"/>
    <cellStyle name="Input 2 3 3 2 8" xfId="12195" xr:uid="{00000000-0005-0000-0000-000015290000}"/>
    <cellStyle name="Input 2 3 3 2 9" xfId="12196" xr:uid="{00000000-0005-0000-0000-000016290000}"/>
    <cellStyle name="Input 2 3 3 20" xfId="12197" xr:uid="{00000000-0005-0000-0000-000017290000}"/>
    <cellStyle name="Input 2 3 3 21" xfId="12198" xr:uid="{00000000-0005-0000-0000-000018290000}"/>
    <cellStyle name="Input 2 3 3 3" xfId="952" xr:uid="{00000000-0005-0000-0000-000019290000}"/>
    <cellStyle name="Input 2 3 3 3 10" xfId="12199" xr:uid="{00000000-0005-0000-0000-00001A290000}"/>
    <cellStyle name="Input 2 3 3 3 11" xfId="12200" xr:uid="{00000000-0005-0000-0000-00001B290000}"/>
    <cellStyle name="Input 2 3 3 3 12" xfId="12201" xr:uid="{00000000-0005-0000-0000-00001C290000}"/>
    <cellStyle name="Input 2 3 3 3 13" xfId="12202" xr:uid="{00000000-0005-0000-0000-00001D290000}"/>
    <cellStyle name="Input 2 3 3 3 14" xfId="12203" xr:uid="{00000000-0005-0000-0000-00001E290000}"/>
    <cellStyle name="Input 2 3 3 3 15" xfId="12204" xr:uid="{00000000-0005-0000-0000-00001F290000}"/>
    <cellStyle name="Input 2 3 3 3 16" xfId="12205" xr:uid="{00000000-0005-0000-0000-000020290000}"/>
    <cellStyle name="Input 2 3 3 3 17" xfId="12206" xr:uid="{00000000-0005-0000-0000-000021290000}"/>
    <cellStyle name="Input 2 3 3 3 18" xfId="12207" xr:uid="{00000000-0005-0000-0000-000022290000}"/>
    <cellStyle name="Input 2 3 3 3 2" xfId="12208" xr:uid="{00000000-0005-0000-0000-000023290000}"/>
    <cellStyle name="Input 2 3 3 3 2 2" xfId="12209" xr:uid="{00000000-0005-0000-0000-000024290000}"/>
    <cellStyle name="Input 2 3 3 3 2 3" xfId="12210" xr:uid="{00000000-0005-0000-0000-000025290000}"/>
    <cellStyle name="Input 2 3 3 3 2 4" xfId="12211" xr:uid="{00000000-0005-0000-0000-000026290000}"/>
    <cellStyle name="Input 2 3 3 3 2 5" xfId="12212" xr:uid="{00000000-0005-0000-0000-000027290000}"/>
    <cellStyle name="Input 2 3 3 3 2 6" xfId="12213" xr:uid="{00000000-0005-0000-0000-000028290000}"/>
    <cellStyle name="Input 2 3 3 3 2 7" xfId="12214" xr:uid="{00000000-0005-0000-0000-000029290000}"/>
    <cellStyle name="Input 2 3 3 3 3" xfId="12215" xr:uid="{00000000-0005-0000-0000-00002A290000}"/>
    <cellStyle name="Input 2 3 3 3 3 2" xfId="12216" xr:uid="{00000000-0005-0000-0000-00002B290000}"/>
    <cellStyle name="Input 2 3 3 3 4" xfId="12217" xr:uid="{00000000-0005-0000-0000-00002C290000}"/>
    <cellStyle name="Input 2 3 3 3 4 2" xfId="12218" xr:uid="{00000000-0005-0000-0000-00002D290000}"/>
    <cellStyle name="Input 2 3 3 3 5" xfId="12219" xr:uid="{00000000-0005-0000-0000-00002E290000}"/>
    <cellStyle name="Input 2 3 3 3 6" xfId="12220" xr:uid="{00000000-0005-0000-0000-00002F290000}"/>
    <cellStyle name="Input 2 3 3 3 7" xfId="12221" xr:uid="{00000000-0005-0000-0000-000030290000}"/>
    <cellStyle name="Input 2 3 3 3 8" xfId="12222" xr:uid="{00000000-0005-0000-0000-000031290000}"/>
    <cellStyle name="Input 2 3 3 3 9" xfId="12223" xr:uid="{00000000-0005-0000-0000-000032290000}"/>
    <cellStyle name="Input 2 3 3 4" xfId="953" xr:uid="{00000000-0005-0000-0000-000033290000}"/>
    <cellStyle name="Input 2 3 3 4 10" xfId="12224" xr:uid="{00000000-0005-0000-0000-000034290000}"/>
    <cellStyle name="Input 2 3 3 4 11" xfId="12225" xr:uid="{00000000-0005-0000-0000-000035290000}"/>
    <cellStyle name="Input 2 3 3 4 12" xfId="12226" xr:uid="{00000000-0005-0000-0000-000036290000}"/>
    <cellStyle name="Input 2 3 3 4 13" xfId="12227" xr:uid="{00000000-0005-0000-0000-000037290000}"/>
    <cellStyle name="Input 2 3 3 4 14" xfId="12228" xr:uid="{00000000-0005-0000-0000-000038290000}"/>
    <cellStyle name="Input 2 3 3 4 15" xfId="12229" xr:uid="{00000000-0005-0000-0000-000039290000}"/>
    <cellStyle name="Input 2 3 3 4 16" xfId="12230" xr:uid="{00000000-0005-0000-0000-00003A290000}"/>
    <cellStyle name="Input 2 3 3 4 17" xfId="12231" xr:uid="{00000000-0005-0000-0000-00003B290000}"/>
    <cellStyle name="Input 2 3 3 4 18" xfId="12232" xr:uid="{00000000-0005-0000-0000-00003C290000}"/>
    <cellStyle name="Input 2 3 3 4 2" xfId="12233" xr:uid="{00000000-0005-0000-0000-00003D290000}"/>
    <cellStyle name="Input 2 3 3 4 2 2" xfId="12234" xr:uid="{00000000-0005-0000-0000-00003E290000}"/>
    <cellStyle name="Input 2 3 3 4 2 3" xfId="12235" xr:uid="{00000000-0005-0000-0000-00003F290000}"/>
    <cellStyle name="Input 2 3 3 4 2 4" xfId="12236" xr:uid="{00000000-0005-0000-0000-000040290000}"/>
    <cellStyle name="Input 2 3 3 4 2 5" xfId="12237" xr:uid="{00000000-0005-0000-0000-000041290000}"/>
    <cellStyle name="Input 2 3 3 4 2 6" xfId="12238" xr:uid="{00000000-0005-0000-0000-000042290000}"/>
    <cellStyle name="Input 2 3 3 4 2 7" xfId="12239" xr:uid="{00000000-0005-0000-0000-000043290000}"/>
    <cellStyle name="Input 2 3 3 4 3" xfId="12240" xr:uid="{00000000-0005-0000-0000-000044290000}"/>
    <cellStyle name="Input 2 3 3 4 3 2" xfId="12241" xr:uid="{00000000-0005-0000-0000-000045290000}"/>
    <cellStyle name="Input 2 3 3 4 4" xfId="12242" xr:uid="{00000000-0005-0000-0000-000046290000}"/>
    <cellStyle name="Input 2 3 3 4 4 2" xfId="12243" xr:uid="{00000000-0005-0000-0000-000047290000}"/>
    <cellStyle name="Input 2 3 3 4 5" xfId="12244" xr:uid="{00000000-0005-0000-0000-000048290000}"/>
    <cellStyle name="Input 2 3 3 4 6" xfId="12245" xr:uid="{00000000-0005-0000-0000-000049290000}"/>
    <cellStyle name="Input 2 3 3 4 7" xfId="12246" xr:uid="{00000000-0005-0000-0000-00004A290000}"/>
    <cellStyle name="Input 2 3 3 4 8" xfId="12247" xr:uid="{00000000-0005-0000-0000-00004B290000}"/>
    <cellStyle name="Input 2 3 3 4 9" xfId="12248" xr:uid="{00000000-0005-0000-0000-00004C290000}"/>
    <cellStyle name="Input 2 3 3 5" xfId="12249" xr:uid="{00000000-0005-0000-0000-00004D290000}"/>
    <cellStyle name="Input 2 3 3 5 2" xfId="12250" xr:uid="{00000000-0005-0000-0000-00004E290000}"/>
    <cellStyle name="Input 2 3 3 5 3" xfId="12251" xr:uid="{00000000-0005-0000-0000-00004F290000}"/>
    <cellStyle name="Input 2 3 3 5 4" xfId="12252" xr:uid="{00000000-0005-0000-0000-000050290000}"/>
    <cellStyle name="Input 2 3 3 5 5" xfId="12253" xr:uid="{00000000-0005-0000-0000-000051290000}"/>
    <cellStyle name="Input 2 3 3 5 6" xfId="12254" xr:uid="{00000000-0005-0000-0000-000052290000}"/>
    <cellStyle name="Input 2 3 3 5 7" xfId="12255" xr:uid="{00000000-0005-0000-0000-000053290000}"/>
    <cellStyle name="Input 2 3 3 6" xfId="12256" xr:uid="{00000000-0005-0000-0000-000054290000}"/>
    <cellStyle name="Input 2 3 3 6 2" xfId="12257" xr:uid="{00000000-0005-0000-0000-000055290000}"/>
    <cellStyle name="Input 2 3 3 7" xfId="12258" xr:uid="{00000000-0005-0000-0000-000056290000}"/>
    <cellStyle name="Input 2 3 3 7 2" xfId="12259" xr:uid="{00000000-0005-0000-0000-000057290000}"/>
    <cellStyle name="Input 2 3 3 8" xfId="12260" xr:uid="{00000000-0005-0000-0000-000058290000}"/>
    <cellStyle name="Input 2 3 3 9" xfId="12261" xr:uid="{00000000-0005-0000-0000-000059290000}"/>
    <cellStyle name="Input 2 3 4" xfId="954" xr:uid="{00000000-0005-0000-0000-00005A290000}"/>
    <cellStyle name="Input 2 3 4 10" xfId="12262" xr:uid="{00000000-0005-0000-0000-00005B290000}"/>
    <cellStyle name="Input 2 3 4 11" xfId="12263" xr:uid="{00000000-0005-0000-0000-00005C290000}"/>
    <cellStyle name="Input 2 3 4 12" xfId="12264" xr:uid="{00000000-0005-0000-0000-00005D290000}"/>
    <cellStyle name="Input 2 3 4 13" xfId="12265" xr:uid="{00000000-0005-0000-0000-00005E290000}"/>
    <cellStyle name="Input 2 3 4 14" xfId="12266" xr:uid="{00000000-0005-0000-0000-00005F290000}"/>
    <cellStyle name="Input 2 3 4 15" xfId="12267" xr:uid="{00000000-0005-0000-0000-000060290000}"/>
    <cellStyle name="Input 2 3 4 16" xfId="12268" xr:uid="{00000000-0005-0000-0000-000061290000}"/>
    <cellStyle name="Input 2 3 4 17" xfId="12269" xr:uid="{00000000-0005-0000-0000-000062290000}"/>
    <cellStyle name="Input 2 3 4 18" xfId="12270" xr:uid="{00000000-0005-0000-0000-000063290000}"/>
    <cellStyle name="Input 2 3 4 19" xfId="12271" xr:uid="{00000000-0005-0000-0000-000064290000}"/>
    <cellStyle name="Input 2 3 4 2" xfId="955" xr:uid="{00000000-0005-0000-0000-000065290000}"/>
    <cellStyle name="Input 2 3 4 2 10" xfId="12272" xr:uid="{00000000-0005-0000-0000-000066290000}"/>
    <cellStyle name="Input 2 3 4 2 11" xfId="12273" xr:uid="{00000000-0005-0000-0000-000067290000}"/>
    <cellStyle name="Input 2 3 4 2 12" xfId="12274" xr:uid="{00000000-0005-0000-0000-000068290000}"/>
    <cellStyle name="Input 2 3 4 2 13" xfId="12275" xr:uid="{00000000-0005-0000-0000-000069290000}"/>
    <cellStyle name="Input 2 3 4 2 14" xfId="12276" xr:uid="{00000000-0005-0000-0000-00006A290000}"/>
    <cellStyle name="Input 2 3 4 2 15" xfId="12277" xr:uid="{00000000-0005-0000-0000-00006B290000}"/>
    <cellStyle name="Input 2 3 4 2 16" xfId="12278" xr:uid="{00000000-0005-0000-0000-00006C290000}"/>
    <cellStyle name="Input 2 3 4 2 17" xfId="12279" xr:uid="{00000000-0005-0000-0000-00006D290000}"/>
    <cellStyle name="Input 2 3 4 2 18" xfId="12280" xr:uid="{00000000-0005-0000-0000-00006E290000}"/>
    <cellStyle name="Input 2 3 4 2 2" xfId="12281" xr:uid="{00000000-0005-0000-0000-00006F290000}"/>
    <cellStyle name="Input 2 3 4 2 2 2" xfId="12282" xr:uid="{00000000-0005-0000-0000-000070290000}"/>
    <cellStyle name="Input 2 3 4 2 2 3" xfId="12283" xr:uid="{00000000-0005-0000-0000-000071290000}"/>
    <cellStyle name="Input 2 3 4 2 2 4" xfId="12284" xr:uid="{00000000-0005-0000-0000-000072290000}"/>
    <cellStyle name="Input 2 3 4 2 2 5" xfId="12285" xr:uid="{00000000-0005-0000-0000-000073290000}"/>
    <cellStyle name="Input 2 3 4 2 2 6" xfId="12286" xr:uid="{00000000-0005-0000-0000-000074290000}"/>
    <cellStyle name="Input 2 3 4 2 2 7" xfId="12287" xr:uid="{00000000-0005-0000-0000-000075290000}"/>
    <cellStyle name="Input 2 3 4 2 3" xfId="12288" xr:uid="{00000000-0005-0000-0000-000076290000}"/>
    <cellStyle name="Input 2 3 4 2 3 2" xfId="12289" xr:uid="{00000000-0005-0000-0000-000077290000}"/>
    <cellStyle name="Input 2 3 4 2 4" xfId="12290" xr:uid="{00000000-0005-0000-0000-000078290000}"/>
    <cellStyle name="Input 2 3 4 2 4 2" xfId="12291" xr:uid="{00000000-0005-0000-0000-000079290000}"/>
    <cellStyle name="Input 2 3 4 2 5" xfId="12292" xr:uid="{00000000-0005-0000-0000-00007A290000}"/>
    <cellStyle name="Input 2 3 4 2 6" xfId="12293" xr:uid="{00000000-0005-0000-0000-00007B290000}"/>
    <cellStyle name="Input 2 3 4 2 7" xfId="12294" xr:uid="{00000000-0005-0000-0000-00007C290000}"/>
    <cellStyle name="Input 2 3 4 2 8" xfId="12295" xr:uid="{00000000-0005-0000-0000-00007D290000}"/>
    <cellStyle name="Input 2 3 4 2 9" xfId="12296" xr:uid="{00000000-0005-0000-0000-00007E290000}"/>
    <cellStyle name="Input 2 3 4 3" xfId="12297" xr:uid="{00000000-0005-0000-0000-00007F290000}"/>
    <cellStyle name="Input 2 3 4 3 2" xfId="12298" xr:uid="{00000000-0005-0000-0000-000080290000}"/>
    <cellStyle name="Input 2 3 4 3 3" xfId="12299" xr:uid="{00000000-0005-0000-0000-000081290000}"/>
    <cellStyle name="Input 2 3 4 3 4" xfId="12300" xr:uid="{00000000-0005-0000-0000-000082290000}"/>
    <cellStyle name="Input 2 3 4 3 5" xfId="12301" xr:uid="{00000000-0005-0000-0000-000083290000}"/>
    <cellStyle name="Input 2 3 4 3 6" xfId="12302" xr:uid="{00000000-0005-0000-0000-000084290000}"/>
    <cellStyle name="Input 2 3 4 3 7" xfId="12303" xr:uid="{00000000-0005-0000-0000-000085290000}"/>
    <cellStyle name="Input 2 3 4 4" xfId="12304" xr:uid="{00000000-0005-0000-0000-000086290000}"/>
    <cellStyle name="Input 2 3 4 4 2" xfId="12305" xr:uid="{00000000-0005-0000-0000-000087290000}"/>
    <cellStyle name="Input 2 3 4 5" xfId="12306" xr:uid="{00000000-0005-0000-0000-000088290000}"/>
    <cellStyle name="Input 2 3 4 5 2" xfId="12307" xr:uid="{00000000-0005-0000-0000-000089290000}"/>
    <cellStyle name="Input 2 3 4 6" xfId="12308" xr:uid="{00000000-0005-0000-0000-00008A290000}"/>
    <cellStyle name="Input 2 3 4 7" xfId="12309" xr:uid="{00000000-0005-0000-0000-00008B290000}"/>
    <cellStyle name="Input 2 3 4 8" xfId="12310" xr:uid="{00000000-0005-0000-0000-00008C290000}"/>
    <cellStyle name="Input 2 3 4 9" xfId="12311" xr:uid="{00000000-0005-0000-0000-00008D290000}"/>
    <cellStyle name="Input 2 3 5" xfId="956" xr:uid="{00000000-0005-0000-0000-00008E290000}"/>
    <cellStyle name="Input 2 3 5 10" xfId="12312" xr:uid="{00000000-0005-0000-0000-00008F290000}"/>
    <cellStyle name="Input 2 3 5 11" xfId="12313" xr:uid="{00000000-0005-0000-0000-000090290000}"/>
    <cellStyle name="Input 2 3 5 12" xfId="12314" xr:uid="{00000000-0005-0000-0000-000091290000}"/>
    <cellStyle name="Input 2 3 5 13" xfId="12315" xr:uid="{00000000-0005-0000-0000-000092290000}"/>
    <cellStyle name="Input 2 3 5 14" xfId="12316" xr:uid="{00000000-0005-0000-0000-000093290000}"/>
    <cellStyle name="Input 2 3 5 15" xfId="12317" xr:uid="{00000000-0005-0000-0000-000094290000}"/>
    <cellStyle name="Input 2 3 5 16" xfId="12318" xr:uid="{00000000-0005-0000-0000-000095290000}"/>
    <cellStyle name="Input 2 3 5 17" xfId="12319" xr:uid="{00000000-0005-0000-0000-000096290000}"/>
    <cellStyle name="Input 2 3 5 18" xfId="12320" xr:uid="{00000000-0005-0000-0000-000097290000}"/>
    <cellStyle name="Input 2 3 5 19" xfId="12321" xr:uid="{00000000-0005-0000-0000-000098290000}"/>
    <cellStyle name="Input 2 3 5 2" xfId="957" xr:uid="{00000000-0005-0000-0000-000099290000}"/>
    <cellStyle name="Input 2 3 5 2 10" xfId="12322" xr:uid="{00000000-0005-0000-0000-00009A290000}"/>
    <cellStyle name="Input 2 3 5 2 11" xfId="12323" xr:uid="{00000000-0005-0000-0000-00009B290000}"/>
    <cellStyle name="Input 2 3 5 2 12" xfId="12324" xr:uid="{00000000-0005-0000-0000-00009C290000}"/>
    <cellStyle name="Input 2 3 5 2 13" xfId="12325" xr:uid="{00000000-0005-0000-0000-00009D290000}"/>
    <cellStyle name="Input 2 3 5 2 14" xfId="12326" xr:uid="{00000000-0005-0000-0000-00009E290000}"/>
    <cellStyle name="Input 2 3 5 2 15" xfId="12327" xr:uid="{00000000-0005-0000-0000-00009F290000}"/>
    <cellStyle name="Input 2 3 5 2 16" xfId="12328" xr:uid="{00000000-0005-0000-0000-0000A0290000}"/>
    <cellStyle name="Input 2 3 5 2 17" xfId="12329" xr:uid="{00000000-0005-0000-0000-0000A1290000}"/>
    <cellStyle name="Input 2 3 5 2 18" xfId="12330" xr:uid="{00000000-0005-0000-0000-0000A2290000}"/>
    <cellStyle name="Input 2 3 5 2 2" xfId="12331" xr:uid="{00000000-0005-0000-0000-0000A3290000}"/>
    <cellStyle name="Input 2 3 5 2 2 2" xfId="12332" xr:uid="{00000000-0005-0000-0000-0000A4290000}"/>
    <cellStyle name="Input 2 3 5 2 2 3" xfId="12333" xr:uid="{00000000-0005-0000-0000-0000A5290000}"/>
    <cellStyle name="Input 2 3 5 2 2 4" xfId="12334" xr:uid="{00000000-0005-0000-0000-0000A6290000}"/>
    <cellStyle name="Input 2 3 5 2 2 5" xfId="12335" xr:uid="{00000000-0005-0000-0000-0000A7290000}"/>
    <cellStyle name="Input 2 3 5 2 2 6" xfId="12336" xr:uid="{00000000-0005-0000-0000-0000A8290000}"/>
    <cellStyle name="Input 2 3 5 2 2 7" xfId="12337" xr:uid="{00000000-0005-0000-0000-0000A9290000}"/>
    <cellStyle name="Input 2 3 5 2 3" xfId="12338" xr:uid="{00000000-0005-0000-0000-0000AA290000}"/>
    <cellStyle name="Input 2 3 5 2 3 2" xfId="12339" xr:uid="{00000000-0005-0000-0000-0000AB290000}"/>
    <cellStyle name="Input 2 3 5 2 4" xfId="12340" xr:uid="{00000000-0005-0000-0000-0000AC290000}"/>
    <cellStyle name="Input 2 3 5 2 4 2" xfId="12341" xr:uid="{00000000-0005-0000-0000-0000AD290000}"/>
    <cellStyle name="Input 2 3 5 2 5" xfId="12342" xr:uid="{00000000-0005-0000-0000-0000AE290000}"/>
    <cellStyle name="Input 2 3 5 2 6" xfId="12343" xr:uid="{00000000-0005-0000-0000-0000AF290000}"/>
    <cellStyle name="Input 2 3 5 2 7" xfId="12344" xr:uid="{00000000-0005-0000-0000-0000B0290000}"/>
    <cellStyle name="Input 2 3 5 2 8" xfId="12345" xr:uid="{00000000-0005-0000-0000-0000B1290000}"/>
    <cellStyle name="Input 2 3 5 2 9" xfId="12346" xr:uid="{00000000-0005-0000-0000-0000B2290000}"/>
    <cellStyle name="Input 2 3 5 3" xfId="12347" xr:uid="{00000000-0005-0000-0000-0000B3290000}"/>
    <cellStyle name="Input 2 3 5 3 2" xfId="12348" xr:uid="{00000000-0005-0000-0000-0000B4290000}"/>
    <cellStyle name="Input 2 3 5 3 3" xfId="12349" xr:uid="{00000000-0005-0000-0000-0000B5290000}"/>
    <cellStyle name="Input 2 3 5 3 4" xfId="12350" xr:uid="{00000000-0005-0000-0000-0000B6290000}"/>
    <cellStyle name="Input 2 3 5 3 5" xfId="12351" xr:uid="{00000000-0005-0000-0000-0000B7290000}"/>
    <cellStyle name="Input 2 3 5 3 6" xfId="12352" xr:uid="{00000000-0005-0000-0000-0000B8290000}"/>
    <cellStyle name="Input 2 3 5 3 7" xfId="12353" xr:uid="{00000000-0005-0000-0000-0000B9290000}"/>
    <cellStyle name="Input 2 3 5 4" xfId="12354" xr:uid="{00000000-0005-0000-0000-0000BA290000}"/>
    <cellStyle name="Input 2 3 5 4 2" xfId="12355" xr:uid="{00000000-0005-0000-0000-0000BB290000}"/>
    <cellStyle name="Input 2 3 5 5" xfId="12356" xr:uid="{00000000-0005-0000-0000-0000BC290000}"/>
    <cellStyle name="Input 2 3 5 5 2" xfId="12357" xr:uid="{00000000-0005-0000-0000-0000BD290000}"/>
    <cellStyle name="Input 2 3 5 6" xfId="12358" xr:uid="{00000000-0005-0000-0000-0000BE290000}"/>
    <cellStyle name="Input 2 3 5 7" xfId="12359" xr:uid="{00000000-0005-0000-0000-0000BF290000}"/>
    <cellStyle name="Input 2 3 5 8" xfId="12360" xr:uid="{00000000-0005-0000-0000-0000C0290000}"/>
    <cellStyle name="Input 2 3 5 9" xfId="12361" xr:uid="{00000000-0005-0000-0000-0000C1290000}"/>
    <cellStyle name="Input 2 3 6" xfId="958" xr:uid="{00000000-0005-0000-0000-0000C2290000}"/>
    <cellStyle name="Input 2 3 6 10" xfId="12362" xr:uid="{00000000-0005-0000-0000-0000C3290000}"/>
    <cellStyle name="Input 2 3 6 11" xfId="12363" xr:uid="{00000000-0005-0000-0000-0000C4290000}"/>
    <cellStyle name="Input 2 3 6 12" xfId="12364" xr:uid="{00000000-0005-0000-0000-0000C5290000}"/>
    <cellStyle name="Input 2 3 6 13" xfId="12365" xr:uid="{00000000-0005-0000-0000-0000C6290000}"/>
    <cellStyle name="Input 2 3 6 14" xfId="12366" xr:uid="{00000000-0005-0000-0000-0000C7290000}"/>
    <cellStyle name="Input 2 3 6 15" xfId="12367" xr:uid="{00000000-0005-0000-0000-0000C8290000}"/>
    <cellStyle name="Input 2 3 6 16" xfId="12368" xr:uid="{00000000-0005-0000-0000-0000C9290000}"/>
    <cellStyle name="Input 2 3 6 17" xfId="12369" xr:uid="{00000000-0005-0000-0000-0000CA290000}"/>
    <cellStyle name="Input 2 3 6 18" xfId="12370" xr:uid="{00000000-0005-0000-0000-0000CB290000}"/>
    <cellStyle name="Input 2 3 6 19" xfId="12371" xr:uid="{00000000-0005-0000-0000-0000CC290000}"/>
    <cellStyle name="Input 2 3 6 2" xfId="959" xr:uid="{00000000-0005-0000-0000-0000CD290000}"/>
    <cellStyle name="Input 2 3 6 2 10" xfId="12372" xr:uid="{00000000-0005-0000-0000-0000CE290000}"/>
    <cellStyle name="Input 2 3 6 2 11" xfId="12373" xr:uid="{00000000-0005-0000-0000-0000CF290000}"/>
    <cellStyle name="Input 2 3 6 2 12" xfId="12374" xr:uid="{00000000-0005-0000-0000-0000D0290000}"/>
    <cellStyle name="Input 2 3 6 2 13" xfId="12375" xr:uid="{00000000-0005-0000-0000-0000D1290000}"/>
    <cellStyle name="Input 2 3 6 2 14" xfId="12376" xr:uid="{00000000-0005-0000-0000-0000D2290000}"/>
    <cellStyle name="Input 2 3 6 2 15" xfId="12377" xr:uid="{00000000-0005-0000-0000-0000D3290000}"/>
    <cellStyle name="Input 2 3 6 2 16" xfId="12378" xr:uid="{00000000-0005-0000-0000-0000D4290000}"/>
    <cellStyle name="Input 2 3 6 2 17" xfId="12379" xr:uid="{00000000-0005-0000-0000-0000D5290000}"/>
    <cellStyle name="Input 2 3 6 2 18" xfId="12380" xr:uid="{00000000-0005-0000-0000-0000D6290000}"/>
    <cellStyle name="Input 2 3 6 2 2" xfId="12381" xr:uid="{00000000-0005-0000-0000-0000D7290000}"/>
    <cellStyle name="Input 2 3 6 2 2 2" xfId="12382" xr:uid="{00000000-0005-0000-0000-0000D8290000}"/>
    <cellStyle name="Input 2 3 6 2 2 3" xfId="12383" xr:uid="{00000000-0005-0000-0000-0000D9290000}"/>
    <cellStyle name="Input 2 3 6 2 2 4" xfId="12384" xr:uid="{00000000-0005-0000-0000-0000DA290000}"/>
    <cellStyle name="Input 2 3 6 2 2 5" xfId="12385" xr:uid="{00000000-0005-0000-0000-0000DB290000}"/>
    <cellStyle name="Input 2 3 6 2 2 6" xfId="12386" xr:uid="{00000000-0005-0000-0000-0000DC290000}"/>
    <cellStyle name="Input 2 3 6 2 2 7" xfId="12387" xr:uid="{00000000-0005-0000-0000-0000DD290000}"/>
    <cellStyle name="Input 2 3 6 2 3" xfId="12388" xr:uid="{00000000-0005-0000-0000-0000DE290000}"/>
    <cellStyle name="Input 2 3 6 2 3 2" xfId="12389" xr:uid="{00000000-0005-0000-0000-0000DF290000}"/>
    <cellStyle name="Input 2 3 6 2 4" xfId="12390" xr:uid="{00000000-0005-0000-0000-0000E0290000}"/>
    <cellStyle name="Input 2 3 6 2 4 2" xfId="12391" xr:uid="{00000000-0005-0000-0000-0000E1290000}"/>
    <cellStyle name="Input 2 3 6 2 5" xfId="12392" xr:uid="{00000000-0005-0000-0000-0000E2290000}"/>
    <cellStyle name="Input 2 3 6 2 6" xfId="12393" xr:uid="{00000000-0005-0000-0000-0000E3290000}"/>
    <cellStyle name="Input 2 3 6 2 7" xfId="12394" xr:uid="{00000000-0005-0000-0000-0000E4290000}"/>
    <cellStyle name="Input 2 3 6 2 8" xfId="12395" xr:uid="{00000000-0005-0000-0000-0000E5290000}"/>
    <cellStyle name="Input 2 3 6 2 9" xfId="12396" xr:uid="{00000000-0005-0000-0000-0000E6290000}"/>
    <cellStyle name="Input 2 3 6 3" xfId="12397" xr:uid="{00000000-0005-0000-0000-0000E7290000}"/>
    <cellStyle name="Input 2 3 6 3 2" xfId="12398" xr:uid="{00000000-0005-0000-0000-0000E8290000}"/>
    <cellStyle name="Input 2 3 6 3 3" xfId="12399" xr:uid="{00000000-0005-0000-0000-0000E9290000}"/>
    <cellStyle name="Input 2 3 6 3 4" xfId="12400" xr:uid="{00000000-0005-0000-0000-0000EA290000}"/>
    <cellStyle name="Input 2 3 6 3 5" xfId="12401" xr:uid="{00000000-0005-0000-0000-0000EB290000}"/>
    <cellStyle name="Input 2 3 6 3 6" xfId="12402" xr:uid="{00000000-0005-0000-0000-0000EC290000}"/>
    <cellStyle name="Input 2 3 6 3 7" xfId="12403" xr:uid="{00000000-0005-0000-0000-0000ED290000}"/>
    <cellStyle name="Input 2 3 6 4" xfId="12404" xr:uid="{00000000-0005-0000-0000-0000EE290000}"/>
    <cellStyle name="Input 2 3 6 4 2" xfId="12405" xr:uid="{00000000-0005-0000-0000-0000EF290000}"/>
    <cellStyle name="Input 2 3 6 5" xfId="12406" xr:uid="{00000000-0005-0000-0000-0000F0290000}"/>
    <cellStyle name="Input 2 3 6 5 2" xfId="12407" xr:uid="{00000000-0005-0000-0000-0000F1290000}"/>
    <cellStyle name="Input 2 3 6 6" xfId="12408" xr:uid="{00000000-0005-0000-0000-0000F2290000}"/>
    <cellStyle name="Input 2 3 6 7" xfId="12409" xr:uid="{00000000-0005-0000-0000-0000F3290000}"/>
    <cellStyle name="Input 2 3 6 8" xfId="12410" xr:uid="{00000000-0005-0000-0000-0000F4290000}"/>
    <cellStyle name="Input 2 3 6 9" xfId="12411" xr:uid="{00000000-0005-0000-0000-0000F5290000}"/>
    <cellStyle name="Input 2 3 7" xfId="960" xr:uid="{00000000-0005-0000-0000-0000F6290000}"/>
    <cellStyle name="Input 2 3 7 10" xfId="12412" xr:uid="{00000000-0005-0000-0000-0000F7290000}"/>
    <cellStyle name="Input 2 3 7 11" xfId="12413" xr:uid="{00000000-0005-0000-0000-0000F8290000}"/>
    <cellStyle name="Input 2 3 7 12" xfId="12414" xr:uid="{00000000-0005-0000-0000-0000F9290000}"/>
    <cellStyle name="Input 2 3 7 13" xfId="12415" xr:uid="{00000000-0005-0000-0000-0000FA290000}"/>
    <cellStyle name="Input 2 3 7 14" xfId="12416" xr:uid="{00000000-0005-0000-0000-0000FB290000}"/>
    <cellStyle name="Input 2 3 7 15" xfId="12417" xr:uid="{00000000-0005-0000-0000-0000FC290000}"/>
    <cellStyle name="Input 2 3 7 16" xfId="12418" xr:uid="{00000000-0005-0000-0000-0000FD290000}"/>
    <cellStyle name="Input 2 3 7 17" xfId="12419" xr:uid="{00000000-0005-0000-0000-0000FE290000}"/>
    <cellStyle name="Input 2 3 7 18" xfId="12420" xr:uid="{00000000-0005-0000-0000-0000FF290000}"/>
    <cellStyle name="Input 2 3 7 2" xfId="12421" xr:uid="{00000000-0005-0000-0000-0000002A0000}"/>
    <cellStyle name="Input 2 3 7 2 2" xfId="12422" xr:uid="{00000000-0005-0000-0000-0000012A0000}"/>
    <cellStyle name="Input 2 3 7 2 3" xfId="12423" xr:uid="{00000000-0005-0000-0000-0000022A0000}"/>
    <cellStyle name="Input 2 3 7 2 4" xfId="12424" xr:uid="{00000000-0005-0000-0000-0000032A0000}"/>
    <cellStyle name="Input 2 3 7 2 5" xfId="12425" xr:uid="{00000000-0005-0000-0000-0000042A0000}"/>
    <cellStyle name="Input 2 3 7 2 6" xfId="12426" xr:uid="{00000000-0005-0000-0000-0000052A0000}"/>
    <cellStyle name="Input 2 3 7 2 7" xfId="12427" xr:uid="{00000000-0005-0000-0000-0000062A0000}"/>
    <cellStyle name="Input 2 3 7 3" xfId="12428" xr:uid="{00000000-0005-0000-0000-0000072A0000}"/>
    <cellStyle name="Input 2 3 7 3 2" xfId="12429" xr:uid="{00000000-0005-0000-0000-0000082A0000}"/>
    <cellStyle name="Input 2 3 7 4" xfId="12430" xr:uid="{00000000-0005-0000-0000-0000092A0000}"/>
    <cellStyle name="Input 2 3 7 4 2" xfId="12431" xr:uid="{00000000-0005-0000-0000-00000A2A0000}"/>
    <cellStyle name="Input 2 3 7 5" xfId="12432" xr:uid="{00000000-0005-0000-0000-00000B2A0000}"/>
    <cellStyle name="Input 2 3 7 6" xfId="12433" xr:uid="{00000000-0005-0000-0000-00000C2A0000}"/>
    <cellStyle name="Input 2 3 7 7" xfId="12434" xr:uid="{00000000-0005-0000-0000-00000D2A0000}"/>
    <cellStyle name="Input 2 3 7 8" xfId="12435" xr:uid="{00000000-0005-0000-0000-00000E2A0000}"/>
    <cellStyle name="Input 2 3 7 9" xfId="12436" xr:uid="{00000000-0005-0000-0000-00000F2A0000}"/>
    <cellStyle name="Input 2 3 8" xfId="961" xr:uid="{00000000-0005-0000-0000-0000102A0000}"/>
    <cellStyle name="Input 2 3 8 10" xfId="12437" xr:uid="{00000000-0005-0000-0000-0000112A0000}"/>
    <cellStyle name="Input 2 3 8 11" xfId="12438" xr:uid="{00000000-0005-0000-0000-0000122A0000}"/>
    <cellStyle name="Input 2 3 8 12" xfId="12439" xr:uid="{00000000-0005-0000-0000-0000132A0000}"/>
    <cellStyle name="Input 2 3 8 13" xfId="12440" xr:uid="{00000000-0005-0000-0000-0000142A0000}"/>
    <cellStyle name="Input 2 3 8 14" xfId="12441" xr:uid="{00000000-0005-0000-0000-0000152A0000}"/>
    <cellStyle name="Input 2 3 8 15" xfId="12442" xr:uid="{00000000-0005-0000-0000-0000162A0000}"/>
    <cellStyle name="Input 2 3 8 16" xfId="12443" xr:uid="{00000000-0005-0000-0000-0000172A0000}"/>
    <cellStyle name="Input 2 3 8 17" xfId="12444" xr:uid="{00000000-0005-0000-0000-0000182A0000}"/>
    <cellStyle name="Input 2 3 8 18" xfId="12445" xr:uid="{00000000-0005-0000-0000-0000192A0000}"/>
    <cellStyle name="Input 2 3 8 2" xfId="12446" xr:uid="{00000000-0005-0000-0000-00001A2A0000}"/>
    <cellStyle name="Input 2 3 8 2 2" xfId="12447" xr:uid="{00000000-0005-0000-0000-00001B2A0000}"/>
    <cellStyle name="Input 2 3 8 2 3" xfId="12448" xr:uid="{00000000-0005-0000-0000-00001C2A0000}"/>
    <cellStyle name="Input 2 3 8 2 4" xfId="12449" xr:uid="{00000000-0005-0000-0000-00001D2A0000}"/>
    <cellStyle name="Input 2 3 8 2 5" xfId="12450" xr:uid="{00000000-0005-0000-0000-00001E2A0000}"/>
    <cellStyle name="Input 2 3 8 2 6" xfId="12451" xr:uid="{00000000-0005-0000-0000-00001F2A0000}"/>
    <cellStyle name="Input 2 3 8 2 7" xfId="12452" xr:uid="{00000000-0005-0000-0000-0000202A0000}"/>
    <cellStyle name="Input 2 3 8 3" xfId="12453" xr:uid="{00000000-0005-0000-0000-0000212A0000}"/>
    <cellStyle name="Input 2 3 8 3 2" xfId="12454" xr:uid="{00000000-0005-0000-0000-0000222A0000}"/>
    <cellStyle name="Input 2 3 8 4" xfId="12455" xr:uid="{00000000-0005-0000-0000-0000232A0000}"/>
    <cellStyle name="Input 2 3 8 4 2" xfId="12456" xr:uid="{00000000-0005-0000-0000-0000242A0000}"/>
    <cellStyle name="Input 2 3 8 5" xfId="12457" xr:uid="{00000000-0005-0000-0000-0000252A0000}"/>
    <cellStyle name="Input 2 3 8 6" xfId="12458" xr:uid="{00000000-0005-0000-0000-0000262A0000}"/>
    <cellStyle name="Input 2 3 8 7" xfId="12459" xr:uid="{00000000-0005-0000-0000-0000272A0000}"/>
    <cellStyle name="Input 2 3 8 8" xfId="12460" xr:uid="{00000000-0005-0000-0000-0000282A0000}"/>
    <cellStyle name="Input 2 3 8 9" xfId="12461" xr:uid="{00000000-0005-0000-0000-0000292A0000}"/>
    <cellStyle name="Input 2 3 9" xfId="962" xr:uid="{00000000-0005-0000-0000-00002A2A0000}"/>
    <cellStyle name="Input 2 3 9 10" xfId="12462" xr:uid="{00000000-0005-0000-0000-00002B2A0000}"/>
    <cellStyle name="Input 2 3 9 11" xfId="12463" xr:uid="{00000000-0005-0000-0000-00002C2A0000}"/>
    <cellStyle name="Input 2 3 9 12" xfId="12464" xr:uid="{00000000-0005-0000-0000-00002D2A0000}"/>
    <cellStyle name="Input 2 3 9 13" xfId="12465" xr:uid="{00000000-0005-0000-0000-00002E2A0000}"/>
    <cellStyle name="Input 2 3 9 14" xfId="12466" xr:uid="{00000000-0005-0000-0000-00002F2A0000}"/>
    <cellStyle name="Input 2 3 9 15" xfId="12467" xr:uid="{00000000-0005-0000-0000-0000302A0000}"/>
    <cellStyle name="Input 2 3 9 16" xfId="12468" xr:uid="{00000000-0005-0000-0000-0000312A0000}"/>
    <cellStyle name="Input 2 3 9 17" xfId="12469" xr:uid="{00000000-0005-0000-0000-0000322A0000}"/>
    <cellStyle name="Input 2 3 9 18" xfId="12470" xr:uid="{00000000-0005-0000-0000-0000332A0000}"/>
    <cellStyle name="Input 2 3 9 2" xfId="12471" xr:uid="{00000000-0005-0000-0000-0000342A0000}"/>
    <cellStyle name="Input 2 3 9 2 2" xfId="12472" xr:uid="{00000000-0005-0000-0000-0000352A0000}"/>
    <cellStyle name="Input 2 3 9 2 3" xfId="12473" xr:uid="{00000000-0005-0000-0000-0000362A0000}"/>
    <cellStyle name="Input 2 3 9 2 4" xfId="12474" xr:uid="{00000000-0005-0000-0000-0000372A0000}"/>
    <cellStyle name="Input 2 3 9 2 5" xfId="12475" xr:uid="{00000000-0005-0000-0000-0000382A0000}"/>
    <cellStyle name="Input 2 3 9 2 6" xfId="12476" xr:uid="{00000000-0005-0000-0000-0000392A0000}"/>
    <cellStyle name="Input 2 3 9 2 7" xfId="12477" xr:uid="{00000000-0005-0000-0000-00003A2A0000}"/>
    <cellStyle name="Input 2 3 9 3" xfId="12478" xr:uid="{00000000-0005-0000-0000-00003B2A0000}"/>
    <cellStyle name="Input 2 3 9 3 2" xfId="12479" xr:uid="{00000000-0005-0000-0000-00003C2A0000}"/>
    <cellStyle name="Input 2 3 9 4" xfId="12480" xr:uid="{00000000-0005-0000-0000-00003D2A0000}"/>
    <cellStyle name="Input 2 3 9 4 2" xfId="12481" xr:uid="{00000000-0005-0000-0000-00003E2A0000}"/>
    <cellStyle name="Input 2 3 9 5" xfId="12482" xr:uid="{00000000-0005-0000-0000-00003F2A0000}"/>
    <cellStyle name="Input 2 3 9 6" xfId="12483" xr:uid="{00000000-0005-0000-0000-0000402A0000}"/>
    <cellStyle name="Input 2 3 9 7" xfId="12484" xr:uid="{00000000-0005-0000-0000-0000412A0000}"/>
    <cellStyle name="Input 2 3 9 8" xfId="12485" xr:uid="{00000000-0005-0000-0000-0000422A0000}"/>
    <cellStyle name="Input 2 3 9 9" xfId="12486" xr:uid="{00000000-0005-0000-0000-0000432A0000}"/>
    <cellStyle name="Input 2 3_Halifax Health Behavioral Serivces - Monthly Invoice (2013-2014)" xfId="12487" xr:uid="{00000000-0005-0000-0000-0000442A0000}"/>
    <cellStyle name="Input 2 4" xfId="963" xr:uid="{00000000-0005-0000-0000-0000452A0000}"/>
    <cellStyle name="Input 2 4 10" xfId="12488" xr:uid="{00000000-0005-0000-0000-0000462A0000}"/>
    <cellStyle name="Input 2 4 11" xfId="12489" xr:uid="{00000000-0005-0000-0000-0000472A0000}"/>
    <cellStyle name="Input 2 4 12" xfId="12490" xr:uid="{00000000-0005-0000-0000-0000482A0000}"/>
    <cellStyle name="Input 2 4 13" xfId="12491" xr:uid="{00000000-0005-0000-0000-0000492A0000}"/>
    <cellStyle name="Input 2 4 14" xfId="12492" xr:uid="{00000000-0005-0000-0000-00004A2A0000}"/>
    <cellStyle name="Input 2 4 15" xfId="12493" xr:uid="{00000000-0005-0000-0000-00004B2A0000}"/>
    <cellStyle name="Input 2 4 16" xfId="12494" xr:uid="{00000000-0005-0000-0000-00004C2A0000}"/>
    <cellStyle name="Input 2 4 17" xfId="12495" xr:uid="{00000000-0005-0000-0000-00004D2A0000}"/>
    <cellStyle name="Input 2 4 18" xfId="12496" xr:uid="{00000000-0005-0000-0000-00004E2A0000}"/>
    <cellStyle name="Input 2 4 19" xfId="12497" xr:uid="{00000000-0005-0000-0000-00004F2A0000}"/>
    <cellStyle name="Input 2 4 2" xfId="964" xr:uid="{00000000-0005-0000-0000-0000502A0000}"/>
    <cellStyle name="Input 2 4 2 10" xfId="12498" xr:uid="{00000000-0005-0000-0000-0000512A0000}"/>
    <cellStyle name="Input 2 4 2 11" xfId="12499" xr:uid="{00000000-0005-0000-0000-0000522A0000}"/>
    <cellStyle name="Input 2 4 2 12" xfId="12500" xr:uid="{00000000-0005-0000-0000-0000532A0000}"/>
    <cellStyle name="Input 2 4 2 13" xfId="12501" xr:uid="{00000000-0005-0000-0000-0000542A0000}"/>
    <cellStyle name="Input 2 4 2 14" xfId="12502" xr:uid="{00000000-0005-0000-0000-0000552A0000}"/>
    <cellStyle name="Input 2 4 2 15" xfId="12503" xr:uid="{00000000-0005-0000-0000-0000562A0000}"/>
    <cellStyle name="Input 2 4 2 16" xfId="12504" xr:uid="{00000000-0005-0000-0000-0000572A0000}"/>
    <cellStyle name="Input 2 4 2 17" xfId="12505" xr:uid="{00000000-0005-0000-0000-0000582A0000}"/>
    <cellStyle name="Input 2 4 2 18" xfId="12506" xr:uid="{00000000-0005-0000-0000-0000592A0000}"/>
    <cellStyle name="Input 2 4 2 19" xfId="12507" xr:uid="{00000000-0005-0000-0000-00005A2A0000}"/>
    <cellStyle name="Input 2 4 2 2" xfId="965" xr:uid="{00000000-0005-0000-0000-00005B2A0000}"/>
    <cellStyle name="Input 2 4 2 2 10" xfId="12508" xr:uid="{00000000-0005-0000-0000-00005C2A0000}"/>
    <cellStyle name="Input 2 4 2 2 11" xfId="12509" xr:uid="{00000000-0005-0000-0000-00005D2A0000}"/>
    <cellStyle name="Input 2 4 2 2 12" xfId="12510" xr:uid="{00000000-0005-0000-0000-00005E2A0000}"/>
    <cellStyle name="Input 2 4 2 2 13" xfId="12511" xr:uid="{00000000-0005-0000-0000-00005F2A0000}"/>
    <cellStyle name="Input 2 4 2 2 14" xfId="12512" xr:uid="{00000000-0005-0000-0000-0000602A0000}"/>
    <cellStyle name="Input 2 4 2 2 15" xfId="12513" xr:uid="{00000000-0005-0000-0000-0000612A0000}"/>
    <cellStyle name="Input 2 4 2 2 16" xfId="12514" xr:uid="{00000000-0005-0000-0000-0000622A0000}"/>
    <cellStyle name="Input 2 4 2 2 17" xfId="12515" xr:uid="{00000000-0005-0000-0000-0000632A0000}"/>
    <cellStyle name="Input 2 4 2 2 18" xfId="12516" xr:uid="{00000000-0005-0000-0000-0000642A0000}"/>
    <cellStyle name="Input 2 4 2 2 19" xfId="12517" xr:uid="{00000000-0005-0000-0000-0000652A0000}"/>
    <cellStyle name="Input 2 4 2 2 2" xfId="966" xr:uid="{00000000-0005-0000-0000-0000662A0000}"/>
    <cellStyle name="Input 2 4 2 2 2 10" xfId="12518" xr:uid="{00000000-0005-0000-0000-0000672A0000}"/>
    <cellStyle name="Input 2 4 2 2 2 11" xfId="12519" xr:uid="{00000000-0005-0000-0000-0000682A0000}"/>
    <cellStyle name="Input 2 4 2 2 2 12" xfId="12520" xr:uid="{00000000-0005-0000-0000-0000692A0000}"/>
    <cellStyle name="Input 2 4 2 2 2 13" xfId="12521" xr:uid="{00000000-0005-0000-0000-00006A2A0000}"/>
    <cellStyle name="Input 2 4 2 2 2 14" xfId="12522" xr:uid="{00000000-0005-0000-0000-00006B2A0000}"/>
    <cellStyle name="Input 2 4 2 2 2 15" xfId="12523" xr:uid="{00000000-0005-0000-0000-00006C2A0000}"/>
    <cellStyle name="Input 2 4 2 2 2 16" xfId="12524" xr:uid="{00000000-0005-0000-0000-00006D2A0000}"/>
    <cellStyle name="Input 2 4 2 2 2 17" xfId="12525" xr:uid="{00000000-0005-0000-0000-00006E2A0000}"/>
    <cellStyle name="Input 2 4 2 2 2 18" xfId="12526" xr:uid="{00000000-0005-0000-0000-00006F2A0000}"/>
    <cellStyle name="Input 2 4 2 2 2 2" xfId="12527" xr:uid="{00000000-0005-0000-0000-0000702A0000}"/>
    <cellStyle name="Input 2 4 2 2 2 2 2" xfId="12528" xr:uid="{00000000-0005-0000-0000-0000712A0000}"/>
    <cellStyle name="Input 2 4 2 2 2 2 3" xfId="12529" xr:uid="{00000000-0005-0000-0000-0000722A0000}"/>
    <cellStyle name="Input 2 4 2 2 2 2 4" xfId="12530" xr:uid="{00000000-0005-0000-0000-0000732A0000}"/>
    <cellStyle name="Input 2 4 2 2 2 2 5" xfId="12531" xr:uid="{00000000-0005-0000-0000-0000742A0000}"/>
    <cellStyle name="Input 2 4 2 2 2 2 6" xfId="12532" xr:uid="{00000000-0005-0000-0000-0000752A0000}"/>
    <cellStyle name="Input 2 4 2 2 2 2 7" xfId="12533" xr:uid="{00000000-0005-0000-0000-0000762A0000}"/>
    <cellStyle name="Input 2 4 2 2 2 3" xfId="12534" xr:uid="{00000000-0005-0000-0000-0000772A0000}"/>
    <cellStyle name="Input 2 4 2 2 2 3 2" xfId="12535" xr:uid="{00000000-0005-0000-0000-0000782A0000}"/>
    <cellStyle name="Input 2 4 2 2 2 4" xfId="12536" xr:uid="{00000000-0005-0000-0000-0000792A0000}"/>
    <cellStyle name="Input 2 4 2 2 2 4 2" xfId="12537" xr:uid="{00000000-0005-0000-0000-00007A2A0000}"/>
    <cellStyle name="Input 2 4 2 2 2 5" xfId="12538" xr:uid="{00000000-0005-0000-0000-00007B2A0000}"/>
    <cellStyle name="Input 2 4 2 2 2 6" xfId="12539" xr:uid="{00000000-0005-0000-0000-00007C2A0000}"/>
    <cellStyle name="Input 2 4 2 2 2 7" xfId="12540" xr:uid="{00000000-0005-0000-0000-00007D2A0000}"/>
    <cellStyle name="Input 2 4 2 2 2 8" xfId="12541" xr:uid="{00000000-0005-0000-0000-00007E2A0000}"/>
    <cellStyle name="Input 2 4 2 2 2 9" xfId="12542" xr:uid="{00000000-0005-0000-0000-00007F2A0000}"/>
    <cellStyle name="Input 2 4 2 2 3" xfId="12543" xr:uid="{00000000-0005-0000-0000-0000802A0000}"/>
    <cellStyle name="Input 2 4 2 2 3 2" xfId="12544" xr:uid="{00000000-0005-0000-0000-0000812A0000}"/>
    <cellStyle name="Input 2 4 2 2 3 3" xfId="12545" xr:uid="{00000000-0005-0000-0000-0000822A0000}"/>
    <cellStyle name="Input 2 4 2 2 3 4" xfId="12546" xr:uid="{00000000-0005-0000-0000-0000832A0000}"/>
    <cellStyle name="Input 2 4 2 2 3 5" xfId="12547" xr:uid="{00000000-0005-0000-0000-0000842A0000}"/>
    <cellStyle name="Input 2 4 2 2 3 6" xfId="12548" xr:uid="{00000000-0005-0000-0000-0000852A0000}"/>
    <cellStyle name="Input 2 4 2 2 3 7" xfId="12549" xr:uid="{00000000-0005-0000-0000-0000862A0000}"/>
    <cellStyle name="Input 2 4 2 2 4" xfId="12550" xr:uid="{00000000-0005-0000-0000-0000872A0000}"/>
    <cellStyle name="Input 2 4 2 2 4 2" xfId="12551" xr:uid="{00000000-0005-0000-0000-0000882A0000}"/>
    <cellStyle name="Input 2 4 2 2 5" xfId="12552" xr:uid="{00000000-0005-0000-0000-0000892A0000}"/>
    <cellStyle name="Input 2 4 2 2 5 2" xfId="12553" xr:uid="{00000000-0005-0000-0000-00008A2A0000}"/>
    <cellStyle name="Input 2 4 2 2 6" xfId="12554" xr:uid="{00000000-0005-0000-0000-00008B2A0000}"/>
    <cellStyle name="Input 2 4 2 2 7" xfId="12555" xr:uid="{00000000-0005-0000-0000-00008C2A0000}"/>
    <cellStyle name="Input 2 4 2 2 8" xfId="12556" xr:uid="{00000000-0005-0000-0000-00008D2A0000}"/>
    <cellStyle name="Input 2 4 2 2 9" xfId="12557" xr:uid="{00000000-0005-0000-0000-00008E2A0000}"/>
    <cellStyle name="Input 2 4 2 2_Halifax Health Behavioral Serivces - Monthly Invoice (2013-2014)" xfId="12558" xr:uid="{00000000-0005-0000-0000-00008F2A0000}"/>
    <cellStyle name="Input 2 4 2 20" xfId="12559" xr:uid="{00000000-0005-0000-0000-0000902A0000}"/>
    <cellStyle name="Input 2 4 2 3" xfId="967" xr:uid="{00000000-0005-0000-0000-0000912A0000}"/>
    <cellStyle name="Input 2 4 2 3 10" xfId="12560" xr:uid="{00000000-0005-0000-0000-0000922A0000}"/>
    <cellStyle name="Input 2 4 2 3 11" xfId="12561" xr:uid="{00000000-0005-0000-0000-0000932A0000}"/>
    <cellStyle name="Input 2 4 2 3 12" xfId="12562" xr:uid="{00000000-0005-0000-0000-0000942A0000}"/>
    <cellStyle name="Input 2 4 2 3 13" xfId="12563" xr:uid="{00000000-0005-0000-0000-0000952A0000}"/>
    <cellStyle name="Input 2 4 2 3 14" xfId="12564" xr:uid="{00000000-0005-0000-0000-0000962A0000}"/>
    <cellStyle name="Input 2 4 2 3 15" xfId="12565" xr:uid="{00000000-0005-0000-0000-0000972A0000}"/>
    <cellStyle name="Input 2 4 2 3 16" xfId="12566" xr:uid="{00000000-0005-0000-0000-0000982A0000}"/>
    <cellStyle name="Input 2 4 2 3 17" xfId="12567" xr:uid="{00000000-0005-0000-0000-0000992A0000}"/>
    <cellStyle name="Input 2 4 2 3 18" xfId="12568" xr:uid="{00000000-0005-0000-0000-00009A2A0000}"/>
    <cellStyle name="Input 2 4 2 3 2" xfId="12569" xr:uid="{00000000-0005-0000-0000-00009B2A0000}"/>
    <cellStyle name="Input 2 4 2 3 2 2" xfId="12570" xr:uid="{00000000-0005-0000-0000-00009C2A0000}"/>
    <cellStyle name="Input 2 4 2 3 2 3" xfId="12571" xr:uid="{00000000-0005-0000-0000-00009D2A0000}"/>
    <cellStyle name="Input 2 4 2 3 2 4" xfId="12572" xr:uid="{00000000-0005-0000-0000-00009E2A0000}"/>
    <cellStyle name="Input 2 4 2 3 2 5" xfId="12573" xr:uid="{00000000-0005-0000-0000-00009F2A0000}"/>
    <cellStyle name="Input 2 4 2 3 2 6" xfId="12574" xr:uid="{00000000-0005-0000-0000-0000A02A0000}"/>
    <cellStyle name="Input 2 4 2 3 2 7" xfId="12575" xr:uid="{00000000-0005-0000-0000-0000A12A0000}"/>
    <cellStyle name="Input 2 4 2 3 3" xfId="12576" xr:uid="{00000000-0005-0000-0000-0000A22A0000}"/>
    <cellStyle name="Input 2 4 2 3 3 2" xfId="12577" xr:uid="{00000000-0005-0000-0000-0000A32A0000}"/>
    <cellStyle name="Input 2 4 2 3 4" xfId="12578" xr:uid="{00000000-0005-0000-0000-0000A42A0000}"/>
    <cellStyle name="Input 2 4 2 3 4 2" xfId="12579" xr:uid="{00000000-0005-0000-0000-0000A52A0000}"/>
    <cellStyle name="Input 2 4 2 3 5" xfId="12580" xr:uid="{00000000-0005-0000-0000-0000A62A0000}"/>
    <cellStyle name="Input 2 4 2 3 6" xfId="12581" xr:uid="{00000000-0005-0000-0000-0000A72A0000}"/>
    <cellStyle name="Input 2 4 2 3 7" xfId="12582" xr:uid="{00000000-0005-0000-0000-0000A82A0000}"/>
    <cellStyle name="Input 2 4 2 3 8" xfId="12583" xr:uid="{00000000-0005-0000-0000-0000A92A0000}"/>
    <cellStyle name="Input 2 4 2 3 9" xfId="12584" xr:uid="{00000000-0005-0000-0000-0000AA2A0000}"/>
    <cellStyle name="Input 2 4 2 4" xfId="12585" xr:uid="{00000000-0005-0000-0000-0000AB2A0000}"/>
    <cellStyle name="Input 2 4 2 4 2" xfId="12586" xr:uid="{00000000-0005-0000-0000-0000AC2A0000}"/>
    <cellStyle name="Input 2 4 2 4 3" xfId="12587" xr:uid="{00000000-0005-0000-0000-0000AD2A0000}"/>
    <cellStyle name="Input 2 4 2 4 4" xfId="12588" xr:uid="{00000000-0005-0000-0000-0000AE2A0000}"/>
    <cellStyle name="Input 2 4 2 4 5" xfId="12589" xr:uid="{00000000-0005-0000-0000-0000AF2A0000}"/>
    <cellStyle name="Input 2 4 2 4 6" xfId="12590" xr:uid="{00000000-0005-0000-0000-0000B02A0000}"/>
    <cellStyle name="Input 2 4 2 4 7" xfId="12591" xr:uid="{00000000-0005-0000-0000-0000B12A0000}"/>
    <cellStyle name="Input 2 4 2 5" xfId="12592" xr:uid="{00000000-0005-0000-0000-0000B22A0000}"/>
    <cellStyle name="Input 2 4 2 5 2" xfId="12593" xr:uid="{00000000-0005-0000-0000-0000B32A0000}"/>
    <cellStyle name="Input 2 4 2 6" xfId="12594" xr:uid="{00000000-0005-0000-0000-0000B42A0000}"/>
    <cellStyle name="Input 2 4 2 6 2" xfId="12595" xr:uid="{00000000-0005-0000-0000-0000B52A0000}"/>
    <cellStyle name="Input 2 4 2 7" xfId="12596" xr:uid="{00000000-0005-0000-0000-0000B62A0000}"/>
    <cellStyle name="Input 2 4 2 8" xfId="12597" xr:uid="{00000000-0005-0000-0000-0000B72A0000}"/>
    <cellStyle name="Input 2 4 2 9" xfId="12598" xr:uid="{00000000-0005-0000-0000-0000B82A0000}"/>
    <cellStyle name="Input 2 4 2_Halifax Health Behavioral Serivces - Monthly Invoice (2013-2014)" xfId="12599" xr:uid="{00000000-0005-0000-0000-0000B92A0000}"/>
    <cellStyle name="Input 2 4 20" xfId="12600" xr:uid="{00000000-0005-0000-0000-0000BA2A0000}"/>
    <cellStyle name="Input 2 4 21" xfId="12601" xr:uid="{00000000-0005-0000-0000-0000BB2A0000}"/>
    <cellStyle name="Input 2 4 22" xfId="12602" xr:uid="{00000000-0005-0000-0000-0000BC2A0000}"/>
    <cellStyle name="Input 2 4 23" xfId="12603" xr:uid="{00000000-0005-0000-0000-0000BD2A0000}"/>
    <cellStyle name="Input 2 4 3" xfId="968" xr:uid="{00000000-0005-0000-0000-0000BE2A0000}"/>
    <cellStyle name="Input 2 4 3 10" xfId="12604" xr:uid="{00000000-0005-0000-0000-0000BF2A0000}"/>
    <cellStyle name="Input 2 4 3 11" xfId="12605" xr:uid="{00000000-0005-0000-0000-0000C02A0000}"/>
    <cellStyle name="Input 2 4 3 12" xfId="12606" xr:uid="{00000000-0005-0000-0000-0000C12A0000}"/>
    <cellStyle name="Input 2 4 3 13" xfId="12607" xr:uid="{00000000-0005-0000-0000-0000C22A0000}"/>
    <cellStyle name="Input 2 4 3 14" xfId="12608" xr:uid="{00000000-0005-0000-0000-0000C32A0000}"/>
    <cellStyle name="Input 2 4 3 15" xfId="12609" xr:uid="{00000000-0005-0000-0000-0000C42A0000}"/>
    <cellStyle name="Input 2 4 3 16" xfId="12610" xr:uid="{00000000-0005-0000-0000-0000C52A0000}"/>
    <cellStyle name="Input 2 4 3 17" xfId="12611" xr:uid="{00000000-0005-0000-0000-0000C62A0000}"/>
    <cellStyle name="Input 2 4 3 18" xfId="12612" xr:uid="{00000000-0005-0000-0000-0000C72A0000}"/>
    <cellStyle name="Input 2 4 3 19" xfId="12613" xr:uid="{00000000-0005-0000-0000-0000C82A0000}"/>
    <cellStyle name="Input 2 4 3 2" xfId="969" xr:uid="{00000000-0005-0000-0000-0000C92A0000}"/>
    <cellStyle name="Input 2 4 3 2 10" xfId="12614" xr:uid="{00000000-0005-0000-0000-0000CA2A0000}"/>
    <cellStyle name="Input 2 4 3 2 11" xfId="12615" xr:uid="{00000000-0005-0000-0000-0000CB2A0000}"/>
    <cellStyle name="Input 2 4 3 2 12" xfId="12616" xr:uid="{00000000-0005-0000-0000-0000CC2A0000}"/>
    <cellStyle name="Input 2 4 3 2 13" xfId="12617" xr:uid="{00000000-0005-0000-0000-0000CD2A0000}"/>
    <cellStyle name="Input 2 4 3 2 14" xfId="12618" xr:uid="{00000000-0005-0000-0000-0000CE2A0000}"/>
    <cellStyle name="Input 2 4 3 2 15" xfId="12619" xr:uid="{00000000-0005-0000-0000-0000CF2A0000}"/>
    <cellStyle name="Input 2 4 3 2 16" xfId="12620" xr:uid="{00000000-0005-0000-0000-0000D02A0000}"/>
    <cellStyle name="Input 2 4 3 2 17" xfId="12621" xr:uid="{00000000-0005-0000-0000-0000D12A0000}"/>
    <cellStyle name="Input 2 4 3 2 18" xfId="12622" xr:uid="{00000000-0005-0000-0000-0000D22A0000}"/>
    <cellStyle name="Input 2 4 3 2 2" xfId="12623" xr:uid="{00000000-0005-0000-0000-0000D32A0000}"/>
    <cellStyle name="Input 2 4 3 2 2 2" xfId="12624" xr:uid="{00000000-0005-0000-0000-0000D42A0000}"/>
    <cellStyle name="Input 2 4 3 2 2 3" xfId="12625" xr:uid="{00000000-0005-0000-0000-0000D52A0000}"/>
    <cellStyle name="Input 2 4 3 2 2 4" xfId="12626" xr:uid="{00000000-0005-0000-0000-0000D62A0000}"/>
    <cellStyle name="Input 2 4 3 2 2 5" xfId="12627" xr:uid="{00000000-0005-0000-0000-0000D72A0000}"/>
    <cellStyle name="Input 2 4 3 2 2 6" xfId="12628" xr:uid="{00000000-0005-0000-0000-0000D82A0000}"/>
    <cellStyle name="Input 2 4 3 2 2 7" xfId="12629" xr:uid="{00000000-0005-0000-0000-0000D92A0000}"/>
    <cellStyle name="Input 2 4 3 2 3" xfId="12630" xr:uid="{00000000-0005-0000-0000-0000DA2A0000}"/>
    <cellStyle name="Input 2 4 3 2 3 2" xfId="12631" xr:uid="{00000000-0005-0000-0000-0000DB2A0000}"/>
    <cellStyle name="Input 2 4 3 2 4" xfId="12632" xr:uid="{00000000-0005-0000-0000-0000DC2A0000}"/>
    <cellStyle name="Input 2 4 3 2 4 2" xfId="12633" xr:uid="{00000000-0005-0000-0000-0000DD2A0000}"/>
    <cellStyle name="Input 2 4 3 2 5" xfId="12634" xr:uid="{00000000-0005-0000-0000-0000DE2A0000}"/>
    <cellStyle name="Input 2 4 3 2 6" xfId="12635" xr:uid="{00000000-0005-0000-0000-0000DF2A0000}"/>
    <cellStyle name="Input 2 4 3 2 7" xfId="12636" xr:uid="{00000000-0005-0000-0000-0000E02A0000}"/>
    <cellStyle name="Input 2 4 3 2 8" xfId="12637" xr:uid="{00000000-0005-0000-0000-0000E12A0000}"/>
    <cellStyle name="Input 2 4 3 2 9" xfId="12638" xr:uid="{00000000-0005-0000-0000-0000E22A0000}"/>
    <cellStyle name="Input 2 4 3 3" xfId="12639" xr:uid="{00000000-0005-0000-0000-0000E32A0000}"/>
    <cellStyle name="Input 2 4 3 3 2" xfId="12640" xr:uid="{00000000-0005-0000-0000-0000E42A0000}"/>
    <cellStyle name="Input 2 4 3 3 3" xfId="12641" xr:uid="{00000000-0005-0000-0000-0000E52A0000}"/>
    <cellStyle name="Input 2 4 3 3 4" xfId="12642" xr:uid="{00000000-0005-0000-0000-0000E62A0000}"/>
    <cellStyle name="Input 2 4 3 3 5" xfId="12643" xr:uid="{00000000-0005-0000-0000-0000E72A0000}"/>
    <cellStyle name="Input 2 4 3 3 6" xfId="12644" xr:uid="{00000000-0005-0000-0000-0000E82A0000}"/>
    <cellStyle name="Input 2 4 3 3 7" xfId="12645" xr:uid="{00000000-0005-0000-0000-0000E92A0000}"/>
    <cellStyle name="Input 2 4 3 4" xfId="12646" xr:uid="{00000000-0005-0000-0000-0000EA2A0000}"/>
    <cellStyle name="Input 2 4 3 4 2" xfId="12647" xr:uid="{00000000-0005-0000-0000-0000EB2A0000}"/>
    <cellStyle name="Input 2 4 3 5" xfId="12648" xr:uid="{00000000-0005-0000-0000-0000EC2A0000}"/>
    <cellStyle name="Input 2 4 3 5 2" xfId="12649" xr:uid="{00000000-0005-0000-0000-0000ED2A0000}"/>
    <cellStyle name="Input 2 4 3 6" xfId="12650" xr:uid="{00000000-0005-0000-0000-0000EE2A0000}"/>
    <cellStyle name="Input 2 4 3 7" xfId="12651" xr:uid="{00000000-0005-0000-0000-0000EF2A0000}"/>
    <cellStyle name="Input 2 4 3 8" xfId="12652" xr:uid="{00000000-0005-0000-0000-0000F02A0000}"/>
    <cellStyle name="Input 2 4 3 9" xfId="12653" xr:uid="{00000000-0005-0000-0000-0000F12A0000}"/>
    <cellStyle name="Input 2 4 3_Halifax Health Behavioral Serivces - Monthly Invoice (2013-2014)" xfId="12654" xr:uid="{00000000-0005-0000-0000-0000F22A0000}"/>
    <cellStyle name="Input 2 4 4" xfId="970" xr:uid="{00000000-0005-0000-0000-0000F32A0000}"/>
    <cellStyle name="Input 2 4 4 10" xfId="12655" xr:uid="{00000000-0005-0000-0000-0000F42A0000}"/>
    <cellStyle name="Input 2 4 4 11" xfId="12656" xr:uid="{00000000-0005-0000-0000-0000F52A0000}"/>
    <cellStyle name="Input 2 4 4 12" xfId="12657" xr:uid="{00000000-0005-0000-0000-0000F62A0000}"/>
    <cellStyle name="Input 2 4 4 13" xfId="12658" xr:uid="{00000000-0005-0000-0000-0000F72A0000}"/>
    <cellStyle name="Input 2 4 4 14" xfId="12659" xr:uid="{00000000-0005-0000-0000-0000F82A0000}"/>
    <cellStyle name="Input 2 4 4 15" xfId="12660" xr:uid="{00000000-0005-0000-0000-0000F92A0000}"/>
    <cellStyle name="Input 2 4 4 16" xfId="12661" xr:uid="{00000000-0005-0000-0000-0000FA2A0000}"/>
    <cellStyle name="Input 2 4 4 17" xfId="12662" xr:uid="{00000000-0005-0000-0000-0000FB2A0000}"/>
    <cellStyle name="Input 2 4 4 18" xfId="12663" xr:uid="{00000000-0005-0000-0000-0000FC2A0000}"/>
    <cellStyle name="Input 2 4 4 19" xfId="12664" xr:uid="{00000000-0005-0000-0000-0000FD2A0000}"/>
    <cellStyle name="Input 2 4 4 2" xfId="971" xr:uid="{00000000-0005-0000-0000-0000FE2A0000}"/>
    <cellStyle name="Input 2 4 4 2 10" xfId="12665" xr:uid="{00000000-0005-0000-0000-0000FF2A0000}"/>
    <cellStyle name="Input 2 4 4 2 11" xfId="12666" xr:uid="{00000000-0005-0000-0000-0000002B0000}"/>
    <cellStyle name="Input 2 4 4 2 12" xfId="12667" xr:uid="{00000000-0005-0000-0000-0000012B0000}"/>
    <cellStyle name="Input 2 4 4 2 13" xfId="12668" xr:uid="{00000000-0005-0000-0000-0000022B0000}"/>
    <cellStyle name="Input 2 4 4 2 14" xfId="12669" xr:uid="{00000000-0005-0000-0000-0000032B0000}"/>
    <cellStyle name="Input 2 4 4 2 15" xfId="12670" xr:uid="{00000000-0005-0000-0000-0000042B0000}"/>
    <cellStyle name="Input 2 4 4 2 16" xfId="12671" xr:uid="{00000000-0005-0000-0000-0000052B0000}"/>
    <cellStyle name="Input 2 4 4 2 17" xfId="12672" xr:uid="{00000000-0005-0000-0000-0000062B0000}"/>
    <cellStyle name="Input 2 4 4 2 18" xfId="12673" xr:uid="{00000000-0005-0000-0000-0000072B0000}"/>
    <cellStyle name="Input 2 4 4 2 2" xfId="12674" xr:uid="{00000000-0005-0000-0000-0000082B0000}"/>
    <cellStyle name="Input 2 4 4 2 2 2" xfId="12675" xr:uid="{00000000-0005-0000-0000-0000092B0000}"/>
    <cellStyle name="Input 2 4 4 2 2 3" xfId="12676" xr:uid="{00000000-0005-0000-0000-00000A2B0000}"/>
    <cellStyle name="Input 2 4 4 2 2 4" xfId="12677" xr:uid="{00000000-0005-0000-0000-00000B2B0000}"/>
    <cellStyle name="Input 2 4 4 2 2 5" xfId="12678" xr:uid="{00000000-0005-0000-0000-00000C2B0000}"/>
    <cellStyle name="Input 2 4 4 2 2 6" xfId="12679" xr:uid="{00000000-0005-0000-0000-00000D2B0000}"/>
    <cellStyle name="Input 2 4 4 2 2 7" xfId="12680" xr:uid="{00000000-0005-0000-0000-00000E2B0000}"/>
    <cellStyle name="Input 2 4 4 2 3" xfId="12681" xr:uid="{00000000-0005-0000-0000-00000F2B0000}"/>
    <cellStyle name="Input 2 4 4 2 3 2" xfId="12682" xr:uid="{00000000-0005-0000-0000-0000102B0000}"/>
    <cellStyle name="Input 2 4 4 2 4" xfId="12683" xr:uid="{00000000-0005-0000-0000-0000112B0000}"/>
    <cellStyle name="Input 2 4 4 2 4 2" xfId="12684" xr:uid="{00000000-0005-0000-0000-0000122B0000}"/>
    <cellStyle name="Input 2 4 4 2 5" xfId="12685" xr:uid="{00000000-0005-0000-0000-0000132B0000}"/>
    <cellStyle name="Input 2 4 4 2 6" xfId="12686" xr:uid="{00000000-0005-0000-0000-0000142B0000}"/>
    <cellStyle name="Input 2 4 4 2 7" xfId="12687" xr:uid="{00000000-0005-0000-0000-0000152B0000}"/>
    <cellStyle name="Input 2 4 4 2 8" xfId="12688" xr:uid="{00000000-0005-0000-0000-0000162B0000}"/>
    <cellStyle name="Input 2 4 4 2 9" xfId="12689" xr:uid="{00000000-0005-0000-0000-0000172B0000}"/>
    <cellStyle name="Input 2 4 4 3" xfId="12690" xr:uid="{00000000-0005-0000-0000-0000182B0000}"/>
    <cellStyle name="Input 2 4 4 3 2" xfId="12691" xr:uid="{00000000-0005-0000-0000-0000192B0000}"/>
    <cellStyle name="Input 2 4 4 3 3" xfId="12692" xr:uid="{00000000-0005-0000-0000-00001A2B0000}"/>
    <cellStyle name="Input 2 4 4 3 4" xfId="12693" xr:uid="{00000000-0005-0000-0000-00001B2B0000}"/>
    <cellStyle name="Input 2 4 4 3 5" xfId="12694" xr:uid="{00000000-0005-0000-0000-00001C2B0000}"/>
    <cellStyle name="Input 2 4 4 3 6" xfId="12695" xr:uid="{00000000-0005-0000-0000-00001D2B0000}"/>
    <cellStyle name="Input 2 4 4 3 7" xfId="12696" xr:uid="{00000000-0005-0000-0000-00001E2B0000}"/>
    <cellStyle name="Input 2 4 4 4" xfId="12697" xr:uid="{00000000-0005-0000-0000-00001F2B0000}"/>
    <cellStyle name="Input 2 4 4 4 2" xfId="12698" xr:uid="{00000000-0005-0000-0000-0000202B0000}"/>
    <cellStyle name="Input 2 4 4 5" xfId="12699" xr:uid="{00000000-0005-0000-0000-0000212B0000}"/>
    <cellStyle name="Input 2 4 4 5 2" xfId="12700" xr:uid="{00000000-0005-0000-0000-0000222B0000}"/>
    <cellStyle name="Input 2 4 4 6" xfId="12701" xr:uid="{00000000-0005-0000-0000-0000232B0000}"/>
    <cellStyle name="Input 2 4 4 7" xfId="12702" xr:uid="{00000000-0005-0000-0000-0000242B0000}"/>
    <cellStyle name="Input 2 4 4 8" xfId="12703" xr:uid="{00000000-0005-0000-0000-0000252B0000}"/>
    <cellStyle name="Input 2 4 4 9" xfId="12704" xr:uid="{00000000-0005-0000-0000-0000262B0000}"/>
    <cellStyle name="Input 2 4 4_Halifax Health Behavioral Serivces - Monthly Invoice (2013-2014)" xfId="12705" xr:uid="{00000000-0005-0000-0000-0000272B0000}"/>
    <cellStyle name="Input 2 4 5" xfId="972" xr:uid="{00000000-0005-0000-0000-0000282B0000}"/>
    <cellStyle name="Input 2 4 5 10" xfId="12706" xr:uid="{00000000-0005-0000-0000-0000292B0000}"/>
    <cellStyle name="Input 2 4 5 11" xfId="12707" xr:uid="{00000000-0005-0000-0000-00002A2B0000}"/>
    <cellStyle name="Input 2 4 5 12" xfId="12708" xr:uid="{00000000-0005-0000-0000-00002B2B0000}"/>
    <cellStyle name="Input 2 4 5 13" xfId="12709" xr:uid="{00000000-0005-0000-0000-00002C2B0000}"/>
    <cellStyle name="Input 2 4 5 14" xfId="12710" xr:uid="{00000000-0005-0000-0000-00002D2B0000}"/>
    <cellStyle name="Input 2 4 5 15" xfId="12711" xr:uid="{00000000-0005-0000-0000-00002E2B0000}"/>
    <cellStyle name="Input 2 4 5 16" xfId="12712" xr:uid="{00000000-0005-0000-0000-00002F2B0000}"/>
    <cellStyle name="Input 2 4 5 17" xfId="12713" xr:uid="{00000000-0005-0000-0000-0000302B0000}"/>
    <cellStyle name="Input 2 4 5 18" xfId="12714" xr:uid="{00000000-0005-0000-0000-0000312B0000}"/>
    <cellStyle name="Input 2 4 5 2" xfId="12715" xr:uid="{00000000-0005-0000-0000-0000322B0000}"/>
    <cellStyle name="Input 2 4 5 2 2" xfId="12716" xr:uid="{00000000-0005-0000-0000-0000332B0000}"/>
    <cellStyle name="Input 2 4 5 2 3" xfId="12717" xr:uid="{00000000-0005-0000-0000-0000342B0000}"/>
    <cellStyle name="Input 2 4 5 2 4" xfId="12718" xr:uid="{00000000-0005-0000-0000-0000352B0000}"/>
    <cellStyle name="Input 2 4 5 2 5" xfId="12719" xr:uid="{00000000-0005-0000-0000-0000362B0000}"/>
    <cellStyle name="Input 2 4 5 2 6" xfId="12720" xr:uid="{00000000-0005-0000-0000-0000372B0000}"/>
    <cellStyle name="Input 2 4 5 2 7" xfId="12721" xr:uid="{00000000-0005-0000-0000-0000382B0000}"/>
    <cellStyle name="Input 2 4 5 3" xfId="12722" xr:uid="{00000000-0005-0000-0000-0000392B0000}"/>
    <cellStyle name="Input 2 4 5 3 2" xfId="12723" xr:uid="{00000000-0005-0000-0000-00003A2B0000}"/>
    <cellStyle name="Input 2 4 5 4" xfId="12724" xr:uid="{00000000-0005-0000-0000-00003B2B0000}"/>
    <cellStyle name="Input 2 4 5 4 2" xfId="12725" xr:uid="{00000000-0005-0000-0000-00003C2B0000}"/>
    <cellStyle name="Input 2 4 5 5" xfId="12726" xr:uid="{00000000-0005-0000-0000-00003D2B0000}"/>
    <cellStyle name="Input 2 4 5 6" xfId="12727" xr:uid="{00000000-0005-0000-0000-00003E2B0000}"/>
    <cellStyle name="Input 2 4 5 7" xfId="12728" xr:uid="{00000000-0005-0000-0000-00003F2B0000}"/>
    <cellStyle name="Input 2 4 5 8" xfId="12729" xr:uid="{00000000-0005-0000-0000-0000402B0000}"/>
    <cellStyle name="Input 2 4 5 9" xfId="12730" xr:uid="{00000000-0005-0000-0000-0000412B0000}"/>
    <cellStyle name="Input 2 4 6" xfId="973" xr:uid="{00000000-0005-0000-0000-0000422B0000}"/>
    <cellStyle name="Input 2 4 6 10" xfId="12731" xr:uid="{00000000-0005-0000-0000-0000432B0000}"/>
    <cellStyle name="Input 2 4 6 11" xfId="12732" xr:uid="{00000000-0005-0000-0000-0000442B0000}"/>
    <cellStyle name="Input 2 4 6 12" xfId="12733" xr:uid="{00000000-0005-0000-0000-0000452B0000}"/>
    <cellStyle name="Input 2 4 6 13" xfId="12734" xr:uid="{00000000-0005-0000-0000-0000462B0000}"/>
    <cellStyle name="Input 2 4 6 14" xfId="12735" xr:uid="{00000000-0005-0000-0000-0000472B0000}"/>
    <cellStyle name="Input 2 4 6 15" xfId="12736" xr:uid="{00000000-0005-0000-0000-0000482B0000}"/>
    <cellStyle name="Input 2 4 6 16" xfId="12737" xr:uid="{00000000-0005-0000-0000-0000492B0000}"/>
    <cellStyle name="Input 2 4 6 17" xfId="12738" xr:uid="{00000000-0005-0000-0000-00004A2B0000}"/>
    <cellStyle name="Input 2 4 6 18" xfId="12739" xr:uid="{00000000-0005-0000-0000-00004B2B0000}"/>
    <cellStyle name="Input 2 4 6 2" xfId="12740" xr:uid="{00000000-0005-0000-0000-00004C2B0000}"/>
    <cellStyle name="Input 2 4 6 2 2" xfId="12741" xr:uid="{00000000-0005-0000-0000-00004D2B0000}"/>
    <cellStyle name="Input 2 4 6 2 3" xfId="12742" xr:uid="{00000000-0005-0000-0000-00004E2B0000}"/>
    <cellStyle name="Input 2 4 6 2 4" xfId="12743" xr:uid="{00000000-0005-0000-0000-00004F2B0000}"/>
    <cellStyle name="Input 2 4 6 2 5" xfId="12744" xr:uid="{00000000-0005-0000-0000-0000502B0000}"/>
    <cellStyle name="Input 2 4 6 2 6" xfId="12745" xr:uid="{00000000-0005-0000-0000-0000512B0000}"/>
    <cellStyle name="Input 2 4 6 2 7" xfId="12746" xr:uid="{00000000-0005-0000-0000-0000522B0000}"/>
    <cellStyle name="Input 2 4 6 3" xfId="12747" xr:uid="{00000000-0005-0000-0000-0000532B0000}"/>
    <cellStyle name="Input 2 4 6 3 2" xfId="12748" xr:uid="{00000000-0005-0000-0000-0000542B0000}"/>
    <cellStyle name="Input 2 4 6 4" xfId="12749" xr:uid="{00000000-0005-0000-0000-0000552B0000}"/>
    <cellStyle name="Input 2 4 6 4 2" xfId="12750" xr:uid="{00000000-0005-0000-0000-0000562B0000}"/>
    <cellStyle name="Input 2 4 6 5" xfId="12751" xr:uid="{00000000-0005-0000-0000-0000572B0000}"/>
    <cellStyle name="Input 2 4 6 6" xfId="12752" xr:uid="{00000000-0005-0000-0000-0000582B0000}"/>
    <cellStyle name="Input 2 4 6 7" xfId="12753" xr:uid="{00000000-0005-0000-0000-0000592B0000}"/>
    <cellStyle name="Input 2 4 6 8" xfId="12754" xr:uid="{00000000-0005-0000-0000-00005A2B0000}"/>
    <cellStyle name="Input 2 4 6 9" xfId="12755" xr:uid="{00000000-0005-0000-0000-00005B2B0000}"/>
    <cellStyle name="Input 2 4 7" xfId="12756" xr:uid="{00000000-0005-0000-0000-00005C2B0000}"/>
    <cellStyle name="Input 2 4 7 2" xfId="12757" xr:uid="{00000000-0005-0000-0000-00005D2B0000}"/>
    <cellStyle name="Input 2 4 7 3" xfId="12758" xr:uid="{00000000-0005-0000-0000-00005E2B0000}"/>
    <cellStyle name="Input 2 4 7 4" xfId="12759" xr:uid="{00000000-0005-0000-0000-00005F2B0000}"/>
    <cellStyle name="Input 2 4 7 5" xfId="12760" xr:uid="{00000000-0005-0000-0000-0000602B0000}"/>
    <cellStyle name="Input 2 4 7 6" xfId="12761" xr:uid="{00000000-0005-0000-0000-0000612B0000}"/>
    <cellStyle name="Input 2 4 7 7" xfId="12762" xr:uid="{00000000-0005-0000-0000-0000622B0000}"/>
    <cellStyle name="Input 2 4 8" xfId="12763" xr:uid="{00000000-0005-0000-0000-0000632B0000}"/>
    <cellStyle name="Input 2 4 8 2" xfId="12764" xr:uid="{00000000-0005-0000-0000-0000642B0000}"/>
    <cellStyle name="Input 2 4 9" xfId="12765" xr:uid="{00000000-0005-0000-0000-0000652B0000}"/>
    <cellStyle name="Input 2 4 9 2" xfId="12766" xr:uid="{00000000-0005-0000-0000-0000662B0000}"/>
    <cellStyle name="Input 2 4_Halifax Health Behavioral Serivces - Monthly Invoice (2013-2014)" xfId="12767" xr:uid="{00000000-0005-0000-0000-0000672B0000}"/>
    <cellStyle name="Input 2 5" xfId="974" xr:uid="{00000000-0005-0000-0000-0000682B0000}"/>
    <cellStyle name="Input 2 5 10" xfId="12768" xr:uid="{00000000-0005-0000-0000-0000692B0000}"/>
    <cellStyle name="Input 2 5 11" xfId="12769" xr:uid="{00000000-0005-0000-0000-00006A2B0000}"/>
    <cellStyle name="Input 2 5 12" xfId="12770" xr:uid="{00000000-0005-0000-0000-00006B2B0000}"/>
    <cellStyle name="Input 2 5 13" xfId="12771" xr:uid="{00000000-0005-0000-0000-00006C2B0000}"/>
    <cellStyle name="Input 2 5 14" xfId="12772" xr:uid="{00000000-0005-0000-0000-00006D2B0000}"/>
    <cellStyle name="Input 2 5 15" xfId="12773" xr:uid="{00000000-0005-0000-0000-00006E2B0000}"/>
    <cellStyle name="Input 2 5 16" xfId="12774" xr:uid="{00000000-0005-0000-0000-00006F2B0000}"/>
    <cellStyle name="Input 2 5 17" xfId="12775" xr:uid="{00000000-0005-0000-0000-0000702B0000}"/>
    <cellStyle name="Input 2 5 18" xfId="12776" xr:uid="{00000000-0005-0000-0000-0000712B0000}"/>
    <cellStyle name="Input 2 5 19" xfId="12777" xr:uid="{00000000-0005-0000-0000-0000722B0000}"/>
    <cellStyle name="Input 2 5 2" xfId="975" xr:uid="{00000000-0005-0000-0000-0000732B0000}"/>
    <cellStyle name="Input 2 5 2 10" xfId="12778" xr:uid="{00000000-0005-0000-0000-0000742B0000}"/>
    <cellStyle name="Input 2 5 2 11" xfId="12779" xr:uid="{00000000-0005-0000-0000-0000752B0000}"/>
    <cellStyle name="Input 2 5 2 12" xfId="12780" xr:uid="{00000000-0005-0000-0000-0000762B0000}"/>
    <cellStyle name="Input 2 5 2 13" xfId="12781" xr:uid="{00000000-0005-0000-0000-0000772B0000}"/>
    <cellStyle name="Input 2 5 2 14" xfId="12782" xr:uid="{00000000-0005-0000-0000-0000782B0000}"/>
    <cellStyle name="Input 2 5 2 15" xfId="12783" xr:uid="{00000000-0005-0000-0000-0000792B0000}"/>
    <cellStyle name="Input 2 5 2 16" xfId="12784" xr:uid="{00000000-0005-0000-0000-00007A2B0000}"/>
    <cellStyle name="Input 2 5 2 17" xfId="12785" xr:uid="{00000000-0005-0000-0000-00007B2B0000}"/>
    <cellStyle name="Input 2 5 2 18" xfId="12786" xr:uid="{00000000-0005-0000-0000-00007C2B0000}"/>
    <cellStyle name="Input 2 5 2 2" xfId="12787" xr:uid="{00000000-0005-0000-0000-00007D2B0000}"/>
    <cellStyle name="Input 2 5 2 2 2" xfId="12788" xr:uid="{00000000-0005-0000-0000-00007E2B0000}"/>
    <cellStyle name="Input 2 5 2 2 3" xfId="12789" xr:uid="{00000000-0005-0000-0000-00007F2B0000}"/>
    <cellStyle name="Input 2 5 2 2 4" xfId="12790" xr:uid="{00000000-0005-0000-0000-0000802B0000}"/>
    <cellStyle name="Input 2 5 2 2 5" xfId="12791" xr:uid="{00000000-0005-0000-0000-0000812B0000}"/>
    <cellStyle name="Input 2 5 2 2 6" xfId="12792" xr:uid="{00000000-0005-0000-0000-0000822B0000}"/>
    <cellStyle name="Input 2 5 2 2 7" xfId="12793" xr:uid="{00000000-0005-0000-0000-0000832B0000}"/>
    <cellStyle name="Input 2 5 2 3" xfId="12794" xr:uid="{00000000-0005-0000-0000-0000842B0000}"/>
    <cellStyle name="Input 2 5 2 3 2" xfId="12795" xr:uid="{00000000-0005-0000-0000-0000852B0000}"/>
    <cellStyle name="Input 2 5 2 4" xfId="12796" xr:uid="{00000000-0005-0000-0000-0000862B0000}"/>
    <cellStyle name="Input 2 5 2 4 2" xfId="12797" xr:uid="{00000000-0005-0000-0000-0000872B0000}"/>
    <cellStyle name="Input 2 5 2 5" xfId="12798" xr:uid="{00000000-0005-0000-0000-0000882B0000}"/>
    <cellStyle name="Input 2 5 2 6" xfId="12799" xr:uid="{00000000-0005-0000-0000-0000892B0000}"/>
    <cellStyle name="Input 2 5 2 7" xfId="12800" xr:uid="{00000000-0005-0000-0000-00008A2B0000}"/>
    <cellStyle name="Input 2 5 2 8" xfId="12801" xr:uid="{00000000-0005-0000-0000-00008B2B0000}"/>
    <cellStyle name="Input 2 5 2 9" xfId="12802" xr:uid="{00000000-0005-0000-0000-00008C2B0000}"/>
    <cellStyle name="Input 2 5 20" xfId="12803" xr:uid="{00000000-0005-0000-0000-00008D2B0000}"/>
    <cellStyle name="Input 2 5 3" xfId="976" xr:uid="{00000000-0005-0000-0000-00008E2B0000}"/>
    <cellStyle name="Input 2 5 3 2" xfId="12804" xr:uid="{00000000-0005-0000-0000-00008F2B0000}"/>
    <cellStyle name="Input 2 5 4" xfId="12805" xr:uid="{00000000-0005-0000-0000-0000902B0000}"/>
    <cellStyle name="Input 2 5 4 2" xfId="12806" xr:uid="{00000000-0005-0000-0000-0000912B0000}"/>
    <cellStyle name="Input 2 5 4 3" xfId="12807" xr:uid="{00000000-0005-0000-0000-0000922B0000}"/>
    <cellStyle name="Input 2 5 4 4" xfId="12808" xr:uid="{00000000-0005-0000-0000-0000932B0000}"/>
    <cellStyle name="Input 2 5 4 5" xfId="12809" xr:uid="{00000000-0005-0000-0000-0000942B0000}"/>
    <cellStyle name="Input 2 5 4 6" xfId="12810" xr:uid="{00000000-0005-0000-0000-0000952B0000}"/>
    <cellStyle name="Input 2 5 4 7" xfId="12811" xr:uid="{00000000-0005-0000-0000-0000962B0000}"/>
    <cellStyle name="Input 2 5 5" xfId="12812" xr:uid="{00000000-0005-0000-0000-0000972B0000}"/>
    <cellStyle name="Input 2 5 5 2" xfId="12813" xr:uid="{00000000-0005-0000-0000-0000982B0000}"/>
    <cellStyle name="Input 2 5 6" xfId="12814" xr:uid="{00000000-0005-0000-0000-0000992B0000}"/>
    <cellStyle name="Input 2 5 6 2" xfId="12815" xr:uid="{00000000-0005-0000-0000-00009A2B0000}"/>
    <cellStyle name="Input 2 5 7" xfId="12816" xr:uid="{00000000-0005-0000-0000-00009B2B0000}"/>
    <cellStyle name="Input 2 5 8" xfId="12817" xr:uid="{00000000-0005-0000-0000-00009C2B0000}"/>
    <cellStyle name="Input 2 5 9" xfId="12818" xr:uid="{00000000-0005-0000-0000-00009D2B0000}"/>
    <cellStyle name="Input 2 5_Halifax Health Behavioral Serivces - Monthly Invoice (2013-2014)" xfId="12819" xr:uid="{00000000-0005-0000-0000-00009E2B0000}"/>
    <cellStyle name="Input 2 6" xfId="977" xr:uid="{00000000-0005-0000-0000-00009F2B0000}"/>
    <cellStyle name="Input 2 6 10" xfId="12820" xr:uid="{00000000-0005-0000-0000-0000A02B0000}"/>
    <cellStyle name="Input 2 6 11" xfId="12821" xr:uid="{00000000-0005-0000-0000-0000A12B0000}"/>
    <cellStyle name="Input 2 6 12" xfId="12822" xr:uid="{00000000-0005-0000-0000-0000A22B0000}"/>
    <cellStyle name="Input 2 6 13" xfId="12823" xr:uid="{00000000-0005-0000-0000-0000A32B0000}"/>
    <cellStyle name="Input 2 6 14" xfId="12824" xr:uid="{00000000-0005-0000-0000-0000A42B0000}"/>
    <cellStyle name="Input 2 6 15" xfId="12825" xr:uid="{00000000-0005-0000-0000-0000A52B0000}"/>
    <cellStyle name="Input 2 6 16" xfId="12826" xr:uid="{00000000-0005-0000-0000-0000A62B0000}"/>
    <cellStyle name="Input 2 6 17" xfId="12827" xr:uid="{00000000-0005-0000-0000-0000A72B0000}"/>
    <cellStyle name="Input 2 6 18" xfId="12828" xr:uid="{00000000-0005-0000-0000-0000A82B0000}"/>
    <cellStyle name="Input 2 6 19" xfId="12829" xr:uid="{00000000-0005-0000-0000-0000A92B0000}"/>
    <cellStyle name="Input 2 6 2" xfId="978" xr:uid="{00000000-0005-0000-0000-0000AA2B0000}"/>
    <cellStyle name="Input 2 6 2 10" xfId="12830" xr:uid="{00000000-0005-0000-0000-0000AB2B0000}"/>
    <cellStyle name="Input 2 6 2 11" xfId="12831" xr:uid="{00000000-0005-0000-0000-0000AC2B0000}"/>
    <cellStyle name="Input 2 6 2 12" xfId="12832" xr:uid="{00000000-0005-0000-0000-0000AD2B0000}"/>
    <cellStyle name="Input 2 6 2 13" xfId="12833" xr:uid="{00000000-0005-0000-0000-0000AE2B0000}"/>
    <cellStyle name="Input 2 6 2 14" xfId="12834" xr:uid="{00000000-0005-0000-0000-0000AF2B0000}"/>
    <cellStyle name="Input 2 6 2 15" xfId="12835" xr:uid="{00000000-0005-0000-0000-0000B02B0000}"/>
    <cellStyle name="Input 2 6 2 16" xfId="12836" xr:uid="{00000000-0005-0000-0000-0000B12B0000}"/>
    <cellStyle name="Input 2 6 2 17" xfId="12837" xr:uid="{00000000-0005-0000-0000-0000B22B0000}"/>
    <cellStyle name="Input 2 6 2 18" xfId="12838" xr:uid="{00000000-0005-0000-0000-0000B32B0000}"/>
    <cellStyle name="Input 2 6 2 2" xfId="12839" xr:uid="{00000000-0005-0000-0000-0000B42B0000}"/>
    <cellStyle name="Input 2 6 2 2 2" xfId="12840" xr:uid="{00000000-0005-0000-0000-0000B52B0000}"/>
    <cellStyle name="Input 2 6 2 2 3" xfId="12841" xr:uid="{00000000-0005-0000-0000-0000B62B0000}"/>
    <cellStyle name="Input 2 6 2 2 4" xfId="12842" xr:uid="{00000000-0005-0000-0000-0000B72B0000}"/>
    <cellStyle name="Input 2 6 2 2 5" xfId="12843" xr:uid="{00000000-0005-0000-0000-0000B82B0000}"/>
    <cellStyle name="Input 2 6 2 2 6" xfId="12844" xr:uid="{00000000-0005-0000-0000-0000B92B0000}"/>
    <cellStyle name="Input 2 6 2 2 7" xfId="12845" xr:uid="{00000000-0005-0000-0000-0000BA2B0000}"/>
    <cellStyle name="Input 2 6 2 3" xfId="12846" xr:uid="{00000000-0005-0000-0000-0000BB2B0000}"/>
    <cellStyle name="Input 2 6 2 3 2" xfId="12847" xr:uid="{00000000-0005-0000-0000-0000BC2B0000}"/>
    <cellStyle name="Input 2 6 2 4" xfId="12848" xr:uid="{00000000-0005-0000-0000-0000BD2B0000}"/>
    <cellStyle name="Input 2 6 2 4 2" xfId="12849" xr:uid="{00000000-0005-0000-0000-0000BE2B0000}"/>
    <cellStyle name="Input 2 6 2 5" xfId="12850" xr:uid="{00000000-0005-0000-0000-0000BF2B0000}"/>
    <cellStyle name="Input 2 6 2 6" xfId="12851" xr:uid="{00000000-0005-0000-0000-0000C02B0000}"/>
    <cellStyle name="Input 2 6 2 7" xfId="12852" xr:uid="{00000000-0005-0000-0000-0000C12B0000}"/>
    <cellStyle name="Input 2 6 2 8" xfId="12853" xr:uid="{00000000-0005-0000-0000-0000C22B0000}"/>
    <cellStyle name="Input 2 6 2 9" xfId="12854" xr:uid="{00000000-0005-0000-0000-0000C32B0000}"/>
    <cellStyle name="Input 2 6 3" xfId="12855" xr:uid="{00000000-0005-0000-0000-0000C42B0000}"/>
    <cellStyle name="Input 2 6 3 2" xfId="12856" xr:uid="{00000000-0005-0000-0000-0000C52B0000}"/>
    <cellStyle name="Input 2 6 3 3" xfId="12857" xr:uid="{00000000-0005-0000-0000-0000C62B0000}"/>
    <cellStyle name="Input 2 6 3 4" xfId="12858" xr:uid="{00000000-0005-0000-0000-0000C72B0000}"/>
    <cellStyle name="Input 2 6 3 5" xfId="12859" xr:uid="{00000000-0005-0000-0000-0000C82B0000}"/>
    <cellStyle name="Input 2 6 3 6" xfId="12860" xr:uid="{00000000-0005-0000-0000-0000C92B0000}"/>
    <cellStyle name="Input 2 6 3 7" xfId="12861" xr:uid="{00000000-0005-0000-0000-0000CA2B0000}"/>
    <cellStyle name="Input 2 6 4" xfId="12862" xr:uid="{00000000-0005-0000-0000-0000CB2B0000}"/>
    <cellStyle name="Input 2 6 4 2" xfId="12863" xr:uid="{00000000-0005-0000-0000-0000CC2B0000}"/>
    <cellStyle name="Input 2 6 5" xfId="12864" xr:uid="{00000000-0005-0000-0000-0000CD2B0000}"/>
    <cellStyle name="Input 2 6 5 2" xfId="12865" xr:uid="{00000000-0005-0000-0000-0000CE2B0000}"/>
    <cellStyle name="Input 2 6 6" xfId="12866" xr:uid="{00000000-0005-0000-0000-0000CF2B0000}"/>
    <cellStyle name="Input 2 6 7" xfId="12867" xr:uid="{00000000-0005-0000-0000-0000D02B0000}"/>
    <cellStyle name="Input 2 6 8" xfId="12868" xr:uid="{00000000-0005-0000-0000-0000D12B0000}"/>
    <cellStyle name="Input 2 6 9" xfId="12869" xr:uid="{00000000-0005-0000-0000-0000D22B0000}"/>
    <cellStyle name="Input 2 6_Halifax Health Behavioral Serivces - Monthly Invoice (2013-2014)" xfId="12870" xr:uid="{00000000-0005-0000-0000-0000D32B0000}"/>
    <cellStyle name="Input 2 7" xfId="979" xr:uid="{00000000-0005-0000-0000-0000D42B0000}"/>
    <cellStyle name="Input 2 7 10" xfId="12871" xr:uid="{00000000-0005-0000-0000-0000D52B0000}"/>
    <cellStyle name="Input 2 7 11" xfId="12872" xr:uid="{00000000-0005-0000-0000-0000D62B0000}"/>
    <cellStyle name="Input 2 7 12" xfId="12873" xr:uid="{00000000-0005-0000-0000-0000D72B0000}"/>
    <cellStyle name="Input 2 7 13" xfId="12874" xr:uid="{00000000-0005-0000-0000-0000D82B0000}"/>
    <cellStyle name="Input 2 7 14" xfId="12875" xr:uid="{00000000-0005-0000-0000-0000D92B0000}"/>
    <cellStyle name="Input 2 7 15" xfId="12876" xr:uid="{00000000-0005-0000-0000-0000DA2B0000}"/>
    <cellStyle name="Input 2 7 16" xfId="12877" xr:uid="{00000000-0005-0000-0000-0000DB2B0000}"/>
    <cellStyle name="Input 2 7 17" xfId="12878" xr:uid="{00000000-0005-0000-0000-0000DC2B0000}"/>
    <cellStyle name="Input 2 7 18" xfId="12879" xr:uid="{00000000-0005-0000-0000-0000DD2B0000}"/>
    <cellStyle name="Input 2 7 19" xfId="12880" xr:uid="{00000000-0005-0000-0000-0000DE2B0000}"/>
    <cellStyle name="Input 2 7 2" xfId="980" xr:uid="{00000000-0005-0000-0000-0000DF2B0000}"/>
    <cellStyle name="Input 2 7 2 10" xfId="12881" xr:uid="{00000000-0005-0000-0000-0000E02B0000}"/>
    <cellStyle name="Input 2 7 2 11" xfId="12882" xr:uid="{00000000-0005-0000-0000-0000E12B0000}"/>
    <cellStyle name="Input 2 7 2 12" xfId="12883" xr:uid="{00000000-0005-0000-0000-0000E22B0000}"/>
    <cellStyle name="Input 2 7 2 13" xfId="12884" xr:uid="{00000000-0005-0000-0000-0000E32B0000}"/>
    <cellStyle name="Input 2 7 2 14" xfId="12885" xr:uid="{00000000-0005-0000-0000-0000E42B0000}"/>
    <cellStyle name="Input 2 7 2 15" xfId="12886" xr:uid="{00000000-0005-0000-0000-0000E52B0000}"/>
    <cellStyle name="Input 2 7 2 16" xfId="12887" xr:uid="{00000000-0005-0000-0000-0000E62B0000}"/>
    <cellStyle name="Input 2 7 2 17" xfId="12888" xr:uid="{00000000-0005-0000-0000-0000E72B0000}"/>
    <cellStyle name="Input 2 7 2 18" xfId="12889" xr:uid="{00000000-0005-0000-0000-0000E82B0000}"/>
    <cellStyle name="Input 2 7 2 2" xfId="12890" xr:uid="{00000000-0005-0000-0000-0000E92B0000}"/>
    <cellStyle name="Input 2 7 2 2 2" xfId="12891" xr:uid="{00000000-0005-0000-0000-0000EA2B0000}"/>
    <cellStyle name="Input 2 7 2 2 3" xfId="12892" xr:uid="{00000000-0005-0000-0000-0000EB2B0000}"/>
    <cellStyle name="Input 2 7 2 2 4" xfId="12893" xr:uid="{00000000-0005-0000-0000-0000EC2B0000}"/>
    <cellStyle name="Input 2 7 2 2 5" xfId="12894" xr:uid="{00000000-0005-0000-0000-0000ED2B0000}"/>
    <cellStyle name="Input 2 7 2 2 6" xfId="12895" xr:uid="{00000000-0005-0000-0000-0000EE2B0000}"/>
    <cellStyle name="Input 2 7 2 2 7" xfId="12896" xr:uid="{00000000-0005-0000-0000-0000EF2B0000}"/>
    <cellStyle name="Input 2 7 2 3" xfId="12897" xr:uid="{00000000-0005-0000-0000-0000F02B0000}"/>
    <cellStyle name="Input 2 7 2 3 2" xfId="12898" xr:uid="{00000000-0005-0000-0000-0000F12B0000}"/>
    <cellStyle name="Input 2 7 2 4" xfId="12899" xr:uid="{00000000-0005-0000-0000-0000F22B0000}"/>
    <cellStyle name="Input 2 7 2 4 2" xfId="12900" xr:uid="{00000000-0005-0000-0000-0000F32B0000}"/>
    <cellStyle name="Input 2 7 2 5" xfId="12901" xr:uid="{00000000-0005-0000-0000-0000F42B0000}"/>
    <cellStyle name="Input 2 7 2 6" xfId="12902" xr:uid="{00000000-0005-0000-0000-0000F52B0000}"/>
    <cellStyle name="Input 2 7 2 7" xfId="12903" xr:uid="{00000000-0005-0000-0000-0000F62B0000}"/>
    <cellStyle name="Input 2 7 2 8" xfId="12904" xr:uid="{00000000-0005-0000-0000-0000F72B0000}"/>
    <cellStyle name="Input 2 7 2 9" xfId="12905" xr:uid="{00000000-0005-0000-0000-0000F82B0000}"/>
    <cellStyle name="Input 2 7 3" xfId="12906" xr:uid="{00000000-0005-0000-0000-0000F92B0000}"/>
    <cellStyle name="Input 2 7 3 2" xfId="12907" xr:uid="{00000000-0005-0000-0000-0000FA2B0000}"/>
    <cellStyle name="Input 2 7 3 3" xfId="12908" xr:uid="{00000000-0005-0000-0000-0000FB2B0000}"/>
    <cellStyle name="Input 2 7 3 4" xfId="12909" xr:uid="{00000000-0005-0000-0000-0000FC2B0000}"/>
    <cellStyle name="Input 2 7 3 5" xfId="12910" xr:uid="{00000000-0005-0000-0000-0000FD2B0000}"/>
    <cellStyle name="Input 2 7 3 6" xfId="12911" xr:uid="{00000000-0005-0000-0000-0000FE2B0000}"/>
    <cellStyle name="Input 2 7 3 7" xfId="12912" xr:uid="{00000000-0005-0000-0000-0000FF2B0000}"/>
    <cellStyle name="Input 2 7 4" xfId="12913" xr:uid="{00000000-0005-0000-0000-0000002C0000}"/>
    <cellStyle name="Input 2 7 4 2" xfId="12914" xr:uid="{00000000-0005-0000-0000-0000012C0000}"/>
    <cellStyle name="Input 2 7 5" xfId="12915" xr:uid="{00000000-0005-0000-0000-0000022C0000}"/>
    <cellStyle name="Input 2 7 5 2" xfId="12916" xr:uid="{00000000-0005-0000-0000-0000032C0000}"/>
    <cellStyle name="Input 2 7 6" xfId="12917" xr:uid="{00000000-0005-0000-0000-0000042C0000}"/>
    <cellStyle name="Input 2 7 7" xfId="12918" xr:uid="{00000000-0005-0000-0000-0000052C0000}"/>
    <cellStyle name="Input 2 7 8" xfId="12919" xr:uid="{00000000-0005-0000-0000-0000062C0000}"/>
    <cellStyle name="Input 2 7 9" xfId="12920" xr:uid="{00000000-0005-0000-0000-0000072C0000}"/>
    <cellStyle name="Input 2 7_Halifax Health Behavioral Serivces - Monthly Invoice (2013-2014)" xfId="12921" xr:uid="{00000000-0005-0000-0000-0000082C0000}"/>
    <cellStyle name="Input 2 8" xfId="981" xr:uid="{00000000-0005-0000-0000-0000092C0000}"/>
    <cellStyle name="Input 2 8 10" xfId="12922" xr:uid="{00000000-0005-0000-0000-00000A2C0000}"/>
    <cellStyle name="Input 2 8 11" xfId="12923" xr:uid="{00000000-0005-0000-0000-00000B2C0000}"/>
    <cellStyle name="Input 2 8 12" xfId="12924" xr:uid="{00000000-0005-0000-0000-00000C2C0000}"/>
    <cellStyle name="Input 2 8 13" xfId="12925" xr:uid="{00000000-0005-0000-0000-00000D2C0000}"/>
    <cellStyle name="Input 2 8 14" xfId="12926" xr:uid="{00000000-0005-0000-0000-00000E2C0000}"/>
    <cellStyle name="Input 2 8 15" xfId="12927" xr:uid="{00000000-0005-0000-0000-00000F2C0000}"/>
    <cellStyle name="Input 2 8 16" xfId="12928" xr:uid="{00000000-0005-0000-0000-0000102C0000}"/>
    <cellStyle name="Input 2 8 17" xfId="12929" xr:uid="{00000000-0005-0000-0000-0000112C0000}"/>
    <cellStyle name="Input 2 8 18" xfId="12930" xr:uid="{00000000-0005-0000-0000-0000122C0000}"/>
    <cellStyle name="Input 2 8 2" xfId="12931" xr:uid="{00000000-0005-0000-0000-0000132C0000}"/>
    <cellStyle name="Input 2 8 2 2" xfId="12932" xr:uid="{00000000-0005-0000-0000-0000142C0000}"/>
    <cellStyle name="Input 2 8 2 3" xfId="12933" xr:uid="{00000000-0005-0000-0000-0000152C0000}"/>
    <cellStyle name="Input 2 8 2 4" xfId="12934" xr:uid="{00000000-0005-0000-0000-0000162C0000}"/>
    <cellStyle name="Input 2 8 2 5" xfId="12935" xr:uid="{00000000-0005-0000-0000-0000172C0000}"/>
    <cellStyle name="Input 2 8 2 6" xfId="12936" xr:uid="{00000000-0005-0000-0000-0000182C0000}"/>
    <cellStyle name="Input 2 8 2 7" xfId="12937" xr:uid="{00000000-0005-0000-0000-0000192C0000}"/>
    <cellStyle name="Input 2 8 3" xfId="12938" xr:uid="{00000000-0005-0000-0000-00001A2C0000}"/>
    <cellStyle name="Input 2 8 3 2" xfId="12939" xr:uid="{00000000-0005-0000-0000-00001B2C0000}"/>
    <cellStyle name="Input 2 8 4" xfId="12940" xr:uid="{00000000-0005-0000-0000-00001C2C0000}"/>
    <cellStyle name="Input 2 8 4 2" xfId="12941" xr:uid="{00000000-0005-0000-0000-00001D2C0000}"/>
    <cellStyle name="Input 2 8 5" xfId="12942" xr:uid="{00000000-0005-0000-0000-00001E2C0000}"/>
    <cellStyle name="Input 2 8 6" xfId="12943" xr:uid="{00000000-0005-0000-0000-00001F2C0000}"/>
    <cellStyle name="Input 2 8 7" xfId="12944" xr:uid="{00000000-0005-0000-0000-0000202C0000}"/>
    <cellStyle name="Input 2 8 8" xfId="12945" xr:uid="{00000000-0005-0000-0000-0000212C0000}"/>
    <cellStyle name="Input 2 8 9" xfId="12946" xr:uid="{00000000-0005-0000-0000-0000222C0000}"/>
    <cellStyle name="Input 2 9" xfId="982" xr:uid="{00000000-0005-0000-0000-0000232C0000}"/>
    <cellStyle name="Input 2 9 10" xfId="12947" xr:uid="{00000000-0005-0000-0000-0000242C0000}"/>
    <cellStyle name="Input 2 9 11" xfId="12948" xr:uid="{00000000-0005-0000-0000-0000252C0000}"/>
    <cellStyle name="Input 2 9 12" xfId="12949" xr:uid="{00000000-0005-0000-0000-0000262C0000}"/>
    <cellStyle name="Input 2 9 13" xfId="12950" xr:uid="{00000000-0005-0000-0000-0000272C0000}"/>
    <cellStyle name="Input 2 9 14" xfId="12951" xr:uid="{00000000-0005-0000-0000-0000282C0000}"/>
    <cellStyle name="Input 2 9 15" xfId="12952" xr:uid="{00000000-0005-0000-0000-0000292C0000}"/>
    <cellStyle name="Input 2 9 16" xfId="12953" xr:uid="{00000000-0005-0000-0000-00002A2C0000}"/>
    <cellStyle name="Input 2 9 17" xfId="12954" xr:uid="{00000000-0005-0000-0000-00002B2C0000}"/>
    <cellStyle name="Input 2 9 18" xfId="12955" xr:uid="{00000000-0005-0000-0000-00002C2C0000}"/>
    <cellStyle name="Input 2 9 2" xfId="12956" xr:uid="{00000000-0005-0000-0000-00002D2C0000}"/>
    <cellStyle name="Input 2 9 2 2" xfId="12957" xr:uid="{00000000-0005-0000-0000-00002E2C0000}"/>
    <cellStyle name="Input 2 9 2 3" xfId="12958" xr:uid="{00000000-0005-0000-0000-00002F2C0000}"/>
    <cellStyle name="Input 2 9 2 4" xfId="12959" xr:uid="{00000000-0005-0000-0000-0000302C0000}"/>
    <cellStyle name="Input 2 9 2 5" xfId="12960" xr:uid="{00000000-0005-0000-0000-0000312C0000}"/>
    <cellStyle name="Input 2 9 2 6" xfId="12961" xr:uid="{00000000-0005-0000-0000-0000322C0000}"/>
    <cellStyle name="Input 2 9 2 7" xfId="12962" xr:uid="{00000000-0005-0000-0000-0000332C0000}"/>
    <cellStyle name="Input 2 9 3" xfId="12963" xr:uid="{00000000-0005-0000-0000-0000342C0000}"/>
    <cellStyle name="Input 2 9 3 2" xfId="12964" xr:uid="{00000000-0005-0000-0000-0000352C0000}"/>
    <cellStyle name="Input 2 9 4" xfId="12965" xr:uid="{00000000-0005-0000-0000-0000362C0000}"/>
    <cellStyle name="Input 2 9 4 2" xfId="12966" xr:uid="{00000000-0005-0000-0000-0000372C0000}"/>
    <cellStyle name="Input 2 9 5" xfId="12967" xr:uid="{00000000-0005-0000-0000-0000382C0000}"/>
    <cellStyle name="Input 2 9 6" xfId="12968" xr:uid="{00000000-0005-0000-0000-0000392C0000}"/>
    <cellStyle name="Input 2 9 7" xfId="12969" xr:uid="{00000000-0005-0000-0000-00003A2C0000}"/>
    <cellStyle name="Input 2 9 8" xfId="12970" xr:uid="{00000000-0005-0000-0000-00003B2C0000}"/>
    <cellStyle name="Input 2 9 9" xfId="12971" xr:uid="{00000000-0005-0000-0000-00003C2C0000}"/>
    <cellStyle name="Input 3" xfId="983" xr:uid="{00000000-0005-0000-0000-00003D2C0000}"/>
    <cellStyle name="Input 3 10" xfId="12972" xr:uid="{00000000-0005-0000-0000-00003E2C0000}"/>
    <cellStyle name="Input 3 10 2" xfId="12973" xr:uid="{00000000-0005-0000-0000-00003F2C0000}"/>
    <cellStyle name="Input 3 11" xfId="12974" xr:uid="{00000000-0005-0000-0000-0000402C0000}"/>
    <cellStyle name="Input 3 12" xfId="12975" xr:uid="{00000000-0005-0000-0000-0000412C0000}"/>
    <cellStyle name="Input 3 13" xfId="12976" xr:uid="{00000000-0005-0000-0000-0000422C0000}"/>
    <cellStyle name="Input 3 14" xfId="12977" xr:uid="{00000000-0005-0000-0000-0000432C0000}"/>
    <cellStyle name="Input 3 15" xfId="12978" xr:uid="{00000000-0005-0000-0000-0000442C0000}"/>
    <cellStyle name="Input 3 16" xfId="12979" xr:uid="{00000000-0005-0000-0000-0000452C0000}"/>
    <cellStyle name="Input 3 17" xfId="12980" xr:uid="{00000000-0005-0000-0000-0000462C0000}"/>
    <cellStyle name="Input 3 18" xfId="12981" xr:uid="{00000000-0005-0000-0000-0000472C0000}"/>
    <cellStyle name="Input 3 19" xfId="12982" xr:uid="{00000000-0005-0000-0000-0000482C0000}"/>
    <cellStyle name="Input 3 2" xfId="984" xr:uid="{00000000-0005-0000-0000-0000492C0000}"/>
    <cellStyle name="Input 3 2 10" xfId="12983" xr:uid="{00000000-0005-0000-0000-00004A2C0000}"/>
    <cellStyle name="Input 3 2 11" xfId="12984" xr:uid="{00000000-0005-0000-0000-00004B2C0000}"/>
    <cellStyle name="Input 3 2 12" xfId="12985" xr:uid="{00000000-0005-0000-0000-00004C2C0000}"/>
    <cellStyle name="Input 3 2 13" xfId="12986" xr:uid="{00000000-0005-0000-0000-00004D2C0000}"/>
    <cellStyle name="Input 3 2 14" xfId="12987" xr:uid="{00000000-0005-0000-0000-00004E2C0000}"/>
    <cellStyle name="Input 3 2 15" xfId="12988" xr:uid="{00000000-0005-0000-0000-00004F2C0000}"/>
    <cellStyle name="Input 3 2 16" xfId="12989" xr:uid="{00000000-0005-0000-0000-0000502C0000}"/>
    <cellStyle name="Input 3 2 17" xfId="12990" xr:uid="{00000000-0005-0000-0000-0000512C0000}"/>
    <cellStyle name="Input 3 2 18" xfId="12991" xr:uid="{00000000-0005-0000-0000-0000522C0000}"/>
    <cellStyle name="Input 3 2 19" xfId="12992" xr:uid="{00000000-0005-0000-0000-0000532C0000}"/>
    <cellStyle name="Input 3 2 2" xfId="985" xr:uid="{00000000-0005-0000-0000-0000542C0000}"/>
    <cellStyle name="Input 3 2 2 10" xfId="12993" xr:uid="{00000000-0005-0000-0000-0000552C0000}"/>
    <cellStyle name="Input 3 2 2 11" xfId="12994" xr:uid="{00000000-0005-0000-0000-0000562C0000}"/>
    <cellStyle name="Input 3 2 2 12" xfId="12995" xr:uid="{00000000-0005-0000-0000-0000572C0000}"/>
    <cellStyle name="Input 3 2 2 13" xfId="12996" xr:uid="{00000000-0005-0000-0000-0000582C0000}"/>
    <cellStyle name="Input 3 2 2 14" xfId="12997" xr:uid="{00000000-0005-0000-0000-0000592C0000}"/>
    <cellStyle name="Input 3 2 2 15" xfId="12998" xr:uid="{00000000-0005-0000-0000-00005A2C0000}"/>
    <cellStyle name="Input 3 2 2 16" xfId="12999" xr:uid="{00000000-0005-0000-0000-00005B2C0000}"/>
    <cellStyle name="Input 3 2 2 17" xfId="13000" xr:uid="{00000000-0005-0000-0000-00005C2C0000}"/>
    <cellStyle name="Input 3 2 2 18" xfId="13001" xr:uid="{00000000-0005-0000-0000-00005D2C0000}"/>
    <cellStyle name="Input 3 2 2 19" xfId="13002" xr:uid="{00000000-0005-0000-0000-00005E2C0000}"/>
    <cellStyle name="Input 3 2 2 2" xfId="986" xr:uid="{00000000-0005-0000-0000-00005F2C0000}"/>
    <cellStyle name="Input 3 2 2 2 10" xfId="13003" xr:uid="{00000000-0005-0000-0000-0000602C0000}"/>
    <cellStyle name="Input 3 2 2 2 11" xfId="13004" xr:uid="{00000000-0005-0000-0000-0000612C0000}"/>
    <cellStyle name="Input 3 2 2 2 12" xfId="13005" xr:uid="{00000000-0005-0000-0000-0000622C0000}"/>
    <cellStyle name="Input 3 2 2 2 13" xfId="13006" xr:uid="{00000000-0005-0000-0000-0000632C0000}"/>
    <cellStyle name="Input 3 2 2 2 14" xfId="13007" xr:uid="{00000000-0005-0000-0000-0000642C0000}"/>
    <cellStyle name="Input 3 2 2 2 15" xfId="13008" xr:uid="{00000000-0005-0000-0000-0000652C0000}"/>
    <cellStyle name="Input 3 2 2 2 16" xfId="13009" xr:uid="{00000000-0005-0000-0000-0000662C0000}"/>
    <cellStyle name="Input 3 2 2 2 17" xfId="13010" xr:uid="{00000000-0005-0000-0000-0000672C0000}"/>
    <cellStyle name="Input 3 2 2 2 18" xfId="13011" xr:uid="{00000000-0005-0000-0000-0000682C0000}"/>
    <cellStyle name="Input 3 2 2 2 19" xfId="13012" xr:uid="{00000000-0005-0000-0000-0000692C0000}"/>
    <cellStyle name="Input 3 2 2 2 2" xfId="987" xr:uid="{00000000-0005-0000-0000-00006A2C0000}"/>
    <cellStyle name="Input 3 2 2 2 2 10" xfId="13013" xr:uid="{00000000-0005-0000-0000-00006B2C0000}"/>
    <cellStyle name="Input 3 2 2 2 2 11" xfId="13014" xr:uid="{00000000-0005-0000-0000-00006C2C0000}"/>
    <cellStyle name="Input 3 2 2 2 2 12" xfId="13015" xr:uid="{00000000-0005-0000-0000-00006D2C0000}"/>
    <cellStyle name="Input 3 2 2 2 2 13" xfId="13016" xr:uid="{00000000-0005-0000-0000-00006E2C0000}"/>
    <cellStyle name="Input 3 2 2 2 2 14" xfId="13017" xr:uid="{00000000-0005-0000-0000-00006F2C0000}"/>
    <cellStyle name="Input 3 2 2 2 2 15" xfId="13018" xr:uid="{00000000-0005-0000-0000-0000702C0000}"/>
    <cellStyle name="Input 3 2 2 2 2 16" xfId="13019" xr:uid="{00000000-0005-0000-0000-0000712C0000}"/>
    <cellStyle name="Input 3 2 2 2 2 17" xfId="13020" xr:uid="{00000000-0005-0000-0000-0000722C0000}"/>
    <cellStyle name="Input 3 2 2 2 2 18" xfId="13021" xr:uid="{00000000-0005-0000-0000-0000732C0000}"/>
    <cellStyle name="Input 3 2 2 2 2 2" xfId="13022" xr:uid="{00000000-0005-0000-0000-0000742C0000}"/>
    <cellStyle name="Input 3 2 2 2 2 2 2" xfId="13023" xr:uid="{00000000-0005-0000-0000-0000752C0000}"/>
    <cellStyle name="Input 3 2 2 2 2 2 3" xfId="13024" xr:uid="{00000000-0005-0000-0000-0000762C0000}"/>
    <cellStyle name="Input 3 2 2 2 2 2 4" xfId="13025" xr:uid="{00000000-0005-0000-0000-0000772C0000}"/>
    <cellStyle name="Input 3 2 2 2 2 2 5" xfId="13026" xr:uid="{00000000-0005-0000-0000-0000782C0000}"/>
    <cellStyle name="Input 3 2 2 2 2 2 6" xfId="13027" xr:uid="{00000000-0005-0000-0000-0000792C0000}"/>
    <cellStyle name="Input 3 2 2 2 2 2 7" xfId="13028" xr:uid="{00000000-0005-0000-0000-00007A2C0000}"/>
    <cellStyle name="Input 3 2 2 2 2 3" xfId="13029" xr:uid="{00000000-0005-0000-0000-00007B2C0000}"/>
    <cellStyle name="Input 3 2 2 2 2 3 2" xfId="13030" xr:uid="{00000000-0005-0000-0000-00007C2C0000}"/>
    <cellStyle name="Input 3 2 2 2 2 4" xfId="13031" xr:uid="{00000000-0005-0000-0000-00007D2C0000}"/>
    <cellStyle name="Input 3 2 2 2 2 4 2" xfId="13032" xr:uid="{00000000-0005-0000-0000-00007E2C0000}"/>
    <cellStyle name="Input 3 2 2 2 2 5" xfId="13033" xr:uid="{00000000-0005-0000-0000-00007F2C0000}"/>
    <cellStyle name="Input 3 2 2 2 2 6" xfId="13034" xr:uid="{00000000-0005-0000-0000-0000802C0000}"/>
    <cellStyle name="Input 3 2 2 2 2 7" xfId="13035" xr:uid="{00000000-0005-0000-0000-0000812C0000}"/>
    <cellStyle name="Input 3 2 2 2 2 8" xfId="13036" xr:uid="{00000000-0005-0000-0000-0000822C0000}"/>
    <cellStyle name="Input 3 2 2 2 2 9" xfId="13037" xr:uid="{00000000-0005-0000-0000-0000832C0000}"/>
    <cellStyle name="Input 3 2 2 2 3" xfId="13038" xr:uid="{00000000-0005-0000-0000-0000842C0000}"/>
    <cellStyle name="Input 3 2 2 2 3 2" xfId="13039" xr:uid="{00000000-0005-0000-0000-0000852C0000}"/>
    <cellStyle name="Input 3 2 2 2 3 3" xfId="13040" xr:uid="{00000000-0005-0000-0000-0000862C0000}"/>
    <cellStyle name="Input 3 2 2 2 3 4" xfId="13041" xr:uid="{00000000-0005-0000-0000-0000872C0000}"/>
    <cellStyle name="Input 3 2 2 2 3 5" xfId="13042" xr:uid="{00000000-0005-0000-0000-0000882C0000}"/>
    <cellStyle name="Input 3 2 2 2 3 6" xfId="13043" xr:uid="{00000000-0005-0000-0000-0000892C0000}"/>
    <cellStyle name="Input 3 2 2 2 3 7" xfId="13044" xr:uid="{00000000-0005-0000-0000-00008A2C0000}"/>
    <cellStyle name="Input 3 2 2 2 4" xfId="13045" xr:uid="{00000000-0005-0000-0000-00008B2C0000}"/>
    <cellStyle name="Input 3 2 2 2 4 2" xfId="13046" xr:uid="{00000000-0005-0000-0000-00008C2C0000}"/>
    <cellStyle name="Input 3 2 2 2 5" xfId="13047" xr:uid="{00000000-0005-0000-0000-00008D2C0000}"/>
    <cellStyle name="Input 3 2 2 2 5 2" xfId="13048" xr:uid="{00000000-0005-0000-0000-00008E2C0000}"/>
    <cellStyle name="Input 3 2 2 2 6" xfId="13049" xr:uid="{00000000-0005-0000-0000-00008F2C0000}"/>
    <cellStyle name="Input 3 2 2 2 7" xfId="13050" xr:uid="{00000000-0005-0000-0000-0000902C0000}"/>
    <cellStyle name="Input 3 2 2 2 8" xfId="13051" xr:uid="{00000000-0005-0000-0000-0000912C0000}"/>
    <cellStyle name="Input 3 2 2 2 9" xfId="13052" xr:uid="{00000000-0005-0000-0000-0000922C0000}"/>
    <cellStyle name="Input 3 2 2 20" xfId="13053" xr:uid="{00000000-0005-0000-0000-0000932C0000}"/>
    <cellStyle name="Input 3 2 2 3" xfId="988" xr:uid="{00000000-0005-0000-0000-0000942C0000}"/>
    <cellStyle name="Input 3 2 2 3 10" xfId="13054" xr:uid="{00000000-0005-0000-0000-0000952C0000}"/>
    <cellStyle name="Input 3 2 2 3 11" xfId="13055" xr:uid="{00000000-0005-0000-0000-0000962C0000}"/>
    <cellStyle name="Input 3 2 2 3 12" xfId="13056" xr:uid="{00000000-0005-0000-0000-0000972C0000}"/>
    <cellStyle name="Input 3 2 2 3 13" xfId="13057" xr:uid="{00000000-0005-0000-0000-0000982C0000}"/>
    <cellStyle name="Input 3 2 2 3 14" xfId="13058" xr:uid="{00000000-0005-0000-0000-0000992C0000}"/>
    <cellStyle name="Input 3 2 2 3 15" xfId="13059" xr:uid="{00000000-0005-0000-0000-00009A2C0000}"/>
    <cellStyle name="Input 3 2 2 3 16" xfId="13060" xr:uid="{00000000-0005-0000-0000-00009B2C0000}"/>
    <cellStyle name="Input 3 2 2 3 17" xfId="13061" xr:uid="{00000000-0005-0000-0000-00009C2C0000}"/>
    <cellStyle name="Input 3 2 2 3 18" xfId="13062" xr:uid="{00000000-0005-0000-0000-00009D2C0000}"/>
    <cellStyle name="Input 3 2 2 3 2" xfId="13063" xr:uid="{00000000-0005-0000-0000-00009E2C0000}"/>
    <cellStyle name="Input 3 2 2 3 2 2" xfId="13064" xr:uid="{00000000-0005-0000-0000-00009F2C0000}"/>
    <cellStyle name="Input 3 2 2 3 2 3" xfId="13065" xr:uid="{00000000-0005-0000-0000-0000A02C0000}"/>
    <cellStyle name="Input 3 2 2 3 2 4" xfId="13066" xr:uid="{00000000-0005-0000-0000-0000A12C0000}"/>
    <cellStyle name="Input 3 2 2 3 2 5" xfId="13067" xr:uid="{00000000-0005-0000-0000-0000A22C0000}"/>
    <cellStyle name="Input 3 2 2 3 2 6" xfId="13068" xr:uid="{00000000-0005-0000-0000-0000A32C0000}"/>
    <cellStyle name="Input 3 2 2 3 2 7" xfId="13069" xr:uid="{00000000-0005-0000-0000-0000A42C0000}"/>
    <cellStyle name="Input 3 2 2 3 3" xfId="13070" xr:uid="{00000000-0005-0000-0000-0000A52C0000}"/>
    <cellStyle name="Input 3 2 2 3 3 2" xfId="13071" xr:uid="{00000000-0005-0000-0000-0000A62C0000}"/>
    <cellStyle name="Input 3 2 2 3 4" xfId="13072" xr:uid="{00000000-0005-0000-0000-0000A72C0000}"/>
    <cellStyle name="Input 3 2 2 3 4 2" xfId="13073" xr:uid="{00000000-0005-0000-0000-0000A82C0000}"/>
    <cellStyle name="Input 3 2 2 3 5" xfId="13074" xr:uid="{00000000-0005-0000-0000-0000A92C0000}"/>
    <cellStyle name="Input 3 2 2 3 6" xfId="13075" xr:uid="{00000000-0005-0000-0000-0000AA2C0000}"/>
    <cellStyle name="Input 3 2 2 3 7" xfId="13076" xr:uid="{00000000-0005-0000-0000-0000AB2C0000}"/>
    <cellStyle name="Input 3 2 2 3 8" xfId="13077" xr:uid="{00000000-0005-0000-0000-0000AC2C0000}"/>
    <cellStyle name="Input 3 2 2 3 9" xfId="13078" xr:uid="{00000000-0005-0000-0000-0000AD2C0000}"/>
    <cellStyle name="Input 3 2 2 4" xfId="13079" xr:uid="{00000000-0005-0000-0000-0000AE2C0000}"/>
    <cellStyle name="Input 3 2 2 4 2" xfId="13080" xr:uid="{00000000-0005-0000-0000-0000AF2C0000}"/>
    <cellStyle name="Input 3 2 2 4 3" xfId="13081" xr:uid="{00000000-0005-0000-0000-0000B02C0000}"/>
    <cellStyle name="Input 3 2 2 4 4" xfId="13082" xr:uid="{00000000-0005-0000-0000-0000B12C0000}"/>
    <cellStyle name="Input 3 2 2 4 5" xfId="13083" xr:uid="{00000000-0005-0000-0000-0000B22C0000}"/>
    <cellStyle name="Input 3 2 2 4 6" xfId="13084" xr:uid="{00000000-0005-0000-0000-0000B32C0000}"/>
    <cellStyle name="Input 3 2 2 4 7" xfId="13085" xr:uid="{00000000-0005-0000-0000-0000B42C0000}"/>
    <cellStyle name="Input 3 2 2 5" xfId="13086" xr:uid="{00000000-0005-0000-0000-0000B52C0000}"/>
    <cellStyle name="Input 3 2 2 5 2" xfId="13087" xr:uid="{00000000-0005-0000-0000-0000B62C0000}"/>
    <cellStyle name="Input 3 2 2 6" xfId="13088" xr:uid="{00000000-0005-0000-0000-0000B72C0000}"/>
    <cellStyle name="Input 3 2 2 6 2" xfId="13089" xr:uid="{00000000-0005-0000-0000-0000B82C0000}"/>
    <cellStyle name="Input 3 2 2 7" xfId="13090" xr:uid="{00000000-0005-0000-0000-0000B92C0000}"/>
    <cellStyle name="Input 3 2 2 8" xfId="13091" xr:uid="{00000000-0005-0000-0000-0000BA2C0000}"/>
    <cellStyle name="Input 3 2 2 9" xfId="13092" xr:uid="{00000000-0005-0000-0000-0000BB2C0000}"/>
    <cellStyle name="Input 3 2 20" xfId="13093" xr:uid="{00000000-0005-0000-0000-0000BC2C0000}"/>
    <cellStyle name="Input 3 2 21" xfId="13094" xr:uid="{00000000-0005-0000-0000-0000BD2C0000}"/>
    <cellStyle name="Input 3 2 22" xfId="13095" xr:uid="{00000000-0005-0000-0000-0000BE2C0000}"/>
    <cellStyle name="Input 3 2 3" xfId="989" xr:uid="{00000000-0005-0000-0000-0000BF2C0000}"/>
    <cellStyle name="Input 3 2 3 10" xfId="13096" xr:uid="{00000000-0005-0000-0000-0000C02C0000}"/>
    <cellStyle name="Input 3 2 3 11" xfId="13097" xr:uid="{00000000-0005-0000-0000-0000C12C0000}"/>
    <cellStyle name="Input 3 2 3 12" xfId="13098" xr:uid="{00000000-0005-0000-0000-0000C22C0000}"/>
    <cellStyle name="Input 3 2 3 13" xfId="13099" xr:uid="{00000000-0005-0000-0000-0000C32C0000}"/>
    <cellStyle name="Input 3 2 3 14" xfId="13100" xr:uid="{00000000-0005-0000-0000-0000C42C0000}"/>
    <cellStyle name="Input 3 2 3 15" xfId="13101" xr:uid="{00000000-0005-0000-0000-0000C52C0000}"/>
    <cellStyle name="Input 3 2 3 16" xfId="13102" xr:uid="{00000000-0005-0000-0000-0000C62C0000}"/>
    <cellStyle name="Input 3 2 3 17" xfId="13103" xr:uid="{00000000-0005-0000-0000-0000C72C0000}"/>
    <cellStyle name="Input 3 2 3 18" xfId="13104" xr:uid="{00000000-0005-0000-0000-0000C82C0000}"/>
    <cellStyle name="Input 3 2 3 19" xfId="13105" xr:uid="{00000000-0005-0000-0000-0000C92C0000}"/>
    <cellStyle name="Input 3 2 3 2" xfId="990" xr:uid="{00000000-0005-0000-0000-0000CA2C0000}"/>
    <cellStyle name="Input 3 2 3 2 10" xfId="13106" xr:uid="{00000000-0005-0000-0000-0000CB2C0000}"/>
    <cellStyle name="Input 3 2 3 2 11" xfId="13107" xr:uid="{00000000-0005-0000-0000-0000CC2C0000}"/>
    <cellStyle name="Input 3 2 3 2 12" xfId="13108" xr:uid="{00000000-0005-0000-0000-0000CD2C0000}"/>
    <cellStyle name="Input 3 2 3 2 13" xfId="13109" xr:uid="{00000000-0005-0000-0000-0000CE2C0000}"/>
    <cellStyle name="Input 3 2 3 2 14" xfId="13110" xr:uid="{00000000-0005-0000-0000-0000CF2C0000}"/>
    <cellStyle name="Input 3 2 3 2 15" xfId="13111" xr:uid="{00000000-0005-0000-0000-0000D02C0000}"/>
    <cellStyle name="Input 3 2 3 2 16" xfId="13112" xr:uid="{00000000-0005-0000-0000-0000D12C0000}"/>
    <cellStyle name="Input 3 2 3 2 17" xfId="13113" xr:uid="{00000000-0005-0000-0000-0000D22C0000}"/>
    <cellStyle name="Input 3 2 3 2 18" xfId="13114" xr:uid="{00000000-0005-0000-0000-0000D32C0000}"/>
    <cellStyle name="Input 3 2 3 2 2" xfId="13115" xr:uid="{00000000-0005-0000-0000-0000D42C0000}"/>
    <cellStyle name="Input 3 2 3 2 2 2" xfId="13116" xr:uid="{00000000-0005-0000-0000-0000D52C0000}"/>
    <cellStyle name="Input 3 2 3 2 2 3" xfId="13117" xr:uid="{00000000-0005-0000-0000-0000D62C0000}"/>
    <cellStyle name="Input 3 2 3 2 2 4" xfId="13118" xr:uid="{00000000-0005-0000-0000-0000D72C0000}"/>
    <cellStyle name="Input 3 2 3 2 2 5" xfId="13119" xr:uid="{00000000-0005-0000-0000-0000D82C0000}"/>
    <cellStyle name="Input 3 2 3 2 2 6" xfId="13120" xr:uid="{00000000-0005-0000-0000-0000D92C0000}"/>
    <cellStyle name="Input 3 2 3 2 2 7" xfId="13121" xr:uid="{00000000-0005-0000-0000-0000DA2C0000}"/>
    <cellStyle name="Input 3 2 3 2 3" xfId="13122" xr:uid="{00000000-0005-0000-0000-0000DB2C0000}"/>
    <cellStyle name="Input 3 2 3 2 3 2" xfId="13123" xr:uid="{00000000-0005-0000-0000-0000DC2C0000}"/>
    <cellStyle name="Input 3 2 3 2 4" xfId="13124" xr:uid="{00000000-0005-0000-0000-0000DD2C0000}"/>
    <cellStyle name="Input 3 2 3 2 4 2" xfId="13125" xr:uid="{00000000-0005-0000-0000-0000DE2C0000}"/>
    <cellStyle name="Input 3 2 3 2 5" xfId="13126" xr:uid="{00000000-0005-0000-0000-0000DF2C0000}"/>
    <cellStyle name="Input 3 2 3 2 6" xfId="13127" xr:uid="{00000000-0005-0000-0000-0000E02C0000}"/>
    <cellStyle name="Input 3 2 3 2 7" xfId="13128" xr:uid="{00000000-0005-0000-0000-0000E12C0000}"/>
    <cellStyle name="Input 3 2 3 2 8" xfId="13129" xr:uid="{00000000-0005-0000-0000-0000E22C0000}"/>
    <cellStyle name="Input 3 2 3 2 9" xfId="13130" xr:uid="{00000000-0005-0000-0000-0000E32C0000}"/>
    <cellStyle name="Input 3 2 3 3" xfId="13131" xr:uid="{00000000-0005-0000-0000-0000E42C0000}"/>
    <cellStyle name="Input 3 2 3 3 2" xfId="13132" xr:uid="{00000000-0005-0000-0000-0000E52C0000}"/>
    <cellStyle name="Input 3 2 3 3 3" xfId="13133" xr:uid="{00000000-0005-0000-0000-0000E62C0000}"/>
    <cellStyle name="Input 3 2 3 3 4" xfId="13134" xr:uid="{00000000-0005-0000-0000-0000E72C0000}"/>
    <cellStyle name="Input 3 2 3 3 5" xfId="13135" xr:uid="{00000000-0005-0000-0000-0000E82C0000}"/>
    <cellStyle name="Input 3 2 3 3 6" xfId="13136" xr:uid="{00000000-0005-0000-0000-0000E92C0000}"/>
    <cellStyle name="Input 3 2 3 3 7" xfId="13137" xr:uid="{00000000-0005-0000-0000-0000EA2C0000}"/>
    <cellStyle name="Input 3 2 3 4" xfId="13138" xr:uid="{00000000-0005-0000-0000-0000EB2C0000}"/>
    <cellStyle name="Input 3 2 3 4 2" xfId="13139" xr:uid="{00000000-0005-0000-0000-0000EC2C0000}"/>
    <cellStyle name="Input 3 2 3 5" xfId="13140" xr:uid="{00000000-0005-0000-0000-0000ED2C0000}"/>
    <cellStyle name="Input 3 2 3 5 2" xfId="13141" xr:uid="{00000000-0005-0000-0000-0000EE2C0000}"/>
    <cellStyle name="Input 3 2 3 6" xfId="13142" xr:uid="{00000000-0005-0000-0000-0000EF2C0000}"/>
    <cellStyle name="Input 3 2 3 7" xfId="13143" xr:uid="{00000000-0005-0000-0000-0000F02C0000}"/>
    <cellStyle name="Input 3 2 3 8" xfId="13144" xr:uid="{00000000-0005-0000-0000-0000F12C0000}"/>
    <cellStyle name="Input 3 2 3 9" xfId="13145" xr:uid="{00000000-0005-0000-0000-0000F22C0000}"/>
    <cellStyle name="Input 3 2 4" xfId="991" xr:uid="{00000000-0005-0000-0000-0000F32C0000}"/>
    <cellStyle name="Input 3 2 4 10" xfId="13146" xr:uid="{00000000-0005-0000-0000-0000F42C0000}"/>
    <cellStyle name="Input 3 2 4 11" xfId="13147" xr:uid="{00000000-0005-0000-0000-0000F52C0000}"/>
    <cellStyle name="Input 3 2 4 12" xfId="13148" xr:uid="{00000000-0005-0000-0000-0000F62C0000}"/>
    <cellStyle name="Input 3 2 4 13" xfId="13149" xr:uid="{00000000-0005-0000-0000-0000F72C0000}"/>
    <cellStyle name="Input 3 2 4 14" xfId="13150" xr:uid="{00000000-0005-0000-0000-0000F82C0000}"/>
    <cellStyle name="Input 3 2 4 15" xfId="13151" xr:uid="{00000000-0005-0000-0000-0000F92C0000}"/>
    <cellStyle name="Input 3 2 4 16" xfId="13152" xr:uid="{00000000-0005-0000-0000-0000FA2C0000}"/>
    <cellStyle name="Input 3 2 4 17" xfId="13153" xr:uid="{00000000-0005-0000-0000-0000FB2C0000}"/>
    <cellStyle name="Input 3 2 4 18" xfId="13154" xr:uid="{00000000-0005-0000-0000-0000FC2C0000}"/>
    <cellStyle name="Input 3 2 4 2" xfId="13155" xr:uid="{00000000-0005-0000-0000-0000FD2C0000}"/>
    <cellStyle name="Input 3 2 4 2 2" xfId="13156" xr:uid="{00000000-0005-0000-0000-0000FE2C0000}"/>
    <cellStyle name="Input 3 2 4 2 3" xfId="13157" xr:uid="{00000000-0005-0000-0000-0000FF2C0000}"/>
    <cellStyle name="Input 3 2 4 2 4" xfId="13158" xr:uid="{00000000-0005-0000-0000-0000002D0000}"/>
    <cellStyle name="Input 3 2 4 2 5" xfId="13159" xr:uid="{00000000-0005-0000-0000-0000012D0000}"/>
    <cellStyle name="Input 3 2 4 2 6" xfId="13160" xr:uid="{00000000-0005-0000-0000-0000022D0000}"/>
    <cellStyle name="Input 3 2 4 2 7" xfId="13161" xr:uid="{00000000-0005-0000-0000-0000032D0000}"/>
    <cellStyle name="Input 3 2 4 3" xfId="13162" xr:uid="{00000000-0005-0000-0000-0000042D0000}"/>
    <cellStyle name="Input 3 2 4 3 2" xfId="13163" xr:uid="{00000000-0005-0000-0000-0000052D0000}"/>
    <cellStyle name="Input 3 2 4 4" xfId="13164" xr:uid="{00000000-0005-0000-0000-0000062D0000}"/>
    <cellStyle name="Input 3 2 4 4 2" xfId="13165" xr:uid="{00000000-0005-0000-0000-0000072D0000}"/>
    <cellStyle name="Input 3 2 4 5" xfId="13166" xr:uid="{00000000-0005-0000-0000-0000082D0000}"/>
    <cellStyle name="Input 3 2 4 6" xfId="13167" xr:uid="{00000000-0005-0000-0000-0000092D0000}"/>
    <cellStyle name="Input 3 2 4 7" xfId="13168" xr:uid="{00000000-0005-0000-0000-00000A2D0000}"/>
    <cellStyle name="Input 3 2 4 8" xfId="13169" xr:uid="{00000000-0005-0000-0000-00000B2D0000}"/>
    <cellStyle name="Input 3 2 4 9" xfId="13170" xr:uid="{00000000-0005-0000-0000-00000C2D0000}"/>
    <cellStyle name="Input 3 2 5" xfId="992" xr:uid="{00000000-0005-0000-0000-00000D2D0000}"/>
    <cellStyle name="Input 3 2 5 10" xfId="13171" xr:uid="{00000000-0005-0000-0000-00000E2D0000}"/>
    <cellStyle name="Input 3 2 5 11" xfId="13172" xr:uid="{00000000-0005-0000-0000-00000F2D0000}"/>
    <cellStyle name="Input 3 2 5 12" xfId="13173" xr:uid="{00000000-0005-0000-0000-0000102D0000}"/>
    <cellStyle name="Input 3 2 5 13" xfId="13174" xr:uid="{00000000-0005-0000-0000-0000112D0000}"/>
    <cellStyle name="Input 3 2 5 14" xfId="13175" xr:uid="{00000000-0005-0000-0000-0000122D0000}"/>
    <cellStyle name="Input 3 2 5 15" xfId="13176" xr:uid="{00000000-0005-0000-0000-0000132D0000}"/>
    <cellStyle name="Input 3 2 5 16" xfId="13177" xr:uid="{00000000-0005-0000-0000-0000142D0000}"/>
    <cellStyle name="Input 3 2 5 17" xfId="13178" xr:uid="{00000000-0005-0000-0000-0000152D0000}"/>
    <cellStyle name="Input 3 2 5 18" xfId="13179" xr:uid="{00000000-0005-0000-0000-0000162D0000}"/>
    <cellStyle name="Input 3 2 5 2" xfId="13180" xr:uid="{00000000-0005-0000-0000-0000172D0000}"/>
    <cellStyle name="Input 3 2 5 2 2" xfId="13181" xr:uid="{00000000-0005-0000-0000-0000182D0000}"/>
    <cellStyle name="Input 3 2 5 2 3" xfId="13182" xr:uid="{00000000-0005-0000-0000-0000192D0000}"/>
    <cellStyle name="Input 3 2 5 2 4" xfId="13183" xr:uid="{00000000-0005-0000-0000-00001A2D0000}"/>
    <cellStyle name="Input 3 2 5 2 5" xfId="13184" xr:uid="{00000000-0005-0000-0000-00001B2D0000}"/>
    <cellStyle name="Input 3 2 5 2 6" xfId="13185" xr:uid="{00000000-0005-0000-0000-00001C2D0000}"/>
    <cellStyle name="Input 3 2 5 2 7" xfId="13186" xr:uid="{00000000-0005-0000-0000-00001D2D0000}"/>
    <cellStyle name="Input 3 2 5 3" xfId="13187" xr:uid="{00000000-0005-0000-0000-00001E2D0000}"/>
    <cellStyle name="Input 3 2 5 3 2" xfId="13188" xr:uid="{00000000-0005-0000-0000-00001F2D0000}"/>
    <cellStyle name="Input 3 2 5 4" xfId="13189" xr:uid="{00000000-0005-0000-0000-0000202D0000}"/>
    <cellStyle name="Input 3 2 5 4 2" xfId="13190" xr:uid="{00000000-0005-0000-0000-0000212D0000}"/>
    <cellStyle name="Input 3 2 5 5" xfId="13191" xr:uid="{00000000-0005-0000-0000-0000222D0000}"/>
    <cellStyle name="Input 3 2 5 6" xfId="13192" xr:uid="{00000000-0005-0000-0000-0000232D0000}"/>
    <cellStyle name="Input 3 2 5 7" xfId="13193" xr:uid="{00000000-0005-0000-0000-0000242D0000}"/>
    <cellStyle name="Input 3 2 5 8" xfId="13194" xr:uid="{00000000-0005-0000-0000-0000252D0000}"/>
    <cellStyle name="Input 3 2 5 9" xfId="13195" xr:uid="{00000000-0005-0000-0000-0000262D0000}"/>
    <cellStyle name="Input 3 2 6" xfId="13196" xr:uid="{00000000-0005-0000-0000-0000272D0000}"/>
    <cellStyle name="Input 3 2 6 2" xfId="13197" xr:uid="{00000000-0005-0000-0000-0000282D0000}"/>
    <cellStyle name="Input 3 2 6 3" xfId="13198" xr:uid="{00000000-0005-0000-0000-0000292D0000}"/>
    <cellStyle name="Input 3 2 6 4" xfId="13199" xr:uid="{00000000-0005-0000-0000-00002A2D0000}"/>
    <cellStyle name="Input 3 2 6 5" xfId="13200" xr:uid="{00000000-0005-0000-0000-00002B2D0000}"/>
    <cellStyle name="Input 3 2 6 6" xfId="13201" xr:uid="{00000000-0005-0000-0000-00002C2D0000}"/>
    <cellStyle name="Input 3 2 6 7" xfId="13202" xr:uid="{00000000-0005-0000-0000-00002D2D0000}"/>
    <cellStyle name="Input 3 2 7" xfId="13203" xr:uid="{00000000-0005-0000-0000-00002E2D0000}"/>
    <cellStyle name="Input 3 2 7 2" xfId="13204" xr:uid="{00000000-0005-0000-0000-00002F2D0000}"/>
    <cellStyle name="Input 3 2 8" xfId="13205" xr:uid="{00000000-0005-0000-0000-0000302D0000}"/>
    <cellStyle name="Input 3 2 8 2" xfId="13206" xr:uid="{00000000-0005-0000-0000-0000312D0000}"/>
    <cellStyle name="Input 3 2 9" xfId="13207" xr:uid="{00000000-0005-0000-0000-0000322D0000}"/>
    <cellStyle name="Input 3 20" xfId="13208" xr:uid="{00000000-0005-0000-0000-0000332D0000}"/>
    <cellStyle name="Input 3 21" xfId="13209" xr:uid="{00000000-0005-0000-0000-0000342D0000}"/>
    <cellStyle name="Input 3 22" xfId="13210" xr:uid="{00000000-0005-0000-0000-0000352D0000}"/>
    <cellStyle name="Input 3 23" xfId="13211" xr:uid="{00000000-0005-0000-0000-0000362D0000}"/>
    <cellStyle name="Input 3 24" xfId="13212" xr:uid="{00000000-0005-0000-0000-0000372D0000}"/>
    <cellStyle name="Input 3 3" xfId="993" xr:uid="{00000000-0005-0000-0000-0000382D0000}"/>
    <cellStyle name="Input 3 3 10" xfId="13213" xr:uid="{00000000-0005-0000-0000-0000392D0000}"/>
    <cellStyle name="Input 3 3 11" xfId="13214" xr:uid="{00000000-0005-0000-0000-00003A2D0000}"/>
    <cellStyle name="Input 3 3 12" xfId="13215" xr:uid="{00000000-0005-0000-0000-00003B2D0000}"/>
    <cellStyle name="Input 3 3 13" xfId="13216" xr:uid="{00000000-0005-0000-0000-00003C2D0000}"/>
    <cellStyle name="Input 3 3 14" xfId="13217" xr:uid="{00000000-0005-0000-0000-00003D2D0000}"/>
    <cellStyle name="Input 3 3 15" xfId="13218" xr:uid="{00000000-0005-0000-0000-00003E2D0000}"/>
    <cellStyle name="Input 3 3 16" xfId="13219" xr:uid="{00000000-0005-0000-0000-00003F2D0000}"/>
    <cellStyle name="Input 3 3 17" xfId="13220" xr:uid="{00000000-0005-0000-0000-0000402D0000}"/>
    <cellStyle name="Input 3 3 18" xfId="13221" xr:uid="{00000000-0005-0000-0000-0000412D0000}"/>
    <cellStyle name="Input 3 3 19" xfId="13222" xr:uid="{00000000-0005-0000-0000-0000422D0000}"/>
    <cellStyle name="Input 3 3 2" xfId="994" xr:uid="{00000000-0005-0000-0000-0000432D0000}"/>
    <cellStyle name="Input 3 3 2 10" xfId="13223" xr:uid="{00000000-0005-0000-0000-0000442D0000}"/>
    <cellStyle name="Input 3 3 2 11" xfId="13224" xr:uid="{00000000-0005-0000-0000-0000452D0000}"/>
    <cellStyle name="Input 3 3 2 12" xfId="13225" xr:uid="{00000000-0005-0000-0000-0000462D0000}"/>
    <cellStyle name="Input 3 3 2 13" xfId="13226" xr:uid="{00000000-0005-0000-0000-0000472D0000}"/>
    <cellStyle name="Input 3 3 2 14" xfId="13227" xr:uid="{00000000-0005-0000-0000-0000482D0000}"/>
    <cellStyle name="Input 3 3 2 15" xfId="13228" xr:uid="{00000000-0005-0000-0000-0000492D0000}"/>
    <cellStyle name="Input 3 3 2 16" xfId="13229" xr:uid="{00000000-0005-0000-0000-00004A2D0000}"/>
    <cellStyle name="Input 3 3 2 17" xfId="13230" xr:uid="{00000000-0005-0000-0000-00004B2D0000}"/>
    <cellStyle name="Input 3 3 2 18" xfId="13231" xr:uid="{00000000-0005-0000-0000-00004C2D0000}"/>
    <cellStyle name="Input 3 3 2 2" xfId="13232" xr:uid="{00000000-0005-0000-0000-00004D2D0000}"/>
    <cellStyle name="Input 3 3 2 2 2" xfId="13233" xr:uid="{00000000-0005-0000-0000-00004E2D0000}"/>
    <cellStyle name="Input 3 3 2 2 3" xfId="13234" xr:uid="{00000000-0005-0000-0000-00004F2D0000}"/>
    <cellStyle name="Input 3 3 2 2 4" xfId="13235" xr:uid="{00000000-0005-0000-0000-0000502D0000}"/>
    <cellStyle name="Input 3 3 2 2 5" xfId="13236" xr:uid="{00000000-0005-0000-0000-0000512D0000}"/>
    <cellStyle name="Input 3 3 2 2 6" xfId="13237" xr:uid="{00000000-0005-0000-0000-0000522D0000}"/>
    <cellStyle name="Input 3 3 2 2 7" xfId="13238" xr:uid="{00000000-0005-0000-0000-0000532D0000}"/>
    <cellStyle name="Input 3 3 2 3" xfId="13239" xr:uid="{00000000-0005-0000-0000-0000542D0000}"/>
    <cellStyle name="Input 3 3 2 3 2" xfId="13240" xr:uid="{00000000-0005-0000-0000-0000552D0000}"/>
    <cellStyle name="Input 3 3 2 4" xfId="13241" xr:uid="{00000000-0005-0000-0000-0000562D0000}"/>
    <cellStyle name="Input 3 3 2 4 2" xfId="13242" xr:uid="{00000000-0005-0000-0000-0000572D0000}"/>
    <cellStyle name="Input 3 3 2 5" xfId="13243" xr:uid="{00000000-0005-0000-0000-0000582D0000}"/>
    <cellStyle name="Input 3 3 2 6" xfId="13244" xr:uid="{00000000-0005-0000-0000-0000592D0000}"/>
    <cellStyle name="Input 3 3 2 7" xfId="13245" xr:uid="{00000000-0005-0000-0000-00005A2D0000}"/>
    <cellStyle name="Input 3 3 2 8" xfId="13246" xr:uid="{00000000-0005-0000-0000-00005B2D0000}"/>
    <cellStyle name="Input 3 3 2 9" xfId="13247" xr:uid="{00000000-0005-0000-0000-00005C2D0000}"/>
    <cellStyle name="Input 3 3 3" xfId="13248" xr:uid="{00000000-0005-0000-0000-00005D2D0000}"/>
    <cellStyle name="Input 3 3 3 2" xfId="13249" xr:uid="{00000000-0005-0000-0000-00005E2D0000}"/>
    <cellStyle name="Input 3 3 3 3" xfId="13250" xr:uid="{00000000-0005-0000-0000-00005F2D0000}"/>
    <cellStyle name="Input 3 3 3 4" xfId="13251" xr:uid="{00000000-0005-0000-0000-0000602D0000}"/>
    <cellStyle name="Input 3 3 3 5" xfId="13252" xr:uid="{00000000-0005-0000-0000-0000612D0000}"/>
    <cellStyle name="Input 3 3 3 6" xfId="13253" xr:uid="{00000000-0005-0000-0000-0000622D0000}"/>
    <cellStyle name="Input 3 3 3 7" xfId="13254" xr:uid="{00000000-0005-0000-0000-0000632D0000}"/>
    <cellStyle name="Input 3 3 4" xfId="13255" xr:uid="{00000000-0005-0000-0000-0000642D0000}"/>
    <cellStyle name="Input 3 3 4 2" xfId="13256" xr:uid="{00000000-0005-0000-0000-0000652D0000}"/>
    <cellStyle name="Input 3 3 5" xfId="13257" xr:uid="{00000000-0005-0000-0000-0000662D0000}"/>
    <cellStyle name="Input 3 3 5 2" xfId="13258" xr:uid="{00000000-0005-0000-0000-0000672D0000}"/>
    <cellStyle name="Input 3 3 6" xfId="13259" xr:uid="{00000000-0005-0000-0000-0000682D0000}"/>
    <cellStyle name="Input 3 3 7" xfId="13260" xr:uid="{00000000-0005-0000-0000-0000692D0000}"/>
    <cellStyle name="Input 3 3 8" xfId="13261" xr:uid="{00000000-0005-0000-0000-00006A2D0000}"/>
    <cellStyle name="Input 3 3 9" xfId="13262" xr:uid="{00000000-0005-0000-0000-00006B2D0000}"/>
    <cellStyle name="Input 3 4" xfId="995" xr:uid="{00000000-0005-0000-0000-00006C2D0000}"/>
    <cellStyle name="Input 3 4 10" xfId="13263" xr:uid="{00000000-0005-0000-0000-00006D2D0000}"/>
    <cellStyle name="Input 3 4 11" xfId="13264" xr:uid="{00000000-0005-0000-0000-00006E2D0000}"/>
    <cellStyle name="Input 3 4 12" xfId="13265" xr:uid="{00000000-0005-0000-0000-00006F2D0000}"/>
    <cellStyle name="Input 3 4 13" xfId="13266" xr:uid="{00000000-0005-0000-0000-0000702D0000}"/>
    <cellStyle name="Input 3 4 14" xfId="13267" xr:uid="{00000000-0005-0000-0000-0000712D0000}"/>
    <cellStyle name="Input 3 4 15" xfId="13268" xr:uid="{00000000-0005-0000-0000-0000722D0000}"/>
    <cellStyle name="Input 3 4 16" xfId="13269" xr:uid="{00000000-0005-0000-0000-0000732D0000}"/>
    <cellStyle name="Input 3 4 17" xfId="13270" xr:uid="{00000000-0005-0000-0000-0000742D0000}"/>
    <cellStyle name="Input 3 4 18" xfId="13271" xr:uid="{00000000-0005-0000-0000-0000752D0000}"/>
    <cellStyle name="Input 3 4 19" xfId="13272" xr:uid="{00000000-0005-0000-0000-0000762D0000}"/>
    <cellStyle name="Input 3 4 2" xfId="996" xr:uid="{00000000-0005-0000-0000-0000772D0000}"/>
    <cellStyle name="Input 3 4 2 10" xfId="13273" xr:uid="{00000000-0005-0000-0000-0000782D0000}"/>
    <cellStyle name="Input 3 4 2 11" xfId="13274" xr:uid="{00000000-0005-0000-0000-0000792D0000}"/>
    <cellStyle name="Input 3 4 2 12" xfId="13275" xr:uid="{00000000-0005-0000-0000-00007A2D0000}"/>
    <cellStyle name="Input 3 4 2 13" xfId="13276" xr:uid="{00000000-0005-0000-0000-00007B2D0000}"/>
    <cellStyle name="Input 3 4 2 14" xfId="13277" xr:uid="{00000000-0005-0000-0000-00007C2D0000}"/>
    <cellStyle name="Input 3 4 2 15" xfId="13278" xr:uid="{00000000-0005-0000-0000-00007D2D0000}"/>
    <cellStyle name="Input 3 4 2 16" xfId="13279" xr:uid="{00000000-0005-0000-0000-00007E2D0000}"/>
    <cellStyle name="Input 3 4 2 17" xfId="13280" xr:uid="{00000000-0005-0000-0000-00007F2D0000}"/>
    <cellStyle name="Input 3 4 2 18" xfId="13281" xr:uid="{00000000-0005-0000-0000-0000802D0000}"/>
    <cellStyle name="Input 3 4 2 2" xfId="13282" xr:uid="{00000000-0005-0000-0000-0000812D0000}"/>
    <cellStyle name="Input 3 4 2 2 2" xfId="13283" xr:uid="{00000000-0005-0000-0000-0000822D0000}"/>
    <cellStyle name="Input 3 4 2 2 3" xfId="13284" xr:uid="{00000000-0005-0000-0000-0000832D0000}"/>
    <cellStyle name="Input 3 4 2 2 4" xfId="13285" xr:uid="{00000000-0005-0000-0000-0000842D0000}"/>
    <cellStyle name="Input 3 4 2 2 5" xfId="13286" xr:uid="{00000000-0005-0000-0000-0000852D0000}"/>
    <cellStyle name="Input 3 4 2 2 6" xfId="13287" xr:uid="{00000000-0005-0000-0000-0000862D0000}"/>
    <cellStyle name="Input 3 4 2 2 7" xfId="13288" xr:uid="{00000000-0005-0000-0000-0000872D0000}"/>
    <cellStyle name="Input 3 4 2 3" xfId="13289" xr:uid="{00000000-0005-0000-0000-0000882D0000}"/>
    <cellStyle name="Input 3 4 2 3 2" xfId="13290" xr:uid="{00000000-0005-0000-0000-0000892D0000}"/>
    <cellStyle name="Input 3 4 2 4" xfId="13291" xr:uid="{00000000-0005-0000-0000-00008A2D0000}"/>
    <cellStyle name="Input 3 4 2 4 2" xfId="13292" xr:uid="{00000000-0005-0000-0000-00008B2D0000}"/>
    <cellStyle name="Input 3 4 2 5" xfId="13293" xr:uid="{00000000-0005-0000-0000-00008C2D0000}"/>
    <cellStyle name="Input 3 4 2 6" xfId="13294" xr:uid="{00000000-0005-0000-0000-00008D2D0000}"/>
    <cellStyle name="Input 3 4 2 7" xfId="13295" xr:uid="{00000000-0005-0000-0000-00008E2D0000}"/>
    <cellStyle name="Input 3 4 2 8" xfId="13296" xr:uid="{00000000-0005-0000-0000-00008F2D0000}"/>
    <cellStyle name="Input 3 4 2 9" xfId="13297" xr:uid="{00000000-0005-0000-0000-0000902D0000}"/>
    <cellStyle name="Input 3 4 3" xfId="13298" xr:uid="{00000000-0005-0000-0000-0000912D0000}"/>
    <cellStyle name="Input 3 4 3 2" xfId="13299" xr:uid="{00000000-0005-0000-0000-0000922D0000}"/>
    <cellStyle name="Input 3 4 3 3" xfId="13300" xr:uid="{00000000-0005-0000-0000-0000932D0000}"/>
    <cellStyle name="Input 3 4 3 4" xfId="13301" xr:uid="{00000000-0005-0000-0000-0000942D0000}"/>
    <cellStyle name="Input 3 4 3 5" xfId="13302" xr:uid="{00000000-0005-0000-0000-0000952D0000}"/>
    <cellStyle name="Input 3 4 3 6" xfId="13303" xr:uid="{00000000-0005-0000-0000-0000962D0000}"/>
    <cellStyle name="Input 3 4 3 7" xfId="13304" xr:uid="{00000000-0005-0000-0000-0000972D0000}"/>
    <cellStyle name="Input 3 4 4" xfId="13305" xr:uid="{00000000-0005-0000-0000-0000982D0000}"/>
    <cellStyle name="Input 3 4 4 2" xfId="13306" xr:uid="{00000000-0005-0000-0000-0000992D0000}"/>
    <cellStyle name="Input 3 4 5" xfId="13307" xr:uid="{00000000-0005-0000-0000-00009A2D0000}"/>
    <cellStyle name="Input 3 4 5 2" xfId="13308" xr:uid="{00000000-0005-0000-0000-00009B2D0000}"/>
    <cellStyle name="Input 3 4 6" xfId="13309" xr:uid="{00000000-0005-0000-0000-00009C2D0000}"/>
    <cellStyle name="Input 3 4 7" xfId="13310" xr:uid="{00000000-0005-0000-0000-00009D2D0000}"/>
    <cellStyle name="Input 3 4 8" xfId="13311" xr:uid="{00000000-0005-0000-0000-00009E2D0000}"/>
    <cellStyle name="Input 3 4 9" xfId="13312" xr:uid="{00000000-0005-0000-0000-00009F2D0000}"/>
    <cellStyle name="Input 3 5" xfId="997" xr:uid="{00000000-0005-0000-0000-0000A02D0000}"/>
    <cellStyle name="Input 3 5 10" xfId="13313" xr:uid="{00000000-0005-0000-0000-0000A12D0000}"/>
    <cellStyle name="Input 3 5 11" xfId="13314" xr:uid="{00000000-0005-0000-0000-0000A22D0000}"/>
    <cellStyle name="Input 3 5 12" xfId="13315" xr:uid="{00000000-0005-0000-0000-0000A32D0000}"/>
    <cellStyle name="Input 3 5 13" xfId="13316" xr:uid="{00000000-0005-0000-0000-0000A42D0000}"/>
    <cellStyle name="Input 3 5 14" xfId="13317" xr:uid="{00000000-0005-0000-0000-0000A52D0000}"/>
    <cellStyle name="Input 3 5 15" xfId="13318" xr:uid="{00000000-0005-0000-0000-0000A62D0000}"/>
    <cellStyle name="Input 3 5 16" xfId="13319" xr:uid="{00000000-0005-0000-0000-0000A72D0000}"/>
    <cellStyle name="Input 3 5 17" xfId="13320" xr:uid="{00000000-0005-0000-0000-0000A82D0000}"/>
    <cellStyle name="Input 3 5 18" xfId="13321" xr:uid="{00000000-0005-0000-0000-0000A92D0000}"/>
    <cellStyle name="Input 3 5 2" xfId="13322" xr:uid="{00000000-0005-0000-0000-0000AA2D0000}"/>
    <cellStyle name="Input 3 5 2 2" xfId="13323" xr:uid="{00000000-0005-0000-0000-0000AB2D0000}"/>
    <cellStyle name="Input 3 5 2 3" xfId="13324" xr:uid="{00000000-0005-0000-0000-0000AC2D0000}"/>
    <cellStyle name="Input 3 5 2 4" xfId="13325" xr:uid="{00000000-0005-0000-0000-0000AD2D0000}"/>
    <cellStyle name="Input 3 5 2 5" xfId="13326" xr:uid="{00000000-0005-0000-0000-0000AE2D0000}"/>
    <cellStyle name="Input 3 5 2 6" xfId="13327" xr:uid="{00000000-0005-0000-0000-0000AF2D0000}"/>
    <cellStyle name="Input 3 5 2 7" xfId="13328" xr:uid="{00000000-0005-0000-0000-0000B02D0000}"/>
    <cellStyle name="Input 3 5 3" xfId="13329" xr:uid="{00000000-0005-0000-0000-0000B12D0000}"/>
    <cellStyle name="Input 3 5 3 2" xfId="13330" xr:uid="{00000000-0005-0000-0000-0000B22D0000}"/>
    <cellStyle name="Input 3 5 4" xfId="13331" xr:uid="{00000000-0005-0000-0000-0000B32D0000}"/>
    <cellStyle name="Input 3 5 4 2" xfId="13332" xr:uid="{00000000-0005-0000-0000-0000B42D0000}"/>
    <cellStyle name="Input 3 5 5" xfId="13333" xr:uid="{00000000-0005-0000-0000-0000B52D0000}"/>
    <cellStyle name="Input 3 5 6" xfId="13334" xr:uid="{00000000-0005-0000-0000-0000B62D0000}"/>
    <cellStyle name="Input 3 5 7" xfId="13335" xr:uid="{00000000-0005-0000-0000-0000B72D0000}"/>
    <cellStyle name="Input 3 5 8" xfId="13336" xr:uid="{00000000-0005-0000-0000-0000B82D0000}"/>
    <cellStyle name="Input 3 5 9" xfId="13337" xr:uid="{00000000-0005-0000-0000-0000B92D0000}"/>
    <cellStyle name="Input 3 6" xfId="998" xr:uid="{00000000-0005-0000-0000-0000BA2D0000}"/>
    <cellStyle name="Input 3 6 10" xfId="13338" xr:uid="{00000000-0005-0000-0000-0000BB2D0000}"/>
    <cellStyle name="Input 3 6 11" xfId="13339" xr:uid="{00000000-0005-0000-0000-0000BC2D0000}"/>
    <cellStyle name="Input 3 6 12" xfId="13340" xr:uid="{00000000-0005-0000-0000-0000BD2D0000}"/>
    <cellStyle name="Input 3 6 13" xfId="13341" xr:uid="{00000000-0005-0000-0000-0000BE2D0000}"/>
    <cellStyle name="Input 3 6 14" xfId="13342" xr:uid="{00000000-0005-0000-0000-0000BF2D0000}"/>
    <cellStyle name="Input 3 6 15" xfId="13343" xr:uid="{00000000-0005-0000-0000-0000C02D0000}"/>
    <cellStyle name="Input 3 6 16" xfId="13344" xr:uid="{00000000-0005-0000-0000-0000C12D0000}"/>
    <cellStyle name="Input 3 6 17" xfId="13345" xr:uid="{00000000-0005-0000-0000-0000C22D0000}"/>
    <cellStyle name="Input 3 6 18" xfId="13346" xr:uid="{00000000-0005-0000-0000-0000C32D0000}"/>
    <cellStyle name="Input 3 6 2" xfId="13347" xr:uid="{00000000-0005-0000-0000-0000C42D0000}"/>
    <cellStyle name="Input 3 6 2 2" xfId="13348" xr:uid="{00000000-0005-0000-0000-0000C52D0000}"/>
    <cellStyle name="Input 3 6 2 3" xfId="13349" xr:uid="{00000000-0005-0000-0000-0000C62D0000}"/>
    <cellStyle name="Input 3 6 2 4" xfId="13350" xr:uid="{00000000-0005-0000-0000-0000C72D0000}"/>
    <cellStyle name="Input 3 6 2 5" xfId="13351" xr:uid="{00000000-0005-0000-0000-0000C82D0000}"/>
    <cellStyle name="Input 3 6 2 6" xfId="13352" xr:uid="{00000000-0005-0000-0000-0000C92D0000}"/>
    <cellStyle name="Input 3 6 2 7" xfId="13353" xr:uid="{00000000-0005-0000-0000-0000CA2D0000}"/>
    <cellStyle name="Input 3 6 3" xfId="13354" xr:uid="{00000000-0005-0000-0000-0000CB2D0000}"/>
    <cellStyle name="Input 3 6 3 2" xfId="13355" xr:uid="{00000000-0005-0000-0000-0000CC2D0000}"/>
    <cellStyle name="Input 3 6 4" xfId="13356" xr:uid="{00000000-0005-0000-0000-0000CD2D0000}"/>
    <cellStyle name="Input 3 6 4 2" xfId="13357" xr:uid="{00000000-0005-0000-0000-0000CE2D0000}"/>
    <cellStyle name="Input 3 6 5" xfId="13358" xr:uid="{00000000-0005-0000-0000-0000CF2D0000}"/>
    <cellStyle name="Input 3 6 6" xfId="13359" xr:uid="{00000000-0005-0000-0000-0000D02D0000}"/>
    <cellStyle name="Input 3 6 7" xfId="13360" xr:uid="{00000000-0005-0000-0000-0000D12D0000}"/>
    <cellStyle name="Input 3 6 8" xfId="13361" xr:uid="{00000000-0005-0000-0000-0000D22D0000}"/>
    <cellStyle name="Input 3 6 9" xfId="13362" xr:uid="{00000000-0005-0000-0000-0000D32D0000}"/>
    <cellStyle name="Input 3 7" xfId="999" xr:uid="{00000000-0005-0000-0000-0000D42D0000}"/>
    <cellStyle name="Input 3 7 10" xfId="13363" xr:uid="{00000000-0005-0000-0000-0000D52D0000}"/>
    <cellStyle name="Input 3 7 11" xfId="13364" xr:uid="{00000000-0005-0000-0000-0000D62D0000}"/>
    <cellStyle name="Input 3 7 12" xfId="13365" xr:uid="{00000000-0005-0000-0000-0000D72D0000}"/>
    <cellStyle name="Input 3 7 13" xfId="13366" xr:uid="{00000000-0005-0000-0000-0000D82D0000}"/>
    <cellStyle name="Input 3 7 14" xfId="13367" xr:uid="{00000000-0005-0000-0000-0000D92D0000}"/>
    <cellStyle name="Input 3 7 15" xfId="13368" xr:uid="{00000000-0005-0000-0000-0000DA2D0000}"/>
    <cellStyle name="Input 3 7 16" xfId="13369" xr:uid="{00000000-0005-0000-0000-0000DB2D0000}"/>
    <cellStyle name="Input 3 7 17" xfId="13370" xr:uid="{00000000-0005-0000-0000-0000DC2D0000}"/>
    <cellStyle name="Input 3 7 18" xfId="13371" xr:uid="{00000000-0005-0000-0000-0000DD2D0000}"/>
    <cellStyle name="Input 3 7 2" xfId="13372" xr:uid="{00000000-0005-0000-0000-0000DE2D0000}"/>
    <cellStyle name="Input 3 7 2 2" xfId="13373" xr:uid="{00000000-0005-0000-0000-0000DF2D0000}"/>
    <cellStyle name="Input 3 7 2 3" xfId="13374" xr:uid="{00000000-0005-0000-0000-0000E02D0000}"/>
    <cellStyle name="Input 3 7 2 4" xfId="13375" xr:uid="{00000000-0005-0000-0000-0000E12D0000}"/>
    <cellStyle name="Input 3 7 2 5" xfId="13376" xr:uid="{00000000-0005-0000-0000-0000E22D0000}"/>
    <cellStyle name="Input 3 7 2 6" xfId="13377" xr:uid="{00000000-0005-0000-0000-0000E32D0000}"/>
    <cellStyle name="Input 3 7 2 7" xfId="13378" xr:uid="{00000000-0005-0000-0000-0000E42D0000}"/>
    <cellStyle name="Input 3 7 3" xfId="13379" xr:uid="{00000000-0005-0000-0000-0000E52D0000}"/>
    <cellStyle name="Input 3 7 3 2" xfId="13380" xr:uid="{00000000-0005-0000-0000-0000E62D0000}"/>
    <cellStyle name="Input 3 7 4" xfId="13381" xr:uid="{00000000-0005-0000-0000-0000E72D0000}"/>
    <cellStyle name="Input 3 7 4 2" xfId="13382" xr:uid="{00000000-0005-0000-0000-0000E82D0000}"/>
    <cellStyle name="Input 3 7 5" xfId="13383" xr:uid="{00000000-0005-0000-0000-0000E92D0000}"/>
    <cellStyle name="Input 3 7 6" xfId="13384" xr:uid="{00000000-0005-0000-0000-0000EA2D0000}"/>
    <cellStyle name="Input 3 7 7" xfId="13385" xr:uid="{00000000-0005-0000-0000-0000EB2D0000}"/>
    <cellStyle name="Input 3 7 8" xfId="13386" xr:uid="{00000000-0005-0000-0000-0000EC2D0000}"/>
    <cellStyle name="Input 3 7 9" xfId="13387" xr:uid="{00000000-0005-0000-0000-0000ED2D0000}"/>
    <cellStyle name="Input 3 8" xfId="13388" xr:uid="{00000000-0005-0000-0000-0000EE2D0000}"/>
    <cellStyle name="Input 3 8 2" xfId="13389" xr:uid="{00000000-0005-0000-0000-0000EF2D0000}"/>
    <cellStyle name="Input 3 8 3" xfId="13390" xr:uid="{00000000-0005-0000-0000-0000F02D0000}"/>
    <cellStyle name="Input 3 8 4" xfId="13391" xr:uid="{00000000-0005-0000-0000-0000F12D0000}"/>
    <cellStyle name="Input 3 8 5" xfId="13392" xr:uid="{00000000-0005-0000-0000-0000F22D0000}"/>
    <cellStyle name="Input 3 8 6" xfId="13393" xr:uid="{00000000-0005-0000-0000-0000F32D0000}"/>
    <cellStyle name="Input 3 8 7" xfId="13394" xr:uid="{00000000-0005-0000-0000-0000F42D0000}"/>
    <cellStyle name="Input 3 9" xfId="13395" xr:uid="{00000000-0005-0000-0000-0000F52D0000}"/>
    <cellStyle name="Input 3 9 2" xfId="13396" xr:uid="{00000000-0005-0000-0000-0000F62D0000}"/>
    <cellStyle name="Input 3_Halifax Health Behavioral Serivces - Monthly Invoice (2013-2014)" xfId="13397" xr:uid="{00000000-0005-0000-0000-0000F72D0000}"/>
    <cellStyle name="Input 4" xfId="1000" xr:uid="{00000000-0005-0000-0000-0000F82D0000}"/>
    <cellStyle name="Input 4 10" xfId="13398" xr:uid="{00000000-0005-0000-0000-0000F92D0000}"/>
    <cellStyle name="Input 4 11" xfId="13399" xr:uid="{00000000-0005-0000-0000-0000FA2D0000}"/>
    <cellStyle name="Input 4 12" xfId="13400" xr:uid="{00000000-0005-0000-0000-0000FB2D0000}"/>
    <cellStyle name="Input 4 13" xfId="13401" xr:uid="{00000000-0005-0000-0000-0000FC2D0000}"/>
    <cellStyle name="Input 4 14" xfId="13402" xr:uid="{00000000-0005-0000-0000-0000FD2D0000}"/>
    <cellStyle name="Input 4 15" xfId="13403" xr:uid="{00000000-0005-0000-0000-0000FE2D0000}"/>
    <cellStyle name="Input 4 16" xfId="13404" xr:uid="{00000000-0005-0000-0000-0000FF2D0000}"/>
    <cellStyle name="Input 4 17" xfId="13405" xr:uid="{00000000-0005-0000-0000-0000002E0000}"/>
    <cellStyle name="Input 4 18" xfId="13406" xr:uid="{00000000-0005-0000-0000-0000012E0000}"/>
    <cellStyle name="Input 4 19" xfId="13407" xr:uid="{00000000-0005-0000-0000-0000022E0000}"/>
    <cellStyle name="Input 4 2" xfId="1001" xr:uid="{00000000-0005-0000-0000-0000032E0000}"/>
    <cellStyle name="Input 4 2 10" xfId="13408" xr:uid="{00000000-0005-0000-0000-0000042E0000}"/>
    <cellStyle name="Input 4 2 11" xfId="13409" xr:uid="{00000000-0005-0000-0000-0000052E0000}"/>
    <cellStyle name="Input 4 2 12" xfId="13410" xr:uid="{00000000-0005-0000-0000-0000062E0000}"/>
    <cellStyle name="Input 4 2 13" xfId="13411" xr:uid="{00000000-0005-0000-0000-0000072E0000}"/>
    <cellStyle name="Input 4 2 14" xfId="13412" xr:uid="{00000000-0005-0000-0000-0000082E0000}"/>
    <cellStyle name="Input 4 2 15" xfId="13413" xr:uid="{00000000-0005-0000-0000-0000092E0000}"/>
    <cellStyle name="Input 4 2 16" xfId="13414" xr:uid="{00000000-0005-0000-0000-00000A2E0000}"/>
    <cellStyle name="Input 4 2 17" xfId="13415" xr:uid="{00000000-0005-0000-0000-00000B2E0000}"/>
    <cellStyle name="Input 4 2 18" xfId="13416" xr:uid="{00000000-0005-0000-0000-00000C2E0000}"/>
    <cellStyle name="Input 4 2 19" xfId="13417" xr:uid="{00000000-0005-0000-0000-00000D2E0000}"/>
    <cellStyle name="Input 4 2 2" xfId="1002" xr:uid="{00000000-0005-0000-0000-00000E2E0000}"/>
    <cellStyle name="Input 4 2 2 10" xfId="13418" xr:uid="{00000000-0005-0000-0000-00000F2E0000}"/>
    <cellStyle name="Input 4 2 2 11" xfId="13419" xr:uid="{00000000-0005-0000-0000-0000102E0000}"/>
    <cellStyle name="Input 4 2 2 12" xfId="13420" xr:uid="{00000000-0005-0000-0000-0000112E0000}"/>
    <cellStyle name="Input 4 2 2 13" xfId="13421" xr:uid="{00000000-0005-0000-0000-0000122E0000}"/>
    <cellStyle name="Input 4 2 2 14" xfId="13422" xr:uid="{00000000-0005-0000-0000-0000132E0000}"/>
    <cellStyle name="Input 4 2 2 15" xfId="13423" xr:uid="{00000000-0005-0000-0000-0000142E0000}"/>
    <cellStyle name="Input 4 2 2 16" xfId="13424" xr:uid="{00000000-0005-0000-0000-0000152E0000}"/>
    <cellStyle name="Input 4 2 2 17" xfId="13425" xr:uid="{00000000-0005-0000-0000-0000162E0000}"/>
    <cellStyle name="Input 4 2 2 18" xfId="13426" xr:uid="{00000000-0005-0000-0000-0000172E0000}"/>
    <cellStyle name="Input 4 2 2 19" xfId="13427" xr:uid="{00000000-0005-0000-0000-0000182E0000}"/>
    <cellStyle name="Input 4 2 2 2" xfId="1003" xr:uid="{00000000-0005-0000-0000-0000192E0000}"/>
    <cellStyle name="Input 4 2 2 2 10" xfId="13428" xr:uid="{00000000-0005-0000-0000-00001A2E0000}"/>
    <cellStyle name="Input 4 2 2 2 11" xfId="13429" xr:uid="{00000000-0005-0000-0000-00001B2E0000}"/>
    <cellStyle name="Input 4 2 2 2 12" xfId="13430" xr:uid="{00000000-0005-0000-0000-00001C2E0000}"/>
    <cellStyle name="Input 4 2 2 2 13" xfId="13431" xr:uid="{00000000-0005-0000-0000-00001D2E0000}"/>
    <cellStyle name="Input 4 2 2 2 14" xfId="13432" xr:uid="{00000000-0005-0000-0000-00001E2E0000}"/>
    <cellStyle name="Input 4 2 2 2 15" xfId="13433" xr:uid="{00000000-0005-0000-0000-00001F2E0000}"/>
    <cellStyle name="Input 4 2 2 2 16" xfId="13434" xr:uid="{00000000-0005-0000-0000-0000202E0000}"/>
    <cellStyle name="Input 4 2 2 2 17" xfId="13435" xr:uid="{00000000-0005-0000-0000-0000212E0000}"/>
    <cellStyle name="Input 4 2 2 2 18" xfId="13436" xr:uid="{00000000-0005-0000-0000-0000222E0000}"/>
    <cellStyle name="Input 4 2 2 2 19" xfId="13437" xr:uid="{00000000-0005-0000-0000-0000232E0000}"/>
    <cellStyle name="Input 4 2 2 2 2" xfId="1004" xr:uid="{00000000-0005-0000-0000-0000242E0000}"/>
    <cellStyle name="Input 4 2 2 2 2 10" xfId="13438" xr:uid="{00000000-0005-0000-0000-0000252E0000}"/>
    <cellStyle name="Input 4 2 2 2 2 11" xfId="13439" xr:uid="{00000000-0005-0000-0000-0000262E0000}"/>
    <cellStyle name="Input 4 2 2 2 2 12" xfId="13440" xr:uid="{00000000-0005-0000-0000-0000272E0000}"/>
    <cellStyle name="Input 4 2 2 2 2 13" xfId="13441" xr:uid="{00000000-0005-0000-0000-0000282E0000}"/>
    <cellStyle name="Input 4 2 2 2 2 14" xfId="13442" xr:uid="{00000000-0005-0000-0000-0000292E0000}"/>
    <cellStyle name="Input 4 2 2 2 2 15" xfId="13443" xr:uid="{00000000-0005-0000-0000-00002A2E0000}"/>
    <cellStyle name="Input 4 2 2 2 2 16" xfId="13444" xr:uid="{00000000-0005-0000-0000-00002B2E0000}"/>
    <cellStyle name="Input 4 2 2 2 2 17" xfId="13445" xr:uid="{00000000-0005-0000-0000-00002C2E0000}"/>
    <cellStyle name="Input 4 2 2 2 2 18" xfId="13446" xr:uid="{00000000-0005-0000-0000-00002D2E0000}"/>
    <cellStyle name="Input 4 2 2 2 2 2" xfId="13447" xr:uid="{00000000-0005-0000-0000-00002E2E0000}"/>
    <cellStyle name="Input 4 2 2 2 2 2 2" xfId="13448" xr:uid="{00000000-0005-0000-0000-00002F2E0000}"/>
    <cellStyle name="Input 4 2 2 2 2 2 3" xfId="13449" xr:uid="{00000000-0005-0000-0000-0000302E0000}"/>
    <cellStyle name="Input 4 2 2 2 2 2 4" xfId="13450" xr:uid="{00000000-0005-0000-0000-0000312E0000}"/>
    <cellStyle name="Input 4 2 2 2 2 2 5" xfId="13451" xr:uid="{00000000-0005-0000-0000-0000322E0000}"/>
    <cellStyle name="Input 4 2 2 2 2 2 6" xfId="13452" xr:uid="{00000000-0005-0000-0000-0000332E0000}"/>
    <cellStyle name="Input 4 2 2 2 2 2 7" xfId="13453" xr:uid="{00000000-0005-0000-0000-0000342E0000}"/>
    <cellStyle name="Input 4 2 2 2 2 3" xfId="13454" xr:uid="{00000000-0005-0000-0000-0000352E0000}"/>
    <cellStyle name="Input 4 2 2 2 2 3 2" xfId="13455" xr:uid="{00000000-0005-0000-0000-0000362E0000}"/>
    <cellStyle name="Input 4 2 2 2 2 4" xfId="13456" xr:uid="{00000000-0005-0000-0000-0000372E0000}"/>
    <cellStyle name="Input 4 2 2 2 2 4 2" xfId="13457" xr:uid="{00000000-0005-0000-0000-0000382E0000}"/>
    <cellStyle name="Input 4 2 2 2 2 5" xfId="13458" xr:uid="{00000000-0005-0000-0000-0000392E0000}"/>
    <cellStyle name="Input 4 2 2 2 2 6" xfId="13459" xr:uid="{00000000-0005-0000-0000-00003A2E0000}"/>
    <cellStyle name="Input 4 2 2 2 2 7" xfId="13460" xr:uid="{00000000-0005-0000-0000-00003B2E0000}"/>
    <cellStyle name="Input 4 2 2 2 2 8" xfId="13461" xr:uid="{00000000-0005-0000-0000-00003C2E0000}"/>
    <cellStyle name="Input 4 2 2 2 2 9" xfId="13462" xr:uid="{00000000-0005-0000-0000-00003D2E0000}"/>
    <cellStyle name="Input 4 2 2 2 3" xfId="13463" xr:uid="{00000000-0005-0000-0000-00003E2E0000}"/>
    <cellStyle name="Input 4 2 2 2 3 2" xfId="13464" xr:uid="{00000000-0005-0000-0000-00003F2E0000}"/>
    <cellStyle name="Input 4 2 2 2 3 3" xfId="13465" xr:uid="{00000000-0005-0000-0000-0000402E0000}"/>
    <cellStyle name="Input 4 2 2 2 3 4" xfId="13466" xr:uid="{00000000-0005-0000-0000-0000412E0000}"/>
    <cellStyle name="Input 4 2 2 2 3 5" xfId="13467" xr:uid="{00000000-0005-0000-0000-0000422E0000}"/>
    <cellStyle name="Input 4 2 2 2 3 6" xfId="13468" xr:uid="{00000000-0005-0000-0000-0000432E0000}"/>
    <cellStyle name="Input 4 2 2 2 3 7" xfId="13469" xr:uid="{00000000-0005-0000-0000-0000442E0000}"/>
    <cellStyle name="Input 4 2 2 2 4" xfId="13470" xr:uid="{00000000-0005-0000-0000-0000452E0000}"/>
    <cellStyle name="Input 4 2 2 2 4 2" xfId="13471" xr:uid="{00000000-0005-0000-0000-0000462E0000}"/>
    <cellStyle name="Input 4 2 2 2 5" xfId="13472" xr:uid="{00000000-0005-0000-0000-0000472E0000}"/>
    <cellStyle name="Input 4 2 2 2 5 2" xfId="13473" xr:uid="{00000000-0005-0000-0000-0000482E0000}"/>
    <cellStyle name="Input 4 2 2 2 6" xfId="13474" xr:uid="{00000000-0005-0000-0000-0000492E0000}"/>
    <cellStyle name="Input 4 2 2 2 7" xfId="13475" xr:uid="{00000000-0005-0000-0000-00004A2E0000}"/>
    <cellStyle name="Input 4 2 2 2 8" xfId="13476" xr:uid="{00000000-0005-0000-0000-00004B2E0000}"/>
    <cellStyle name="Input 4 2 2 2 9" xfId="13477" xr:uid="{00000000-0005-0000-0000-00004C2E0000}"/>
    <cellStyle name="Input 4 2 2 2_Halifax Health Behavioral Serivces - Monthly Invoice (2013-2014)" xfId="13478" xr:uid="{00000000-0005-0000-0000-00004D2E0000}"/>
    <cellStyle name="Input 4 2 2 20" xfId="13479" xr:uid="{00000000-0005-0000-0000-00004E2E0000}"/>
    <cellStyle name="Input 4 2 2 3" xfId="1005" xr:uid="{00000000-0005-0000-0000-00004F2E0000}"/>
    <cellStyle name="Input 4 2 2 3 10" xfId="13480" xr:uid="{00000000-0005-0000-0000-0000502E0000}"/>
    <cellStyle name="Input 4 2 2 3 11" xfId="13481" xr:uid="{00000000-0005-0000-0000-0000512E0000}"/>
    <cellStyle name="Input 4 2 2 3 12" xfId="13482" xr:uid="{00000000-0005-0000-0000-0000522E0000}"/>
    <cellStyle name="Input 4 2 2 3 13" xfId="13483" xr:uid="{00000000-0005-0000-0000-0000532E0000}"/>
    <cellStyle name="Input 4 2 2 3 14" xfId="13484" xr:uid="{00000000-0005-0000-0000-0000542E0000}"/>
    <cellStyle name="Input 4 2 2 3 15" xfId="13485" xr:uid="{00000000-0005-0000-0000-0000552E0000}"/>
    <cellStyle name="Input 4 2 2 3 16" xfId="13486" xr:uid="{00000000-0005-0000-0000-0000562E0000}"/>
    <cellStyle name="Input 4 2 2 3 17" xfId="13487" xr:uid="{00000000-0005-0000-0000-0000572E0000}"/>
    <cellStyle name="Input 4 2 2 3 18" xfId="13488" xr:uid="{00000000-0005-0000-0000-0000582E0000}"/>
    <cellStyle name="Input 4 2 2 3 2" xfId="13489" xr:uid="{00000000-0005-0000-0000-0000592E0000}"/>
    <cellStyle name="Input 4 2 2 3 2 2" xfId="13490" xr:uid="{00000000-0005-0000-0000-00005A2E0000}"/>
    <cellStyle name="Input 4 2 2 3 2 3" xfId="13491" xr:uid="{00000000-0005-0000-0000-00005B2E0000}"/>
    <cellStyle name="Input 4 2 2 3 2 4" xfId="13492" xr:uid="{00000000-0005-0000-0000-00005C2E0000}"/>
    <cellStyle name="Input 4 2 2 3 2 5" xfId="13493" xr:uid="{00000000-0005-0000-0000-00005D2E0000}"/>
    <cellStyle name="Input 4 2 2 3 2 6" xfId="13494" xr:uid="{00000000-0005-0000-0000-00005E2E0000}"/>
    <cellStyle name="Input 4 2 2 3 2 7" xfId="13495" xr:uid="{00000000-0005-0000-0000-00005F2E0000}"/>
    <cellStyle name="Input 4 2 2 3 3" xfId="13496" xr:uid="{00000000-0005-0000-0000-0000602E0000}"/>
    <cellStyle name="Input 4 2 2 3 3 2" xfId="13497" xr:uid="{00000000-0005-0000-0000-0000612E0000}"/>
    <cellStyle name="Input 4 2 2 3 4" xfId="13498" xr:uid="{00000000-0005-0000-0000-0000622E0000}"/>
    <cellStyle name="Input 4 2 2 3 4 2" xfId="13499" xr:uid="{00000000-0005-0000-0000-0000632E0000}"/>
    <cellStyle name="Input 4 2 2 3 5" xfId="13500" xr:uid="{00000000-0005-0000-0000-0000642E0000}"/>
    <cellStyle name="Input 4 2 2 3 6" xfId="13501" xr:uid="{00000000-0005-0000-0000-0000652E0000}"/>
    <cellStyle name="Input 4 2 2 3 7" xfId="13502" xr:uid="{00000000-0005-0000-0000-0000662E0000}"/>
    <cellStyle name="Input 4 2 2 3 8" xfId="13503" xr:uid="{00000000-0005-0000-0000-0000672E0000}"/>
    <cellStyle name="Input 4 2 2 3 9" xfId="13504" xr:uid="{00000000-0005-0000-0000-0000682E0000}"/>
    <cellStyle name="Input 4 2 2 4" xfId="13505" xr:uid="{00000000-0005-0000-0000-0000692E0000}"/>
    <cellStyle name="Input 4 2 2 4 2" xfId="13506" xr:uid="{00000000-0005-0000-0000-00006A2E0000}"/>
    <cellStyle name="Input 4 2 2 4 3" xfId="13507" xr:uid="{00000000-0005-0000-0000-00006B2E0000}"/>
    <cellStyle name="Input 4 2 2 4 4" xfId="13508" xr:uid="{00000000-0005-0000-0000-00006C2E0000}"/>
    <cellStyle name="Input 4 2 2 4 5" xfId="13509" xr:uid="{00000000-0005-0000-0000-00006D2E0000}"/>
    <cellStyle name="Input 4 2 2 4 6" xfId="13510" xr:uid="{00000000-0005-0000-0000-00006E2E0000}"/>
    <cellStyle name="Input 4 2 2 4 7" xfId="13511" xr:uid="{00000000-0005-0000-0000-00006F2E0000}"/>
    <cellStyle name="Input 4 2 2 5" xfId="13512" xr:uid="{00000000-0005-0000-0000-0000702E0000}"/>
    <cellStyle name="Input 4 2 2 5 2" xfId="13513" xr:uid="{00000000-0005-0000-0000-0000712E0000}"/>
    <cellStyle name="Input 4 2 2 6" xfId="13514" xr:uid="{00000000-0005-0000-0000-0000722E0000}"/>
    <cellStyle name="Input 4 2 2 6 2" xfId="13515" xr:uid="{00000000-0005-0000-0000-0000732E0000}"/>
    <cellStyle name="Input 4 2 2 7" xfId="13516" xr:uid="{00000000-0005-0000-0000-0000742E0000}"/>
    <cellStyle name="Input 4 2 2 8" xfId="13517" xr:uid="{00000000-0005-0000-0000-0000752E0000}"/>
    <cellStyle name="Input 4 2 2 9" xfId="13518" xr:uid="{00000000-0005-0000-0000-0000762E0000}"/>
    <cellStyle name="Input 4 2 2_Halifax Health Behavioral Serivces - Monthly Invoice (2013-2014)" xfId="13519" xr:uid="{00000000-0005-0000-0000-0000772E0000}"/>
    <cellStyle name="Input 4 2 20" xfId="13520" xr:uid="{00000000-0005-0000-0000-0000782E0000}"/>
    <cellStyle name="Input 4 2 21" xfId="13521" xr:uid="{00000000-0005-0000-0000-0000792E0000}"/>
    <cellStyle name="Input 4 2 22" xfId="13522" xr:uid="{00000000-0005-0000-0000-00007A2E0000}"/>
    <cellStyle name="Input 4 2 3" xfId="1006" xr:uid="{00000000-0005-0000-0000-00007B2E0000}"/>
    <cellStyle name="Input 4 2 3 10" xfId="13523" xr:uid="{00000000-0005-0000-0000-00007C2E0000}"/>
    <cellStyle name="Input 4 2 3 11" xfId="13524" xr:uid="{00000000-0005-0000-0000-00007D2E0000}"/>
    <cellStyle name="Input 4 2 3 12" xfId="13525" xr:uid="{00000000-0005-0000-0000-00007E2E0000}"/>
    <cellStyle name="Input 4 2 3 13" xfId="13526" xr:uid="{00000000-0005-0000-0000-00007F2E0000}"/>
    <cellStyle name="Input 4 2 3 14" xfId="13527" xr:uid="{00000000-0005-0000-0000-0000802E0000}"/>
    <cellStyle name="Input 4 2 3 15" xfId="13528" xr:uid="{00000000-0005-0000-0000-0000812E0000}"/>
    <cellStyle name="Input 4 2 3 16" xfId="13529" xr:uid="{00000000-0005-0000-0000-0000822E0000}"/>
    <cellStyle name="Input 4 2 3 17" xfId="13530" xr:uid="{00000000-0005-0000-0000-0000832E0000}"/>
    <cellStyle name="Input 4 2 3 18" xfId="13531" xr:uid="{00000000-0005-0000-0000-0000842E0000}"/>
    <cellStyle name="Input 4 2 3 19" xfId="13532" xr:uid="{00000000-0005-0000-0000-0000852E0000}"/>
    <cellStyle name="Input 4 2 3 2" xfId="1007" xr:uid="{00000000-0005-0000-0000-0000862E0000}"/>
    <cellStyle name="Input 4 2 3 2 10" xfId="13533" xr:uid="{00000000-0005-0000-0000-0000872E0000}"/>
    <cellStyle name="Input 4 2 3 2 11" xfId="13534" xr:uid="{00000000-0005-0000-0000-0000882E0000}"/>
    <cellStyle name="Input 4 2 3 2 12" xfId="13535" xr:uid="{00000000-0005-0000-0000-0000892E0000}"/>
    <cellStyle name="Input 4 2 3 2 13" xfId="13536" xr:uid="{00000000-0005-0000-0000-00008A2E0000}"/>
    <cellStyle name="Input 4 2 3 2 14" xfId="13537" xr:uid="{00000000-0005-0000-0000-00008B2E0000}"/>
    <cellStyle name="Input 4 2 3 2 15" xfId="13538" xr:uid="{00000000-0005-0000-0000-00008C2E0000}"/>
    <cellStyle name="Input 4 2 3 2 16" xfId="13539" xr:uid="{00000000-0005-0000-0000-00008D2E0000}"/>
    <cellStyle name="Input 4 2 3 2 17" xfId="13540" xr:uid="{00000000-0005-0000-0000-00008E2E0000}"/>
    <cellStyle name="Input 4 2 3 2 18" xfId="13541" xr:uid="{00000000-0005-0000-0000-00008F2E0000}"/>
    <cellStyle name="Input 4 2 3 2 2" xfId="13542" xr:uid="{00000000-0005-0000-0000-0000902E0000}"/>
    <cellStyle name="Input 4 2 3 2 2 2" xfId="13543" xr:uid="{00000000-0005-0000-0000-0000912E0000}"/>
    <cellStyle name="Input 4 2 3 2 2 3" xfId="13544" xr:uid="{00000000-0005-0000-0000-0000922E0000}"/>
    <cellStyle name="Input 4 2 3 2 2 4" xfId="13545" xr:uid="{00000000-0005-0000-0000-0000932E0000}"/>
    <cellStyle name="Input 4 2 3 2 2 5" xfId="13546" xr:uid="{00000000-0005-0000-0000-0000942E0000}"/>
    <cellStyle name="Input 4 2 3 2 2 6" xfId="13547" xr:uid="{00000000-0005-0000-0000-0000952E0000}"/>
    <cellStyle name="Input 4 2 3 2 2 7" xfId="13548" xr:uid="{00000000-0005-0000-0000-0000962E0000}"/>
    <cellStyle name="Input 4 2 3 2 3" xfId="13549" xr:uid="{00000000-0005-0000-0000-0000972E0000}"/>
    <cellStyle name="Input 4 2 3 2 3 2" xfId="13550" xr:uid="{00000000-0005-0000-0000-0000982E0000}"/>
    <cellStyle name="Input 4 2 3 2 4" xfId="13551" xr:uid="{00000000-0005-0000-0000-0000992E0000}"/>
    <cellStyle name="Input 4 2 3 2 4 2" xfId="13552" xr:uid="{00000000-0005-0000-0000-00009A2E0000}"/>
    <cellStyle name="Input 4 2 3 2 5" xfId="13553" xr:uid="{00000000-0005-0000-0000-00009B2E0000}"/>
    <cellStyle name="Input 4 2 3 2 6" xfId="13554" xr:uid="{00000000-0005-0000-0000-00009C2E0000}"/>
    <cellStyle name="Input 4 2 3 2 7" xfId="13555" xr:uid="{00000000-0005-0000-0000-00009D2E0000}"/>
    <cellStyle name="Input 4 2 3 2 8" xfId="13556" xr:uid="{00000000-0005-0000-0000-00009E2E0000}"/>
    <cellStyle name="Input 4 2 3 2 9" xfId="13557" xr:uid="{00000000-0005-0000-0000-00009F2E0000}"/>
    <cellStyle name="Input 4 2 3 3" xfId="13558" xr:uid="{00000000-0005-0000-0000-0000A02E0000}"/>
    <cellStyle name="Input 4 2 3 3 2" xfId="13559" xr:uid="{00000000-0005-0000-0000-0000A12E0000}"/>
    <cellStyle name="Input 4 2 3 3 3" xfId="13560" xr:uid="{00000000-0005-0000-0000-0000A22E0000}"/>
    <cellStyle name="Input 4 2 3 3 4" xfId="13561" xr:uid="{00000000-0005-0000-0000-0000A32E0000}"/>
    <cellStyle name="Input 4 2 3 3 5" xfId="13562" xr:uid="{00000000-0005-0000-0000-0000A42E0000}"/>
    <cellStyle name="Input 4 2 3 3 6" xfId="13563" xr:uid="{00000000-0005-0000-0000-0000A52E0000}"/>
    <cellStyle name="Input 4 2 3 3 7" xfId="13564" xr:uid="{00000000-0005-0000-0000-0000A62E0000}"/>
    <cellStyle name="Input 4 2 3 4" xfId="13565" xr:uid="{00000000-0005-0000-0000-0000A72E0000}"/>
    <cellStyle name="Input 4 2 3 4 2" xfId="13566" xr:uid="{00000000-0005-0000-0000-0000A82E0000}"/>
    <cellStyle name="Input 4 2 3 5" xfId="13567" xr:uid="{00000000-0005-0000-0000-0000A92E0000}"/>
    <cellStyle name="Input 4 2 3 5 2" xfId="13568" xr:uid="{00000000-0005-0000-0000-0000AA2E0000}"/>
    <cellStyle name="Input 4 2 3 6" xfId="13569" xr:uid="{00000000-0005-0000-0000-0000AB2E0000}"/>
    <cellStyle name="Input 4 2 3 7" xfId="13570" xr:uid="{00000000-0005-0000-0000-0000AC2E0000}"/>
    <cellStyle name="Input 4 2 3 8" xfId="13571" xr:uid="{00000000-0005-0000-0000-0000AD2E0000}"/>
    <cellStyle name="Input 4 2 3 9" xfId="13572" xr:uid="{00000000-0005-0000-0000-0000AE2E0000}"/>
    <cellStyle name="Input 4 2 3_Halifax Health Behavioral Serivces - Monthly Invoice (2013-2014)" xfId="13573" xr:uid="{00000000-0005-0000-0000-0000AF2E0000}"/>
    <cellStyle name="Input 4 2 4" xfId="1008" xr:uid="{00000000-0005-0000-0000-0000B02E0000}"/>
    <cellStyle name="Input 4 2 4 10" xfId="13574" xr:uid="{00000000-0005-0000-0000-0000B12E0000}"/>
    <cellStyle name="Input 4 2 4 11" xfId="13575" xr:uid="{00000000-0005-0000-0000-0000B22E0000}"/>
    <cellStyle name="Input 4 2 4 12" xfId="13576" xr:uid="{00000000-0005-0000-0000-0000B32E0000}"/>
    <cellStyle name="Input 4 2 4 13" xfId="13577" xr:uid="{00000000-0005-0000-0000-0000B42E0000}"/>
    <cellStyle name="Input 4 2 4 14" xfId="13578" xr:uid="{00000000-0005-0000-0000-0000B52E0000}"/>
    <cellStyle name="Input 4 2 4 15" xfId="13579" xr:uid="{00000000-0005-0000-0000-0000B62E0000}"/>
    <cellStyle name="Input 4 2 4 16" xfId="13580" xr:uid="{00000000-0005-0000-0000-0000B72E0000}"/>
    <cellStyle name="Input 4 2 4 17" xfId="13581" xr:uid="{00000000-0005-0000-0000-0000B82E0000}"/>
    <cellStyle name="Input 4 2 4 18" xfId="13582" xr:uid="{00000000-0005-0000-0000-0000B92E0000}"/>
    <cellStyle name="Input 4 2 4 2" xfId="13583" xr:uid="{00000000-0005-0000-0000-0000BA2E0000}"/>
    <cellStyle name="Input 4 2 4 2 2" xfId="13584" xr:uid="{00000000-0005-0000-0000-0000BB2E0000}"/>
    <cellStyle name="Input 4 2 4 2 3" xfId="13585" xr:uid="{00000000-0005-0000-0000-0000BC2E0000}"/>
    <cellStyle name="Input 4 2 4 2 4" xfId="13586" xr:uid="{00000000-0005-0000-0000-0000BD2E0000}"/>
    <cellStyle name="Input 4 2 4 2 5" xfId="13587" xr:uid="{00000000-0005-0000-0000-0000BE2E0000}"/>
    <cellStyle name="Input 4 2 4 2 6" xfId="13588" xr:uid="{00000000-0005-0000-0000-0000BF2E0000}"/>
    <cellStyle name="Input 4 2 4 2 7" xfId="13589" xr:uid="{00000000-0005-0000-0000-0000C02E0000}"/>
    <cellStyle name="Input 4 2 4 3" xfId="13590" xr:uid="{00000000-0005-0000-0000-0000C12E0000}"/>
    <cellStyle name="Input 4 2 4 3 2" xfId="13591" xr:uid="{00000000-0005-0000-0000-0000C22E0000}"/>
    <cellStyle name="Input 4 2 4 4" xfId="13592" xr:uid="{00000000-0005-0000-0000-0000C32E0000}"/>
    <cellStyle name="Input 4 2 4 4 2" xfId="13593" xr:uid="{00000000-0005-0000-0000-0000C42E0000}"/>
    <cellStyle name="Input 4 2 4 5" xfId="13594" xr:uid="{00000000-0005-0000-0000-0000C52E0000}"/>
    <cellStyle name="Input 4 2 4 6" xfId="13595" xr:uid="{00000000-0005-0000-0000-0000C62E0000}"/>
    <cellStyle name="Input 4 2 4 7" xfId="13596" xr:uid="{00000000-0005-0000-0000-0000C72E0000}"/>
    <cellStyle name="Input 4 2 4 8" xfId="13597" xr:uid="{00000000-0005-0000-0000-0000C82E0000}"/>
    <cellStyle name="Input 4 2 4 9" xfId="13598" xr:uid="{00000000-0005-0000-0000-0000C92E0000}"/>
    <cellStyle name="Input 4 2 5" xfId="1009" xr:uid="{00000000-0005-0000-0000-0000CA2E0000}"/>
    <cellStyle name="Input 4 2 5 10" xfId="13599" xr:uid="{00000000-0005-0000-0000-0000CB2E0000}"/>
    <cellStyle name="Input 4 2 5 11" xfId="13600" xr:uid="{00000000-0005-0000-0000-0000CC2E0000}"/>
    <cellStyle name="Input 4 2 5 12" xfId="13601" xr:uid="{00000000-0005-0000-0000-0000CD2E0000}"/>
    <cellStyle name="Input 4 2 5 13" xfId="13602" xr:uid="{00000000-0005-0000-0000-0000CE2E0000}"/>
    <cellStyle name="Input 4 2 5 14" xfId="13603" xr:uid="{00000000-0005-0000-0000-0000CF2E0000}"/>
    <cellStyle name="Input 4 2 5 15" xfId="13604" xr:uid="{00000000-0005-0000-0000-0000D02E0000}"/>
    <cellStyle name="Input 4 2 5 16" xfId="13605" xr:uid="{00000000-0005-0000-0000-0000D12E0000}"/>
    <cellStyle name="Input 4 2 5 17" xfId="13606" xr:uid="{00000000-0005-0000-0000-0000D22E0000}"/>
    <cellStyle name="Input 4 2 5 18" xfId="13607" xr:uid="{00000000-0005-0000-0000-0000D32E0000}"/>
    <cellStyle name="Input 4 2 5 2" xfId="13608" xr:uid="{00000000-0005-0000-0000-0000D42E0000}"/>
    <cellStyle name="Input 4 2 5 2 2" xfId="13609" xr:uid="{00000000-0005-0000-0000-0000D52E0000}"/>
    <cellStyle name="Input 4 2 5 2 3" xfId="13610" xr:uid="{00000000-0005-0000-0000-0000D62E0000}"/>
    <cellStyle name="Input 4 2 5 2 4" xfId="13611" xr:uid="{00000000-0005-0000-0000-0000D72E0000}"/>
    <cellStyle name="Input 4 2 5 2 5" xfId="13612" xr:uid="{00000000-0005-0000-0000-0000D82E0000}"/>
    <cellStyle name="Input 4 2 5 2 6" xfId="13613" xr:uid="{00000000-0005-0000-0000-0000D92E0000}"/>
    <cellStyle name="Input 4 2 5 2 7" xfId="13614" xr:uid="{00000000-0005-0000-0000-0000DA2E0000}"/>
    <cellStyle name="Input 4 2 5 3" xfId="13615" xr:uid="{00000000-0005-0000-0000-0000DB2E0000}"/>
    <cellStyle name="Input 4 2 5 3 2" xfId="13616" xr:uid="{00000000-0005-0000-0000-0000DC2E0000}"/>
    <cellStyle name="Input 4 2 5 4" xfId="13617" xr:uid="{00000000-0005-0000-0000-0000DD2E0000}"/>
    <cellStyle name="Input 4 2 5 4 2" xfId="13618" xr:uid="{00000000-0005-0000-0000-0000DE2E0000}"/>
    <cellStyle name="Input 4 2 5 5" xfId="13619" xr:uid="{00000000-0005-0000-0000-0000DF2E0000}"/>
    <cellStyle name="Input 4 2 5 6" xfId="13620" xr:uid="{00000000-0005-0000-0000-0000E02E0000}"/>
    <cellStyle name="Input 4 2 5 7" xfId="13621" xr:uid="{00000000-0005-0000-0000-0000E12E0000}"/>
    <cellStyle name="Input 4 2 5 8" xfId="13622" xr:uid="{00000000-0005-0000-0000-0000E22E0000}"/>
    <cellStyle name="Input 4 2 5 9" xfId="13623" xr:uid="{00000000-0005-0000-0000-0000E32E0000}"/>
    <cellStyle name="Input 4 2 6" xfId="13624" xr:uid="{00000000-0005-0000-0000-0000E42E0000}"/>
    <cellStyle name="Input 4 2 6 2" xfId="13625" xr:uid="{00000000-0005-0000-0000-0000E52E0000}"/>
    <cellStyle name="Input 4 2 6 3" xfId="13626" xr:uid="{00000000-0005-0000-0000-0000E62E0000}"/>
    <cellStyle name="Input 4 2 6 4" xfId="13627" xr:uid="{00000000-0005-0000-0000-0000E72E0000}"/>
    <cellStyle name="Input 4 2 6 5" xfId="13628" xr:uid="{00000000-0005-0000-0000-0000E82E0000}"/>
    <cellStyle name="Input 4 2 6 6" xfId="13629" xr:uid="{00000000-0005-0000-0000-0000E92E0000}"/>
    <cellStyle name="Input 4 2 6 7" xfId="13630" xr:uid="{00000000-0005-0000-0000-0000EA2E0000}"/>
    <cellStyle name="Input 4 2 7" xfId="13631" xr:uid="{00000000-0005-0000-0000-0000EB2E0000}"/>
    <cellStyle name="Input 4 2 7 2" xfId="13632" xr:uid="{00000000-0005-0000-0000-0000EC2E0000}"/>
    <cellStyle name="Input 4 2 8" xfId="13633" xr:uid="{00000000-0005-0000-0000-0000ED2E0000}"/>
    <cellStyle name="Input 4 2 8 2" xfId="13634" xr:uid="{00000000-0005-0000-0000-0000EE2E0000}"/>
    <cellStyle name="Input 4 2 9" xfId="13635" xr:uid="{00000000-0005-0000-0000-0000EF2E0000}"/>
    <cellStyle name="Input 4 2_Halifax Health Behavioral Serivces - Monthly Invoice (2013-2014)" xfId="13636" xr:uid="{00000000-0005-0000-0000-0000F02E0000}"/>
    <cellStyle name="Input 4 20" xfId="13637" xr:uid="{00000000-0005-0000-0000-0000F12E0000}"/>
    <cellStyle name="Input 4 21" xfId="13638" xr:uid="{00000000-0005-0000-0000-0000F22E0000}"/>
    <cellStyle name="Input 4 22" xfId="13639" xr:uid="{00000000-0005-0000-0000-0000F32E0000}"/>
    <cellStyle name="Input 4 23" xfId="13640" xr:uid="{00000000-0005-0000-0000-0000F42E0000}"/>
    <cellStyle name="Input 4 3" xfId="1010" xr:uid="{00000000-0005-0000-0000-0000F52E0000}"/>
    <cellStyle name="Input 4 3 10" xfId="13641" xr:uid="{00000000-0005-0000-0000-0000F62E0000}"/>
    <cellStyle name="Input 4 3 11" xfId="13642" xr:uid="{00000000-0005-0000-0000-0000F72E0000}"/>
    <cellStyle name="Input 4 3 12" xfId="13643" xr:uid="{00000000-0005-0000-0000-0000F82E0000}"/>
    <cellStyle name="Input 4 3 13" xfId="13644" xr:uid="{00000000-0005-0000-0000-0000F92E0000}"/>
    <cellStyle name="Input 4 3 14" xfId="13645" xr:uid="{00000000-0005-0000-0000-0000FA2E0000}"/>
    <cellStyle name="Input 4 3 15" xfId="13646" xr:uid="{00000000-0005-0000-0000-0000FB2E0000}"/>
    <cellStyle name="Input 4 3 16" xfId="13647" xr:uid="{00000000-0005-0000-0000-0000FC2E0000}"/>
    <cellStyle name="Input 4 3 17" xfId="13648" xr:uid="{00000000-0005-0000-0000-0000FD2E0000}"/>
    <cellStyle name="Input 4 3 18" xfId="13649" xr:uid="{00000000-0005-0000-0000-0000FE2E0000}"/>
    <cellStyle name="Input 4 3 19" xfId="13650" xr:uid="{00000000-0005-0000-0000-0000FF2E0000}"/>
    <cellStyle name="Input 4 3 2" xfId="1011" xr:uid="{00000000-0005-0000-0000-0000002F0000}"/>
    <cellStyle name="Input 4 3 2 10" xfId="13651" xr:uid="{00000000-0005-0000-0000-0000012F0000}"/>
    <cellStyle name="Input 4 3 2 11" xfId="13652" xr:uid="{00000000-0005-0000-0000-0000022F0000}"/>
    <cellStyle name="Input 4 3 2 12" xfId="13653" xr:uid="{00000000-0005-0000-0000-0000032F0000}"/>
    <cellStyle name="Input 4 3 2 13" xfId="13654" xr:uid="{00000000-0005-0000-0000-0000042F0000}"/>
    <cellStyle name="Input 4 3 2 14" xfId="13655" xr:uid="{00000000-0005-0000-0000-0000052F0000}"/>
    <cellStyle name="Input 4 3 2 15" xfId="13656" xr:uid="{00000000-0005-0000-0000-0000062F0000}"/>
    <cellStyle name="Input 4 3 2 16" xfId="13657" xr:uid="{00000000-0005-0000-0000-0000072F0000}"/>
    <cellStyle name="Input 4 3 2 17" xfId="13658" xr:uid="{00000000-0005-0000-0000-0000082F0000}"/>
    <cellStyle name="Input 4 3 2 18" xfId="13659" xr:uid="{00000000-0005-0000-0000-0000092F0000}"/>
    <cellStyle name="Input 4 3 2 2" xfId="13660" xr:uid="{00000000-0005-0000-0000-00000A2F0000}"/>
    <cellStyle name="Input 4 3 2 2 2" xfId="13661" xr:uid="{00000000-0005-0000-0000-00000B2F0000}"/>
    <cellStyle name="Input 4 3 2 2 3" xfId="13662" xr:uid="{00000000-0005-0000-0000-00000C2F0000}"/>
    <cellStyle name="Input 4 3 2 2 4" xfId="13663" xr:uid="{00000000-0005-0000-0000-00000D2F0000}"/>
    <cellStyle name="Input 4 3 2 2 5" xfId="13664" xr:uid="{00000000-0005-0000-0000-00000E2F0000}"/>
    <cellStyle name="Input 4 3 2 2 6" xfId="13665" xr:uid="{00000000-0005-0000-0000-00000F2F0000}"/>
    <cellStyle name="Input 4 3 2 2 7" xfId="13666" xr:uid="{00000000-0005-0000-0000-0000102F0000}"/>
    <cellStyle name="Input 4 3 2 3" xfId="13667" xr:uid="{00000000-0005-0000-0000-0000112F0000}"/>
    <cellStyle name="Input 4 3 2 3 2" xfId="13668" xr:uid="{00000000-0005-0000-0000-0000122F0000}"/>
    <cellStyle name="Input 4 3 2 4" xfId="13669" xr:uid="{00000000-0005-0000-0000-0000132F0000}"/>
    <cellStyle name="Input 4 3 2 4 2" xfId="13670" xr:uid="{00000000-0005-0000-0000-0000142F0000}"/>
    <cellStyle name="Input 4 3 2 5" xfId="13671" xr:uid="{00000000-0005-0000-0000-0000152F0000}"/>
    <cellStyle name="Input 4 3 2 6" xfId="13672" xr:uid="{00000000-0005-0000-0000-0000162F0000}"/>
    <cellStyle name="Input 4 3 2 7" xfId="13673" xr:uid="{00000000-0005-0000-0000-0000172F0000}"/>
    <cellStyle name="Input 4 3 2 8" xfId="13674" xr:uid="{00000000-0005-0000-0000-0000182F0000}"/>
    <cellStyle name="Input 4 3 2 9" xfId="13675" xr:uid="{00000000-0005-0000-0000-0000192F0000}"/>
    <cellStyle name="Input 4 3 3" xfId="13676" xr:uid="{00000000-0005-0000-0000-00001A2F0000}"/>
    <cellStyle name="Input 4 3 3 2" xfId="13677" xr:uid="{00000000-0005-0000-0000-00001B2F0000}"/>
    <cellStyle name="Input 4 3 3 3" xfId="13678" xr:uid="{00000000-0005-0000-0000-00001C2F0000}"/>
    <cellStyle name="Input 4 3 3 4" xfId="13679" xr:uid="{00000000-0005-0000-0000-00001D2F0000}"/>
    <cellStyle name="Input 4 3 3 5" xfId="13680" xr:uid="{00000000-0005-0000-0000-00001E2F0000}"/>
    <cellStyle name="Input 4 3 3 6" xfId="13681" xr:uid="{00000000-0005-0000-0000-00001F2F0000}"/>
    <cellStyle name="Input 4 3 3 7" xfId="13682" xr:uid="{00000000-0005-0000-0000-0000202F0000}"/>
    <cellStyle name="Input 4 3 4" xfId="13683" xr:uid="{00000000-0005-0000-0000-0000212F0000}"/>
    <cellStyle name="Input 4 3 4 2" xfId="13684" xr:uid="{00000000-0005-0000-0000-0000222F0000}"/>
    <cellStyle name="Input 4 3 5" xfId="13685" xr:uid="{00000000-0005-0000-0000-0000232F0000}"/>
    <cellStyle name="Input 4 3 5 2" xfId="13686" xr:uid="{00000000-0005-0000-0000-0000242F0000}"/>
    <cellStyle name="Input 4 3 6" xfId="13687" xr:uid="{00000000-0005-0000-0000-0000252F0000}"/>
    <cellStyle name="Input 4 3 7" xfId="13688" xr:uid="{00000000-0005-0000-0000-0000262F0000}"/>
    <cellStyle name="Input 4 3 8" xfId="13689" xr:uid="{00000000-0005-0000-0000-0000272F0000}"/>
    <cellStyle name="Input 4 3 9" xfId="13690" xr:uid="{00000000-0005-0000-0000-0000282F0000}"/>
    <cellStyle name="Input 4 3_Halifax Health Behavioral Serivces - Monthly Invoice (2013-2014)" xfId="13691" xr:uid="{00000000-0005-0000-0000-0000292F0000}"/>
    <cellStyle name="Input 4 4" xfId="1012" xr:uid="{00000000-0005-0000-0000-00002A2F0000}"/>
    <cellStyle name="Input 4 4 10" xfId="13692" xr:uid="{00000000-0005-0000-0000-00002B2F0000}"/>
    <cellStyle name="Input 4 4 11" xfId="13693" xr:uid="{00000000-0005-0000-0000-00002C2F0000}"/>
    <cellStyle name="Input 4 4 12" xfId="13694" xr:uid="{00000000-0005-0000-0000-00002D2F0000}"/>
    <cellStyle name="Input 4 4 13" xfId="13695" xr:uid="{00000000-0005-0000-0000-00002E2F0000}"/>
    <cellStyle name="Input 4 4 14" xfId="13696" xr:uid="{00000000-0005-0000-0000-00002F2F0000}"/>
    <cellStyle name="Input 4 4 15" xfId="13697" xr:uid="{00000000-0005-0000-0000-0000302F0000}"/>
    <cellStyle name="Input 4 4 16" xfId="13698" xr:uid="{00000000-0005-0000-0000-0000312F0000}"/>
    <cellStyle name="Input 4 4 17" xfId="13699" xr:uid="{00000000-0005-0000-0000-0000322F0000}"/>
    <cellStyle name="Input 4 4 18" xfId="13700" xr:uid="{00000000-0005-0000-0000-0000332F0000}"/>
    <cellStyle name="Input 4 4 19" xfId="13701" xr:uid="{00000000-0005-0000-0000-0000342F0000}"/>
    <cellStyle name="Input 4 4 2" xfId="1013" xr:uid="{00000000-0005-0000-0000-0000352F0000}"/>
    <cellStyle name="Input 4 4 2 10" xfId="13702" xr:uid="{00000000-0005-0000-0000-0000362F0000}"/>
    <cellStyle name="Input 4 4 2 11" xfId="13703" xr:uid="{00000000-0005-0000-0000-0000372F0000}"/>
    <cellStyle name="Input 4 4 2 12" xfId="13704" xr:uid="{00000000-0005-0000-0000-0000382F0000}"/>
    <cellStyle name="Input 4 4 2 13" xfId="13705" xr:uid="{00000000-0005-0000-0000-0000392F0000}"/>
    <cellStyle name="Input 4 4 2 14" xfId="13706" xr:uid="{00000000-0005-0000-0000-00003A2F0000}"/>
    <cellStyle name="Input 4 4 2 15" xfId="13707" xr:uid="{00000000-0005-0000-0000-00003B2F0000}"/>
    <cellStyle name="Input 4 4 2 16" xfId="13708" xr:uid="{00000000-0005-0000-0000-00003C2F0000}"/>
    <cellStyle name="Input 4 4 2 17" xfId="13709" xr:uid="{00000000-0005-0000-0000-00003D2F0000}"/>
    <cellStyle name="Input 4 4 2 18" xfId="13710" xr:uid="{00000000-0005-0000-0000-00003E2F0000}"/>
    <cellStyle name="Input 4 4 2 2" xfId="13711" xr:uid="{00000000-0005-0000-0000-00003F2F0000}"/>
    <cellStyle name="Input 4 4 2 2 2" xfId="13712" xr:uid="{00000000-0005-0000-0000-0000402F0000}"/>
    <cellStyle name="Input 4 4 2 2 3" xfId="13713" xr:uid="{00000000-0005-0000-0000-0000412F0000}"/>
    <cellStyle name="Input 4 4 2 2 4" xfId="13714" xr:uid="{00000000-0005-0000-0000-0000422F0000}"/>
    <cellStyle name="Input 4 4 2 2 5" xfId="13715" xr:uid="{00000000-0005-0000-0000-0000432F0000}"/>
    <cellStyle name="Input 4 4 2 2 6" xfId="13716" xr:uid="{00000000-0005-0000-0000-0000442F0000}"/>
    <cellStyle name="Input 4 4 2 2 7" xfId="13717" xr:uid="{00000000-0005-0000-0000-0000452F0000}"/>
    <cellStyle name="Input 4 4 2 3" xfId="13718" xr:uid="{00000000-0005-0000-0000-0000462F0000}"/>
    <cellStyle name="Input 4 4 2 3 2" xfId="13719" xr:uid="{00000000-0005-0000-0000-0000472F0000}"/>
    <cellStyle name="Input 4 4 2 4" xfId="13720" xr:uid="{00000000-0005-0000-0000-0000482F0000}"/>
    <cellStyle name="Input 4 4 2 4 2" xfId="13721" xr:uid="{00000000-0005-0000-0000-0000492F0000}"/>
    <cellStyle name="Input 4 4 2 5" xfId="13722" xr:uid="{00000000-0005-0000-0000-00004A2F0000}"/>
    <cellStyle name="Input 4 4 2 6" xfId="13723" xr:uid="{00000000-0005-0000-0000-00004B2F0000}"/>
    <cellStyle name="Input 4 4 2 7" xfId="13724" xr:uid="{00000000-0005-0000-0000-00004C2F0000}"/>
    <cellStyle name="Input 4 4 2 8" xfId="13725" xr:uid="{00000000-0005-0000-0000-00004D2F0000}"/>
    <cellStyle name="Input 4 4 2 9" xfId="13726" xr:uid="{00000000-0005-0000-0000-00004E2F0000}"/>
    <cellStyle name="Input 4 4 3" xfId="13727" xr:uid="{00000000-0005-0000-0000-00004F2F0000}"/>
    <cellStyle name="Input 4 4 3 2" xfId="13728" xr:uid="{00000000-0005-0000-0000-0000502F0000}"/>
    <cellStyle name="Input 4 4 3 3" xfId="13729" xr:uid="{00000000-0005-0000-0000-0000512F0000}"/>
    <cellStyle name="Input 4 4 3 4" xfId="13730" xr:uid="{00000000-0005-0000-0000-0000522F0000}"/>
    <cellStyle name="Input 4 4 3 5" xfId="13731" xr:uid="{00000000-0005-0000-0000-0000532F0000}"/>
    <cellStyle name="Input 4 4 3 6" xfId="13732" xr:uid="{00000000-0005-0000-0000-0000542F0000}"/>
    <cellStyle name="Input 4 4 3 7" xfId="13733" xr:uid="{00000000-0005-0000-0000-0000552F0000}"/>
    <cellStyle name="Input 4 4 4" xfId="13734" xr:uid="{00000000-0005-0000-0000-0000562F0000}"/>
    <cellStyle name="Input 4 4 4 2" xfId="13735" xr:uid="{00000000-0005-0000-0000-0000572F0000}"/>
    <cellStyle name="Input 4 4 5" xfId="13736" xr:uid="{00000000-0005-0000-0000-0000582F0000}"/>
    <cellStyle name="Input 4 4 5 2" xfId="13737" xr:uid="{00000000-0005-0000-0000-0000592F0000}"/>
    <cellStyle name="Input 4 4 6" xfId="13738" xr:uid="{00000000-0005-0000-0000-00005A2F0000}"/>
    <cellStyle name="Input 4 4 7" xfId="13739" xr:uid="{00000000-0005-0000-0000-00005B2F0000}"/>
    <cellStyle name="Input 4 4 8" xfId="13740" xr:uid="{00000000-0005-0000-0000-00005C2F0000}"/>
    <cellStyle name="Input 4 4 9" xfId="13741" xr:uid="{00000000-0005-0000-0000-00005D2F0000}"/>
    <cellStyle name="Input 4 4_Halifax Health Behavioral Serivces - Monthly Invoice (2013-2014)" xfId="13742" xr:uid="{00000000-0005-0000-0000-00005E2F0000}"/>
    <cellStyle name="Input 4 5" xfId="1014" xr:uid="{00000000-0005-0000-0000-00005F2F0000}"/>
    <cellStyle name="Input 4 5 10" xfId="13743" xr:uid="{00000000-0005-0000-0000-0000602F0000}"/>
    <cellStyle name="Input 4 5 11" xfId="13744" xr:uid="{00000000-0005-0000-0000-0000612F0000}"/>
    <cellStyle name="Input 4 5 12" xfId="13745" xr:uid="{00000000-0005-0000-0000-0000622F0000}"/>
    <cellStyle name="Input 4 5 13" xfId="13746" xr:uid="{00000000-0005-0000-0000-0000632F0000}"/>
    <cellStyle name="Input 4 5 14" xfId="13747" xr:uid="{00000000-0005-0000-0000-0000642F0000}"/>
    <cellStyle name="Input 4 5 15" xfId="13748" xr:uid="{00000000-0005-0000-0000-0000652F0000}"/>
    <cellStyle name="Input 4 5 16" xfId="13749" xr:uid="{00000000-0005-0000-0000-0000662F0000}"/>
    <cellStyle name="Input 4 5 17" xfId="13750" xr:uid="{00000000-0005-0000-0000-0000672F0000}"/>
    <cellStyle name="Input 4 5 18" xfId="13751" xr:uid="{00000000-0005-0000-0000-0000682F0000}"/>
    <cellStyle name="Input 4 5 2" xfId="13752" xr:uid="{00000000-0005-0000-0000-0000692F0000}"/>
    <cellStyle name="Input 4 5 2 2" xfId="13753" xr:uid="{00000000-0005-0000-0000-00006A2F0000}"/>
    <cellStyle name="Input 4 5 2 3" xfId="13754" xr:uid="{00000000-0005-0000-0000-00006B2F0000}"/>
    <cellStyle name="Input 4 5 2 4" xfId="13755" xr:uid="{00000000-0005-0000-0000-00006C2F0000}"/>
    <cellStyle name="Input 4 5 2 5" xfId="13756" xr:uid="{00000000-0005-0000-0000-00006D2F0000}"/>
    <cellStyle name="Input 4 5 2 6" xfId="13757" xr:uid="{00000000-0005-0000-0000-00006E2F0000}"/>
    <cellStyle name="Input 4 5 2 7" xfId="13758" xr:uid="{00000000-0005-0000-0000-00006F2F0000}"/>
    <cellStyle name="Input 4 5 3" xfId="13759" xr:uid="{00000000-0005-0000-0000-0000702F0000}"/>
    <cellStyle name="Input 4 5 3 2" xfId="13760" xr:uid="{00000000-0005-0000-0000-0000712F0000}"/>
    <cellStyle name="Input 4 5 4" xfId="13761" xr:uid="{00000000-0005-0000-0000-0000722F0000}"/>
    <cellStyle name="Input 4 5 4 2" xfId="13762" xr:uid="{00000000-0005-0000-0000-0000732F0000}"/>
    <cellStyle name="Input 4 5 5" xfId="13763" xr:uid="{00000000-0005-0000-0000-0000742F0000}"/>
    <cellStyle name="Input 4 5 6" xfId="13764" xr:uid="{00000000-0005-0000-0000-0000752F0000}"/>
    <cellStyle name="Input 4 5 7" xfId="13765" xr:uid="{00000000-0005-0000-0000-0000762F0000}"/>
    <cellStyle name="Input 4 5 8" xfId="13766" xr:uid="{00000000-0005-0000-0000-0000772F0000}"/>
    <cellStyle name="Input 4 5 9" xfId="13767" xr:uid="{00000000-0005-0000-0000-0000782F0000}"/>
    <cellStyle name="Input 4 6" xfId="1015" xr:uid="{00000000-0005-0000-0000-0000792F0000}"/>
    <cellStyle name="Input 4 6 10" xfId="13768" xr:uid="{00000000-0005-0000-0000-00007A2F0000}"/>
    <cellStyle name="Input 4 6 11" xfId="13769" xr:uid="{00000000-0005-0000-0000-00007B2F0000}"/>
    <cellStyle name="Input 4 6 12" xfId="13770" xr:uid="{00000000-0005-0000-0000-00007C2F0000}"/>
    <cellStyle name="Input 4 6 13" xfId="13771" xr:uid="{00000000-0005-0000-0000-00007D2F0000}"/>
    <cellStyle name="Input 4 6 14" xfId="13772" xr:uid="{00000000-0005-0000-0000-00007E2F0000}"/>
    <cellStyle name="Input 4 6 15" xfId="13773" xr:uid="{00000000-0005-0000-0000-00007F2F0000}"/>
    <cellStyle name="Input 4 6 16" xfId="13774" xr:uid="{00000000-0005-0000-0000-0000802F0000}"/>
    <cellStyle name="Input 4 6 17" xfId="13775" xr:uid="{00000000-0005-0000-0000-0000812F0000}"/>
    <cellStyle name="Input 4 6 18" xfId="13776" xr:uid="{00000000-0005-0000-0000-0000822F0000}"/>
    <cellStyle name="Input 4 6 2" xfId="13777" xr:uid="{00000000-0005-0000-0000-0000832F0000}"/>
    <cellStyle name="Input 4 6 2 2" xfId="13778" xr:uid="{00000000-0005-0000-0000-0000842F0000}"/>
    <cellStyle name="Input 4 6 2 3" xfId="13779" xr:uid="{00000000-0005-0000-0000-0000852F0000}"/>
    <cellStyle name="Input 4 6 2 4" xfId="13780" xr:uid="{00000000-0005-0000-0000-0000862F0000}"/>
    <cellStyle name="Input 4 6 2 5" xfId="13781" xr:uid="{00000000-0005-0000-0000-0000872F0000}"/>
    <cellStyle name="Input 4 6 2 6" xfId="13782" xr:uid="{00000000-0005-0000-0000-0000882F0000}"/>
    <cellStyle name="Input 4 6 2 7" xfId="13783" xr:uid="{00000000-0005-0000-0000-0000892F0000}"/>
    <cellStyle name="Input 4 6 3" xfId="13784" xr:uid="{00000000-0005-0000-0000-00008A2F0000}"/>
    <cellStyle name="Input 4 6 3 2" xfId="13785" xr:uid="{00000000-0005-0000-0000-00008B2F0000}"/>
    <cellStyle name="Input 4 6 4" xfId="13786" xr:uid="{00000000-0005-0000-0000-00008C2F0000}"/>
    <cellStyle name="Input 4 6 4 2" xfId="13787" xr:uid="{00000000-0005-0000-0000-00008D2F0000}"/>
    <cellStyle name="Input 4 6 5" xfId="13788" xr:uid="{00000000-0005-0000-0000-00008E2F0000}"/>
    <cellStyle name="Input 4 6 6" xfId="13789" xr:uid="{00000000-0005-0000-0000-00008F2F0000}"/>
    <cellStyle name="Input 4 6 7" xfId="13790" xr:uid="{00000000-0005-0000-0000-0000902F0000}"/>
    <cellStyle name="Input 4 6 8" xfId="13791" xr:uid="{00000000-0005-0000-0000-0000912F0000}"/>
    <cellStyle name="Input 4 6 9" xfId="13792" xr:uid="{00000000-0005-0000-0000-0000922F0000}"/>
    <cellStyle name="Input 4 7" xfId="13793" xr:uid="{00000000-0005-0000-0000-0000932F0000}"/>
    <cellStyle name="Input 4 7 2" xfId="13794" xr:uid="{00000000-0005-0000-0000-0000942F0000}"/>
    <cellStyle name="Input 4 7 3" xfId="13795" xr:uid="{00000000-0005-0000-0000-0000952F0000}"/>
    <cellStyle name="Input 4 7 4" xfId="13796" xr:uid="{00000000-0005-0000-0000-0000962F0000}"/>
    <cellStyle name="Input 4 7 5" xfId="13797" xr:uid="{00000000-0005-0000-0000-0000972F0000}"/>
    <cellStyle name="Input 4 7 6" xfId="13798" xr:uid="{00000000-0005-0000-0000-0000982F0000}"/>
    <cellStyle name="Input 4 7 7" xfId="13799" xr:uid="{00000000-0005-0000-0000-0000992F0000}"/>
    <cellStyle name="Input 4 8" xfId="13800" xr:uid="{00000000-0005-0000-0000-00009A2F0000}"/>
    <cellStyle name="Input 4 8 2" xfId="13801" xr:uid="{00000000-0005-0000-0000-00009B2F0000}"/>
    <cellStyle name="Input 4 9" xfId="13802" xr:uid="{00000000-0005-0000-0000-00009C2F0000}"/>
    <cellStyle name="Input 4 9 2" xfId="13803" xr:uid="{00000000-0005-0000-0000-00009D2F0000}"/>
    <cellStyle name="Input 4_Halifax Health Behavioral Serivces - Monthly Invoice (2013-2014)" xfId="13804" xr:uid="{00000000-0005-0000-0000-00009E2F0000}"/>
    <cellStyle name="Input 5" xfId="1016" xr:uid="{00000000-0005-0000-0000-00009F2F0000}"/>
    <cellStyle name="Input 5 10" xfId="13805" xr:uid="{00000000-0005-0000-0000-0000A02F0000}"/>
    <cellStyle name="Input 5 11" xfId="13806" xr:uid="{00000000-0005-0000-0000-0000A12F0000}"/>
    <cellStyle name="Input 5 12" xfId="13807" xr:uid="{00000000-0005-0000-0000-0000A22F0000}"/>
    <cellStyle name="Input 5 13" xfId="13808" xr:uid="{00000000-0005-0000-0000-0000A32F0000}"/>
    <cellStyle name="Input 5 14" xfId="13809" xr:uid="{00000000-0005-0000-0000-0000A42F0000}"/>
    <cellStyle name="Input 5 15" xfId="13810" xr:uid="{00000000-0005-0000-0000-0000A52F0000}"/>
    <cellStyle name="Input 5 16" xfId="13811" xr:uid="{00000000-0005-0000-0000-0000A62F0000}"/>
    <cellStyle name="Input 5 17" xfId="13812" xr:uid="{00000000-0005-0000-0000-0000A72F0000}"/>
    <cellStyle name="Input 5 18" xfId="13813" xr:uid="{00000000-0005-0000-0000-0000A82F0000}"/>
    <cellStyle name="Input 5 19" xfId="13814" xr:uid="{00000000-0005-0000-0000-0000A92F0000}"/>
    <cellStyle name="Input 5 2" xfId="1017" xr:uid="{00000000-0005-0000-0000-0000AA2F0000}"/>
    <cellStyle name="Input 5 2 10" xfId="13815" xr:uid="{00000000-0005-0000-0000-0000AB2F0000}"/>
    <cellStyle name="Input 5 2 11" xfId="13816" xr:uid="{00000000-0005-0000-0000-0000AC2F0000}"/>
    <cellStyle name="Input 5 2 12" xfId="13817" xr:uid="{00000000-0005-0000-0000-0000AD2F0000}"/>
    <cellStyle name="Input 5 2 13" xfId="13818" xr:uid="{00000000-0005-0000-0000-0000AE2F0000}"/>
    <cellStyle name="Input 5 2 14" xfId="13819" xr:uid="{00000000-0005-0000-0000-0000AF2F0000}"/>
    <cellStyle name="Input 5 2 15" xfId="13820" xr:uid="{00000000-0005-0000-0000-0000B02F0000}"/>
    <cellStyle name="Input 5 2 16" xfId="13821" xr:uid="{00000000-0005-0000-0000-0000B12F0000}"/>
    <cellStyle name="Input 5 2 17" xfId="13822" xr:uid="{00000000-0005-0000-0000-0000B22F0000}"/>
    <cellStyle name="Input 5 2 18" xfId="13823" xr:uid="{00000000-0005-0000-0000-0000B32F0000}"/>
    <cellStyle name="Input 5 2 19" xfId="13824" xr:uid="{00000000-0005-0000-0000-0000B42F0000}"/>
    <cellStyle name="Input 5 2 2" xfId="1018" xr:uid="{00000000-0005-0000-0000-0000B52F0000}"/>
    <cellStyle name="Input 5 2 2 10" xfId="13825" xr:uid="{00000000-0005-0000-0000-0000B62F0000}"/>
    <cellStyle name="Input 5 2 2 11" xfId="13826" xr:uid="{00000000-0005-0000-0000-0000B72F0000}"/>
    <cellStyle name="Input 5 2 2 12" xfId="13827" xr:uid="{00000000-0005-0000-0000-0000B82F0000}"/>
    <cellStyle name="Input 5 2 2 13" xfId="13828" xr:uid="{00000000-0005-0000-0000-0000B92F0000}"/>
    <cellStyle name="Input 5 2 2 14" xfId="13829" xr:uid="{00000000-0005-0000-0000-0000BA2F0000}"/>
    <cellStyle name="Input 5 2 2 15" xfId="13830" xr:uid="{00000000-0005-0000-0000-0000BB2F0000}"/>
    <cellStyle name="Input 5 2 2 16" xfId="13831" xr:uid="{00000000-0005-0000-0000-0000BC2F0000}"/>
    <cellStyle name="Input 5 2 2 17" xfId="13832" xr:uid="{00000000-0005-0000-0000-0000BD2F0000}"/>
    <cellStyle name="Input 5 2 2 18" xfId="13833" xr:uid="{00000000-0005-0000-0000-0000BE2F0000}"/>
    <cellStyle name="Input 5 2 2 19" xfId="13834" xr:uid="{00000000-0005-0000-0000-0000BF2F0000}"/>
    <cellStyle name="Input 5 2 2 2" xfId="1019" xr:uid="{00000000-0005-0000-0000-0000C02F0000}"/>
    <cellStyle name="Input 5 2 2 2 10" xfId="13835" xr:uid="{00000000-0005-0000-0000-0000C12F0000}"/>
    <cellStyle name="Input 5 2 2 2 11" xfId="13836" xr:uid="{00000000-0005-0000-0000-0000C22F0000}"/>
    <cellStyle name="Input 5 2 2 2 12" xfId="13837" xr:uid="{00000000-0005-0000-0000-0000C32F0000}"/>
    <cellStyle name="Input 5 2 2 2 13" xfId="13838" xr:uid="{00000000-0005-0000-0000-0000C42F0000}"/>
    <cellStyle name="Input 5 2 2 2 14" xfId="13839" xr:uid="{00000000-0005-0000-0000-0000C52F0000}"/>
    <cellStyle name="Input 5 2 2 2 15" xfId="13840" xr:uid="{00000000-0005-0000-0000-0000C62F0000}"/>
    <cellStyle name="Input 5 2 2 2 16" xfId="13841" xr:uid="{00000000-0005-0000-0000-0000C72F0000}"/>
    <cellStyle name="Input 5 2 2 2 17" xfId="13842" xr:uid="{00000000-0005-0000-0000-0000C82F0000}"/>
    <cellStyle name="Input 5 2 2 2 18" xfId="13843" xr:uid="{00000000-0005-0000-0000-0000C92F0000}"/>
    <cellStyle name="Input 5 2 2 2 19" xfId="13844" xr:uid="{00000000-0005-0000-0000-0000CA2F0000}"/>
    <cellStyle name="Input 5 2 2 2 2" xfId="1020" xr:uid="{00000000-0005-0000-0000-0000CB2F0000}"/>
    <cellStyle name="Input 5 2 2 2 2 10" xfId="13845" xr:uid="{00000000-0005-0000-0000-0000CC2F0000}"/>
    <cellStyle name="Input 5 2 2 2 2 11" xfId="13846" xr:uid="{00000000-0005-0000-0000-0000CD2F0000}"/>
    <cellStyle name="Input 5 2 2 2 2 12" xfId="13847" xr:uid="{00000000-0005-0000-0000-0000CE2F0000}"/>
    <cellStyle name="Input 5 2 2 2 2 13" xfId="13848" xr:uid="{00000000-0005-0000-0000-0000CF2F0000}"/>
    <cellStyle name="Input 5 2 2 2 2 14" xfId="13849" xr:uid="{00000000-0005-0000-0000-0000D02F0000}"/>
    <cellStyle name="Input 5 2 2 2 2 15" xfId="13850" xr:uid="{00000000-0005-0000-0000-0000D12F0000}"/>
    <cellStyle name="Input 5 2 2 2 2 16" xfId="13851" xr:uid="{00000000-0005-0000-0000-0000D22F0000}"/>
    <cellStyle name="Input 5 2 2 2 2 17" xfId="13852" xr:uid="{00000000-0005-0000-0000-0000D32F0000}"/>
    <cellStyle name="Input 5 2 2 2 2 18" xfId="13853" xr:uid="{00000000-0005-0000-0000-0000D42F0000}"/>
    <cellStyle name="Input 5 2 2 2 2 2" xfId="13854" xr:uid="{00000000-0005-0000-0000-0000D52F0000}"/>
    <cellStyle name="Input 5 2 2 2 2 2 2" xfId="13855" xr:uid="{00000000-0005-0000-0000-0000D62F0000}"/>
    <cellStyle name="Input 5 2 2 2 2 2 3" xfId="13856" xr:uid="{00000000-0005-0000-0000-0000D72F0000}"/>
    <cellStyle name="Input 5 2 2 2 2 2 4" xfId="13857" xr:uid="{00000000-0005-0000-0000-0000D82F0000}"/>
    <cellStyle name="Input 5 2 2 2 2 2 5" xfId="13858" xr:uid="{00000000-0005-0000-0000-0000D92F0000}"/>
    <cellStyle name="Input 5 2 2 2 2 2 6" xfId="13859" xr:uid="{00000000-0005-0000-0000-0000DA2F0000}"/>
    <cellStyle name="Input 5 2 2 2 2 2 7" xfId="13860" xr:uid="{00000000-0005-0000-0000-0000DB2F0000}"/>
    <cellStyle name="Input 5 2 2 2 2 3" xfId="13861" xr:uid="{00000000-0005-0000-0000-0000DC2F0000}"/>
    <cellStyle name="Input 5 2 2 2 2 3 2" xfId="13862" xr:uid="{00000000-0005-0000-0000-0000DD2F0000}"/>
    <cellStyle name="Input 5 2 2 2 2 4" xfId="13863" xr:uid="{00000000-0005-0000-0000-0000DE2F0000}"/>
    <cellStyle name="Input 5 2 2 2 2 4 2" xfId="13864" xr:uid="{00000000-0005-0000-0000-0000DF2F0000}"/>
    <cellStyle name="Input 5 2 2 2 2 5" xfId="13865" xr:uid="{00000000-0005-0000-0000-0000E02F0000}"/>
    <cellStyle name="Input 5 2 2 2 2 6" xfId="13866" xr:uid="{00000000-0005-0000-0000-0000E12F0000}"/>
    <cellStyle name="Input 5 2 2 2 2 7" xfId="13867" xr:uid="{00000000-0005-0000-0000-0000E22F0000}"/>
    <cellStyle name="Input 5 2 2 2 2 8" xfId="13868" xr:uid="{00000000-0005-0000-0000-0000E32F0000}"/>
    <cellStyle name="Input 5 2 2 2 2 9" xfId="13869" xr:uid="{00000000-0005-0000-0000-0000E42F0000}"/>
    <cellStyle name="Input 5 2 2 2 3" xfId="13870" xr:uid="{00000000-0005-0000-0000-0000E52F0000}"/>
    <cellStyle name="Input 5 2 2 2 3 2" xfId="13871" xr:uid="{00000000-0005-0000-0000-0000E62F0000}"/>
    <cellStyle name="Input 5 2 2 2 3 3" xfId="13872" xr:uid="{00000000-0005-0000-0000-0000E72F0000}"/>
    <cellStyle name="Input 5 2 2 2 3 4" xfId="13873" xr:uid="{00000000-0005-0000-0000-0000E82F0000}"/>
    <cellStyle name="Input 5 2 2 2 3 5" xfId="13874" xr:uid="{00000000-0005-0000-0000-0000E92F0000}"/>
    <cellStyle name="Input 5 2 2 2 3 6" xfId="13875" xr:uid="{00000000-0005-0000-0000-0000EA2F0000}"/>
    <cellStyle name="Input 5 2 2 2 3 7" xfId="13876" xr:uid="{00000000-0005-0000-0000-0000EB2F0000}"/>
    <cellStyle name="Input 5 2 2 2 4" xfId="13877" xr:uid="{00000000-0005-0000-0000-0000EC2F0000}"/>
    <cellStyle name="Input 5 2 2 2 4 2" xfId="13878" xr:uid="{00000000-0005-0000-0000-0000ED2F0000}"/>
    <cellStyle name="Input 5 2 2 2 5" xfId="13879" xr:uid="{00000000-0005-0000-0000-0000EE2F0000}"/>
    <cellStyle name="Input 5 2 2 2 5 2" xfId="13880" xr:uid="{00000000-0005-0000-0000-0000EF2F0000}"/>
    <cellStyle name="Input 5 2 2 2 6" xfId="13881" xr:uid="{00000000-0005-0000-0000-0000F02F0000}"/>
    <cellStyle name="Input 5 2 2 2 7" xfId="13882" xr:uid="{00000000-0005-0000-0000-0000F12F0000}"/>
    <cellStyle name="Input 5 2 2 2 8" xfId="13883" xr:uid="{00000000-0005-0000-0000-0000F22F0000}"/>
    <cellStyle name="Input 5 2 2 2 9" xfId="13884" xr:uid="{00000000-0005-0000-0000-0000F32F0000}"/>
    <cellStyle name="Input 5 2 2 20" xfId="13885" xr:uid="{00000000-0005-0000-0000-0000F42F0000}"/>
    <cellStyle name="Input 5 2 2 3" xfId="1021" xr:uid="{00000000-0005-0000-0000-0000F52F0000}"/>
    <cellStyle name="Input 5 2 2 3 10" xfId="13886" xr:uid="{00000000-0005-0000-0000-0000F62F0000}"/>
    <cellStyle name="Input 5 2 2 3 11" xfId="13887" xr:uid="{00000000-0005-0000-0000-0000F72F0000}"/>
    <cellStyle name="Input 5 2 2 3 12" xfId="13888" xr:uid="{00000000-0005-0000-0000-0000F82F0000}"/>
    <cellStyle name="Input 5 2 2 3 13" xfId="13889" xr:uid="{00000000-0005-0000-0000-0000F92F0000}"/>
    <cellStyle name="Input 5 2 2 3 14" xfId="13890" xr:uid="{00000000-0005-0000-0000-0000FA2F0000}"/>
    <cellStyle name="Input 5 2 2 3 15" xfId="13891" xr:uid="{00000000-0005-0000-0000-0000FB2F0000}"/>
    <cellStyle name="Input 5 2 2 3 16" xfId="13892" xr:uid="{00000000-0005-0000-0000-0000FC2F0000}"/>
    <cellStyle name="Input 5 2 2 3 17" xfId="13893" xr:uid="{00000000-0005-0000-0000-0000FD2F0000}"/>
    <cellStyle name="Input 5 2 2 3 18" xfId="13894" xr:uid="{00000000-0005-0000-0000-0000FE2F0000}"/>
    <cellStyle name="Input 5 2 2 3 2" xfId="13895" xr:uid="{00000000-0005-0000-0000-0000FF2F0000}"/>
    <cellStyle name="Input 5 2 2 3 2 2" xfId="13896" xr:uid="{00000000-0005-0000-0000-000000300000}"/>
    <cellStyle name="Input 5 2 2 3 2 3" xfId="13897" xr:uid="{00000000-0005-0000-0000-000001300000}"/>
    <cellStyle name="Input 5 2 2 3 2 4" xfId="13898" xr:uid="{00000000-0005-0000-0000-000002300000}"/>
    <cellStyle name="Input 5 2 2 3 2 5" xfId="13899" xr:uid="{00000000-0005-0000-0000-000003300000}"/>
    <cellStyle name="Input 5 2 2 3 2 6" xfId="13900" xr:uid="{00000000-0005-0000-0000-000004300000}"/>
    <cellStyle name="Input 5 2 2 3 2 7" xfId="13901" xr:uid="{00000000-0005-0000-0000-000005300000}"/>
    <cellStyle name="Input 5 2 2 3 3" xfId="13902" xr:uid="{00000000-0005-0000-0000-000006300000}"/>
    <cellStyle name="Input 5 2 2 3 3 2" xfId="13903" xr:uid="{00000000-0005-0000-0000-000007300000}"/>
    <cellStyle name="Input 5 2 2 3 4" xfId="13904" xr:uid="{00000000-0005-0000-0000-000008300000}"/>
    <cellStyle name="Input 5 2 2 3 4 2" xfId="13905" xr:uid="{00000000-0005-0000-0000-000009300000}"/>
    <cellStyle name="Input 5 2 2 3 5" xfId="13906" xr:uid="{00000000-0005-0000-0000-00000A300000}"/>
    <cellStyle name="Input 5 2 2 3 6" xfId="13907" xr:uid="{00000000-0005-0000-0000-00000B300000}"/>
    <cellStyle name="Input 5 2 2 3 7" xfId="13908" xr:uid="{00000000-0005-0000-0000-00000C300000}"/>
    <cellStyle name="Input 5 2 2 3 8" xfId="13909" xr:uid="{00000000-0005-0000-0000-00000D300000}"/>
    <cellStyle name="Input 5 2 2 3 9" xfId="13910" xr:uid="{00000000-0005-0000-0000-00000E300000}"/>
    <cellStyle name="Input 5 2 2 4" xfId="13911" xr:uid="{00000000-0005-0000-0000-00000F300000}"/>
    <cellStyle name="Input 5 2 2 4 2" xfId="13912" xr:uid="{00000000-0005-0000-0000-000010300000}"/>
    <cellStyle name="Input 5 2 2 4 3" xfId="13913" xr:uid="{00000000-0005-0000-0000-000011300000}"/>
    <cellStyle name="Input 5 2 2 4 4" xfId="13914" xr:uid="{00000000-0005-0000-0000-000012300000}"/>
    <cellStyle name="Input 5 2 2 4 5" xfId="13915" xr:uid="{00000000-0005-0000-0000-000013300000}"/>
    <cellStyle name="Input 5 2 2 4 6" xfId="13916" xr:uid="{00000000-0005-0000-0000-000014300000}"/>
    <cellStyle name="Input 5 2 2 4 7" xfId="13917" xr:uid="{00000000-0005-0000-0000-000015300000}"/>
    <cellStyle name="Input 5 2 2 5" xfId="13918" xr:uid="{00000000-0005-0000-0000-000016300000}"/>
    <cellStyle name="Input 5 2 2 5 2" xfId="13919" xr:uid="{00000000-0005-0000-0000-000017300000}"/>
    <cellStyle name="Input 5 2 2 6" xfId="13920" xr:uid="{00000000-0005-0000-0000-000018300000}"/>
    <cellStyle name="Input 5 2 2 6 2" xfId="13921" xr:uid="{00000000-0005-0000-0000-000019300000}"/>
    <cellStyle name="Input 5 2 2 7" xfId="13922" xr:uid="{00000000-0005-0000-0000-00001A300000}"/>
    <cellStyle name="Input 5 2 2 8" xfId="13923" xr:uid="{00000000-0005-0000-0000-00001B300000}"/>
    <cellStyle name="Input 5 2 2 9" xfId="13924" xr:uid="{00000000-0005-0000-0000-00001C300000}"/>
    <cellStyle name="Input 5 2 20" xfId="13925" xr:uid="{00000000-0005-0000-0000-00001D300000}"/>
    <cellStyle name="Input 5 2 21" xfId="13926" xr:uid="{00000000-0005-0000-0000-00001E300000}"/>
    <cellStyle name="Input 5 2 22" xfId="13927" xr:uid="{00000000-0005-0000-0000-00001F300000}"/>
    <cellStyle name="Input 5 2 3" xfId="1022" xr:uid="{00000000-0005-0000-0000-000020300000}"/>
    <cellStyle name="Input 5 2 3 10" xfId="13928" xr:uid="{00000000-0005-0000-0000-000021300000}"/>
    <cellStyle name="Input 5 2 3 11" xfId="13929" xr:uid="{00000000-0005-0000-0000-000022300000}"/>
    <cellStyle name="Input 5 2 3 12" xfId="13930" xr:uid="{00000000-0005-0000-0000-000023300000}"/>
    <cellStyle name="Input 5 2 3 13" xfId="13931" xr:uid="{00000000-0005-0000-0000-000024300000}"/>
    <cellStyle name="Input 5 2 3 14" xfId="13932" xr:uid="{00000000-0005-0000-0000-000025300000}"/>
    <cellStyle name="Input 5 2 3 15" xfId="13933" xr:uid="{00000000-0005-0000-0000-000026300000}"/>
    <cellStyle name="Input 5 2 3 16" xfId="13934" xr:uid="{00000000-0005-0000-0000-000027300000}"/>
    <cellStyle name="Input 5 2 3 17" xfId="13935" xr:uid="{00000000-0005-0000-0000-000028300000}"/>
    <cellStyle name="Input 5 2 3 18" xfId="13936" xr:uid="{00000000-0005-0000-0000-000029300000}"/>
    <cellStyle name="Input 5 2 3 19" xfId="13937" xr:uid="{00000000-0005-0000-0000-00002A300000}"/>
    <cellStyle name="Input 5 2 3 2" xfId="1023" xr:uid="{00000000-0005-0000-0000-00002B300000}"/>
    <cellStyle name="Input 5 2 3 2 10" xfId="13938" xr:uid="{00000000-0005-0000-0000-00002C300000}"/>
    <cellStyle name="Input 5 2 3 2 11" xfId="13939" xr:uid="{00000000-0005-0000-0000-00002D300000}"/>
    <cellStyle name="Input 5 2 3 2 12" xfId="13940" xr:uid="{00000000-0005-0000-0000-00002E300000}"/>
    <cellStyle name="Input 5 2 3 2 13" xfId="13941" xr:uid="{00000000-0005-0000-0000-00002F300000}"/>
    <cellStyle name="Input 5 2 3 2 14" xfId="13942" xr:uid="{00000000-0005-0000-0000-000030300000}"/>
    <cellStyle name="Input 5 2 3 2 15" xfId="13943" xr:uid="{00000000-0005-0000-0000-000031300000}"/>
    <cellStyle name="Input 5 2 3 2 16" xfId="13944" xr:uid="{00000000-0005-0000-0000-000032300000}"/>
    <cellStyle name="Input 5 2 3 2 17" xfId="13945" xr:uid="{00000000-0005-0000-0000-000033300000}"/>
    <cellStyle name="Input 5 2 3 2 18" xfId="13946" xr:uid="{00000000-0005-0000-0000-000034300000}"/>
    <cellStyle name="Input 5 2 3 2 2" xfId="13947" xr:uid="{00000000-0005-0000-0000-000035300000}"/>
    <cellStyle name="Input 5 2 3 2 2 2" xfId="13948" xr:uid="{00000000-0005-0000-0000-000036300000}"/>
    <cellStyle name="Input 5 2 3 2 2 3" xfId="13949" xr:uid="{00000000-0005-0000-0000-000037300000}"/>
    <cellStyle name="Input 5 2 3 2 2 4" xfId="13950" xr:uid="{00000000-0005-0000-0000-000038300000}"/>
    <cellStyle name="Input 5 2 3 2 2 5" xfId="13951" xr:uid="{00000000-0005-0000-0000-000039300000}"/>
    <cellStyle name="Input 5 2 3 2 2 6" xfId="13952" xr:uid="{00000000-0005-0000-0000-00003A300000}"/>
    <cellStyle name="Input 5 2 3 2 2 7" xfId="13953" xr:uid="{00000000-0005-0000-0000-00003B300000}"/>
    <cellStyle name="Input 5 2 3 2 3" xfId="13954" xr:uid="{00000000-0005-0000-0000-00003C300000}"/>
    <cellStyle name="Input 5 2 3 2 3 2" xfId="13955" xr:uid="{00000000-0005-0000-0000-00003D300000}"/>
    <cellStyle name="Input 5 2 3 2 4" xfId="13956" xr:uid="{00000000-0005-0000-0000-00003E300000}"/>
    <cellStyle name="Input 5 2 3 2 4 2" xfId="13957" xr:uid="{00000000-0005-0000-0000-00003F300000}"/>
    <cellStyle name="Input 5 2 3 2 5" xfId="13958" xr:uid="{00000000-0005-0000-0000-000040300000}"/>
    <cellStyle name="Input 5 2 3 2 6" xfId="13959" xr:uid="{00000000-0005-0000-0000-000041300000}"/>
    <cellStyle name="Input 5 2 3 2 7" xfId="13960" xr:uid="{00000000-0005-0000-0000-000042300000}"/>
    <cellStyle name="Input 5 2 3 2 8" xfId="13961" xr:uid="{00000000-0005-0000-0000-000043300000}"/>
    <cellStyle name="Input 5 2 3 2 9" xfId="13962" xr:uid="{00000000-0005-0000-0000-000044300000}"/>
    <cellStyle name="Input 5 2 3 3" xfId="13963" xr:uid="{00000000-0005-0000-0000-000045300000}"/>
    <cellStyle name="Input 5 2 3 3 2" xfId="13964" xr:uid="{00000000-0005-0000-0000-000046300000}"/>
    <cellStyle name="Input 5 2 3 3 3" xfId="13965" xr:uid="{00000000-0005-0000-0000-000047300000}"/>
    <cellStyle name="Input 5 2 3 3 4" xfId="13966" xr:uid="{00000000-0005-0000-0000-000048300000}"/>
    <cellStyle name="Input 5 2 3 3 5" xfId="13967" xr:uid="{00000000-0005-0000-0000-000049300000}"/>
    <cellStyle name="Input 5 2 3 3 6" xfId="13968" xr:uid="{00000000-0005-0000-0000-00004A300000}"/>
    <cellStyle name="Input 5 2 3 3 7" xfId="13969" xr:uid="{00000000-0005-0000-0000-00004B300000}"/>
    <cellStyle name="Input 5 2 3 4" xfId="13970" xr:uid="{00000000-0005-0000-0000-00004C300000}"/>
    <cellStyle name="Input 5 2 3 4 2" xfId="13971" xr:uid="{00000000-0005-0000-0000-00004D300000}"/>
    <cellStyle name="Input 5 2 3 5" xfId="13972" xr:uid="{00000000-0005-0000-0000-00004E300000}"/>
    <cellStyle name="Input 5 2 3 5 2" xfId="13973" xr:uid="{00000000-0005-0000-0000-00004F300000}"/>
    <cellStyle name="Input 5 2 3 6" xfId="13974" xr:uid="{00000000-0005-0000-0000-000050300000}"/>
    <cellStyle name="Input 5 2 3 7" xfId="13975" xr:uid="{00000000-0005-0000-0000-000051300000}"/>
    <cellStyle name="Input 5 2 3 8" xfId="13976" xr:uid="{00000000-0005-0000-0000-000052300000}"/>
    <cellStyle name="Input 5 2 3 9" xfId="13977" xr:uid="{00000000-0005-0000-0000-000053300000}"/>
    <cellStyle name="Input 5 2 4" xfId="1024" xr:uid="{00000000-0005-0000-0000-000054300000}"/>
    <cellStyle name="Input 5 2 4 10" xfId="13978" xr:uid="{00000000-0005-0000-0000-000055300000}"/>
    <cellStyle name="Input 5 2 4 11" xfId="13979" xr:uid="{00000000-0005-0000-0000-000056300000}"/>
    <cellStyle name="Input 5 2 4 12" xfId="13980" xr:uid="{00000000-0005-0000-0000-000057300000}"/>
    <cellStyle name="Input 5 2 4 13" xfId="13981" xr:uid="{00000000-0005-0000-0000-000058300000}"/>
    <cellStyle name="Input 5 2 4 14" xfId="13982" xr:uid="{00000000-0005-0000-0000-000059300000}"/>
    <cellStyle name="Input 5 2 4 15" xfId="13983" xr:uid="{00000000-0005-0000-0000-00005A300000}"/>
    <cellStyle name="Input 5 2 4 16" xfId="13984" xr:uid="{00000000-0005-0000-0000-00005B300000}"/>
    <cellStyle name="Input 5 2 4 17" xfId="13985" xr:uid="{00000000-0005-0000-0000-00005C300000}"/>
    <cellStyle name="Input 5 2 4 18" xfId="13986" xr:uid="{00000000-0005-0000-0000-00005D300000}"/>
    <cellStyle name="Input 5 2 4 2" xfId="13987" xr:uid="{00000000-0005-0000-0000-00005E300000}"/>
    <cellStyle name="Input 5 2 4 2 2" xfId="13988" xr:uid="{00000000-0005-0000-0000-00005F300000}"/>
    <cellStyle name="Input 5 2 4 2 3" xfId="13989" xr:uid="{00000000-0005-0000-0000-000060300000}"/>
    <cellStyle name="Input 5 2 4 2 4" xfId="13990" xr:uid="{00000000-0005-0000-0000-000061300000}"/>
    <cellStyle name="Input 5 2 4 2 5" xfId="13991" xr:uid="{00000000-0005-0000-0000-000062300000}"/>
    <cellStyle name="Input 5 2 4 2 6" xfId="13992" xr:uid="{00000000-0005-0000-0000-000063300000}"/>
    <cellStyle name="Input 5 2 4 2 7" xfId="13993" xr:uid="{00000000-0005-0000-0000-000064300000}"/>
    <cellStyle name="Input 5 2 4 3" xfId="13994" xr:uid="{00000000-0005-0000-0000-000065300000}"/>
    <cellStyle name="Input 5 2 4 3 2" xfId="13995" xr:uid="{00000000-0005-0000-0000-000066300000}"/>
    <cellStyle name="Input 5 2 4 4" xfId="13996" xr:uid="{00000000-0005-0000-0000-000067300000}"/>
    <cellStyle name="Input 5 2 4 4 2" xfId="13997" xr:uid="{00000000-0005-0000-0000-000068300000}"/>
    <cellStyle name="Input 5 2 4 5" xfId="13998" xr:uid="{00000000-0005-0000-0000-000069300000}"/>
    <cellStyle name="Input 5 2 4 6" xfId="13999" xr:uid="{00000000-0005-0000-0000-00006A300000}"/>
    <cellStyle name="Input 5 2 4 7" xfId="14000" xr:uid="{00000000-0005-0000-0000-00006B300000}"/>
    <cellStyle name="Input 5 2 4 8" xfId="14001" xr:uid="{00000000-0005-0000-0000-00006C300000}"/>
    <cellStyle name="Input 5 2 4 9" xfId="14002" xr:uid="{00000000-0005-0000-0000-00006D300000}"/>
    <cellStyle name="Input 5 2 5" xfId="1025" xr:uid="{00000000-0005-0000-0000-00006E300000}"/>
    <cellStyle name="Input 5 2 5 10" xfId="14003" xr:uid="{00000000-0005-0000-0000-00006F300000}"/>
    <cellStyle name="Input 5 2 5 11" xfId="14004" xr:uid="{00000000-0005-0000-0000-000070300000}"/>
    <cellStyle name="Input 5 2 5 12" xfId="14005" xr:uid="{00000000-0005-0000-0000-000071300000}"/>
    <cellStyle name="Input 5 2 5 13" xfId="14006" xr:uid="{00000000-0005-0000-0000-000072300000}"/>
    <cellStyle name="Input 5 2 5 14" xfId="14007" xr:uid="{00000000-0005-0000-0000-000073300000}"/>
    <cellStyle name="Input 5 2 5 15" xfId="14008" xr:uid="{00000000-0005-0000-0000-000074300000}"/>
    <cellStyle name="Input 5 2 5 16" xfId="14009" xr:uid="{00000000-0005-0000-0000-000075300000}"/>
    <cellStyle name="Input 5 2 5 17" xfId="14010" xr:uid="{00000000-0005-0000-0000-000076300000}"/>
    <cellStyle name="Input 5 2 5 18" xfId="14011" xr:uid="{00000000-0005-0000-0000-000077300000}"/>
    <cellStyle name="Input 5 2 5 2" xfId="14012" xr:uid="{00000000-0005-0000-0000-000078300000}"/>
    <cellStyle name="Input 5 2 5 2 2" xfId="14013" xr:uid="{00000000-0005-0000-0000-000079300000}"/>
    <cellStyle name="Input 5 2 5 2 3" xfId="14014" xr:uid="{00000000-0005-0000-0000-00007A300000}"/>
    <cellStyle name="Input 5 2 5 2 4" xfId="14015" xr:uid="{00000000-0005-0000-0000-00007B300000}"/>
    <cellStyle name="Input 5 2 5 2 5" xfId="14016" xr:uid="{00000000-0005-0000-0000-00007C300000}"/>
    <cellStyle name="Input 5 2 5 2 6" xfId="14017" xr:uid="{00000000-0005-0000-0000-00007D300000}"/>
    <cellStyle name="Input 5 2 5 2 7" xfId="14018" xr:uid="{00000000-0005-0000-0000-00007E300000}"/>
    <cellStyle name="Input 5 2 5 3" xfId="14019" xr:uid="{00000000-0005-0000-0000-00007F300000}"/>
    <cellStyle name="Input 5 2 5 3 2" xfId="14020" xr:uid="{00000000-0005-0000-0000-000080300000}"/>
    <cellStyle name="Input 5 2 5 4" xfId="14021" xr:uid="{00000000-0005-0000-0000-000081300000}"/>
    <cellStyle name="Input 5 2 5 4 2" xfId="14022" xr:uid="{00000000-0005-0000-0000-000082300000}"/>
    <cellStyle name="Input 5 2 5 5" xfId="14023" xr:uid="{00000000-0005-0000-0000-000083300000}"/>
    <cellStyle name="Input 5 2 5 6" xfId="14024" xr:uid="{00000000-0005-0000-0000-000084300000}"/>
    <cellStyle name="Input 5 2 5 7" xfId="14025" xr:uid="{00000000-0005-0000-0000-000085300000}"/>
    <cellStyle name="Input 5 2 5 8" xfId="14026" xr:uid="{00000000-0005-0000-0000-000086300000}"/>
    <cellStyle name="Input 5 2 5 9" xfId="14027" xr:uid="{00000000-0005-0000-0000-000087300000}"/>
    <cellStyle name="Input 5 2 6" xfId="14028" xr:uid="{00000000-0005-0000-0000-000088300000}"/>
    <cellStyle name="Input 5 2 6 2" xfId="14029" xr:uid="{00000000-0005-0000-0000-000089300000}"/>
    <cellStyle name="Input 5 2 6 3" xfId="14030" xr:uid="{00000000-0005-0000-0000-00008A300000}"/>
    <cellStyle name="Input 5 2 6 4" xfId="14031" xr:uid="{00000000-0005-0000-0000-00008B300000}"/>
    <cellStyle name="Input 5 2 6 5" xfId="14032" xr:uid="{00000000-0005-0000-0000-00008C300000}"/>
    <cellStyle name="Input 5 2 6 6" xfId="14033" xr:uid="{00000000-0005-0000-0000-00008D300000}"/>
    <cellStyle name="Input 5 2 6 7" xfId="14034" xr:uid="{00000000-0005-0000-0000-00008E300000}"/>
    <cellStyle name="Input 5 2 7" xfId="14035" xr:uid="{00000000-0005-0000-0000-00008F300000}"/>
    <cellStyle name="Input 5 2 7 2" xfId="14036" xr:uid="{00000000-0005-0000-0000-000090300000}"/>
    <cellStyle name="Input 5 2 8" xfId="14037" xr:uid="{00000000-0005-0000-0000-000091300000}"/>
    <cellStyle name="Input 5 2 8 2" xfId="14038" xr:uid="{00000000-0005-0000-0000-000092300000}"/>
    <cellStyle name="Input 5 2 9" xfId="14039" xr:uid="{00000000-0005-0000-0000-000093300000}"/>
    <cellStyle name="Input 5 20" xfId="14040" xr:uid="{00000000-0005-0000-0000-000094300000}"/>
    <cellStyle name="Input 5 21" xfId="14041" xr:uid="{00000000-0005-0000-0000-000095300000}"/>
    <cellStyle name="Input 5 22" xfId="14042" xr:uid="{00000000-0005-0000-0000-000096300000}"/>
    <cellStyle name="Input 5 23" xfId="14043" xr:uid="{00000000-0005-0000-0000-000097300000}"/>
    <cellStyle name="Input 5 3" xfId="1026" xr:uid="{00000000-0005-0000-0000-000098300000}"/>
    <cellStyle name="Input 5 3 10" xfId="14044" xr:uid="{00000000-0005-0000-0000-000099300000}"/>
    <cellStyle name="Input 5 3 11" xfId="14045" xr:uid="{00000000-0005-0000-0000-00009A300000}"/>
    <cellStyle name="Input 5 3 12" xfId="14046" xr:uid="{00000000-0005-0000-0000-00009B300000}"/>
    <cellStyle name="Input 5 3 13" xfId="14047" xr:uid="{00000000-0005-0000-0000-00009C300000}"/>
    <cellStyle name="Input 5 3 14" xfId="14048" xr:uid="{00000000-0005-0000-0000-00009D300000}"/>
    <cellStyle name="Input 5 3 15" xfId="14049" xr:uid="{00000000-0005-0000-0000-00009E300000}"/>
    <cellStyle name="Input 5 3 16" xfId="14050" xr:uid="{00000000-0005-0000-0000-00009F300000}"/>
    <cellStyle name="Input 5 3 17" xfId="14051" xr:uid="{00000000-0005-0000-0000-0000A0300000}"/>
    <cellStyle name="Input 5 3 18" xfId="14052" xr:uid="{00000000-0005-0000-0000-0000A1300000}"/>
    <cellStyle name="Input 5 3 19" xfId="14053" xr:uid="{00000000-0005-0000-0000-0000A2300000}"/>
    <cellStyle name="Input 5 3 2" xfId="1027" xr:uid="{00000000-0005-0000-0000-0000A3300000}"/>
    <cellStyle name="Input 5 3 2 10" xfId="14054" xr:uid="{00000000-0005-0000-0000-0000A4300000}"/>
    <cellStyle name="Input 5 3 2 11" xfId="14055" xr:uid="{00000000-0005-0000-0000-0000A5300000}"/>
    <cellStyle name="Input 5 3 2 12" xfId="14056" xr:uid="{00000000-0005-0000-0000-0000A6300000}"/>
    <cellStyle name="Input 5 3 2 13" xfId="14057" xr:uid="{00000000-0005-0000-0000-0000A7300000}"/>
    <cellStyle name="Input 5 3 2 14" xfId="14058" xr:uid="{00000000-0005-0000-0000-0000A8300000}"/>
    <cellStyle name="Input 5 3 2 15" xfId="14059" xr:uid="{00000000-0005-0000-0000-0000A9300000}"/>
    <cellStyle name="Input 5 3 2 16" xfId="14060" xr:uid="{00000000-0005-0000-0000-0000AA300000}"/>
    <cellStyle name="Input 5 3 2 17" xfId="14061" xr:uid="{00000000-0005-0000-0000-0000AB300000}"/>
    <cellStyle name="Input 5 3 2 18" xfId="14062" xr:uid="{00000000-0005-0000-0000-0000AC300000}"/>
    <cellStyle name="Input 5 3 2 2" xfId="14063" xr:uid="{00000000-0005-0000-0000-0000AD300000}"/>
    <cellStyle name="Input 5 3 2 2 2" xfId="14064" xr:uid="{00000000-0005-0000-0000-0000AE300000}"/>
    <cellStyle name="Input 5 3 2 2 3" xfId="14065" xr:uid="{00000000-0005-0000-0000-0000AF300000}"/>
    <cellStyle name="Input 5 3 2 2 4" xfId="14066" xr:uid="{00000000-0005-0000-0000-0000B0300000}"/>
    <cellStyle name="Input 5 3 2 2 5" xfId="14067" xr:uid="{00000000-0005-0000-0000-0000B1300000}"/>
    <cellStyle name="Input 5 3 2 2 6" xfId="14068" xr:uid="{00000000-0005-0000-0000-0000B2300000}"/>
    <cellStyle name="Input 5 3 2 2 7" xfId="14069" xr:uid="{00000000-0005-0000-0000-0000B3300000}"/>
    <cellStyle name="Input 5 3 2 3" xfId="14070" xr:uid="{00000000-0005-0000-0000-0000B4300000}"/>
    <cellStyle name="Input 5 3 2 3 2" xfId="14071" xr:uid="{00000000-0005-0000-0000-0000B5300000}"/>
    <cellStyle name="Input 5 3 2 4" xfId="14072" xr:uid="{00000000-0005-0000-0000-0000B6300000}"/>
    <cellStyle name="Input 5 3 2 4 2" xfId="14073" xr:uid="{00000000-0005-0000-0000-0000B7300000}"/>
    <cellStyle name="Input 5 3 2 5" xfId="14074" xr:uid="{00000000-0005-0000-0000-0000B8300000}"/>
    <cellStyle name="Input 5 3 2 6" xfId="14075" xr:uid="{00000000-0005-0000-0000-0000B9300000}"/>
    <cellStyle name="Input 5 3 2 7" xfId="14076" xr:uid="{00000000-0005-0000-0000-0000BA300000}"/>
    <cellStyle name="Input 5 3 2 8" xfId="14077" xr:uid="{00000000-0005-0000-0000-0000BB300000}"/>
    <cellStyle name="Input 5 3 2 9" xfId="14078" xr:uid="{00000000-0005-0000-0000-0000BC300000}"/>
    <cellStyle name="Input 5 3 3" xfId="14079" xr:uid="{00000000-0005-0000-0000-0000BD300000}"/>
    <cellStyle name="Input 5 3 3 2" xfId="14080" xr:uid="{00000000-0005-0000-0000-0000BE300000}"/>
    <cellStyle name="Input 5 3 3 3" xfId="14081" xr:uid="{00000000-0005-0000-0000-0000BF300000}"/>
    <cellStyle name="Input 5 3 3 4" xfId="14082" xr:uid="{00000000-0005-0000-0000-0000C0300000}"/>
    <cellStyle name="Input 5 3 3 5" xfId="14083" xr:uid="{00000000-0005-0000-0000-0000C1300000}"/>
    <cellStyle name="Input 5 3 3 6" xfId="14084" xr:uid="{00000000-0005-0000-0000-0000C2300000}"/>
    <cellStyle name="Input 5 3 3 7" xfId="14085" xr:uid="{00000000-0005-0000-0000-0000C3300000}"/>
    <cellStyle name="Input 5 3 4" xfId="14086" xr:uid="{00000000-0005-0000-0000-0000C4300000}"/>
    <cellStyle name="Input 5 3 4 2" xfId="14087" xr:uid="{00000000-0005-0000-0000-0000C5300000}"/>
    <cellStyle name="Input 5 3 5" xfId="14088" xr:uid="{00000000-0005-0000-0000-0000C6300000}"/>
    <cellStyle name="Input 5 3 5 2" xfId="14089" xr:uid="{00000000-0005-0000-0000-0000C7300000}"/>
    <cellStyle name="Input 5 3 6" xfId="14090" xr:uid="{00000000-0005-0000-0000-0000C8300000}"/>
    <cellStyle name="Input 5 3 7" xfId="14091" xr:uid="{00000000-0005-0000-0000-0000C9300000}"/>
    <cellStyle name="Input 5 3 8" xfId="14092" xr:uid="{00000000-0005-0000-0000-0000CA300000}"/>
    <cellStyle name="Input 5 3 9" xfId="14093" xr:uid="{00000000-0005-0000-0000-0000CB300000}"/>
    <cellStyle name="Input 5 4" xfId="1028" xr:uid="{00000000-0005-0000-0000-0000CC300000}"/>
    <cellStyle name="Input 5 4 10" xfId="14094" xr:uid="{00000000-0005-0000-0000-0000CD300000}"/>
    <cellStyle name="Input 5 4 11" xfId="14095" xr:uid="{00000000-0005-0000-0000-0000CE300000}"/>
    <cellStyle name="Input 5 4 12" xfId="14096" xr:uid="{00000000-0005-0000-0000-0000CF300000}"/>
    <cellStyle name="Input 5 4 13" xfId="14097" xr:uid="{00000000-0005-0000-0000-0000D0300000}"/>
    <cellStyle name="Input 5 4 14" xfId="14098" xr:uid="{00000000-0005-0000-0000-0000D1300000}"/>
    <cellStyle name="Input 5 4 15" xfId="14099" xr:uid="{00000000-0005-0000-0000-0000D2300000}"/>
    <cellStyle name="Input 5 4 16" xfId="14100" xr:uid="{00000000-0005-0000-0000-0000D3300000}"/>
    <cellStyle name="Input 5 4 17" xfId="14101" xr:uid="{00000000-0005-0000-0000-0000D4300000}"/>
    <cellStyle name="Input 5 4 18" xfId="14102" xr:uid="{00000000-0005-0000-0000-0000D5300000}"/>
    <cellStyle name="Input 5 4 19" xfId="14103" xr:uid="{00000000-0005-0000-0000-0000D6300000}"/>
    <cellStyle name="Input 5 4 2" xfId="1029" xr:uid="{00000000-0005-0000-0000-0000D7300000}"/>
    <cellStyle name="Input 5 4 2 10" xfId="14104" xr:uid="{00000000-0005-0000-0000-0000D8300000}"/>
    <cellStyle name="Input 5 4 2 11" xfId="14105" xr:uid="{00000000-0005-0000-0000-0000D9300000}"/>
    <cellStyle name="Input 5 4 2 12" xfId="14106" xr:uid="{00000000-0005-0000-0000-0000DA300000}"/>
    <cellStyle name="Input 5 4 2 13" xfId="14107" xr:uid="{00000000-0005-0000-0000-0000DB300000}"/>
    <cellStyle name="Input 5 4 2 14" xfId="14108" xr:uid="{00000000-0005-0000-0000-0000DC300000}"/>
    <cellStyle name="Input 5 4 2 15" xfId="14109" xr:uid="{00000000-0005-0000-0000-0000DD300000}"/>
    <cellStyle name="Input 5 4 2 16" xfId="14110" xr:uid="{00000000-0005-0000-0000-0000DE300000}"/>
    <cellStyle name="Input 5 4 2 17" xfId="14111" xr:uid="{00000000-0005-0000-0000-0000DF300000}"/>
    <cellStyle name="Input 5 4 2 18" xfId="14112" xr:uid="{00000000-0005-0000-0000-0000E0300000}"/>
    <cellStyle name="Input 5 4 2 2" xfId="14113" xr:uid="{00000000-0005-0000-0000-0000E1300000}"/>
    <cellStyle name="Input 5 4 2 2 2" xfId="14114" xr:uid="{00000000-0005-0000-0000-0000E2300000}"/>
    <cellStyle name="Input 5 4 2 2 3" xfId="14115" xr:uid="{00000000-0005-0000-0000-0000E3300000}"/>
    <cellStyle name="Input 5 4 2 2 4" xfId="14116" xr:uid="{00000000-0005-0000-0000-0000E4300000}"/>
    <cellStyle name="Input 5 4 2 2 5" xfId="14117" xr:uid="{00000000-0005-0000-0000-0000E5300000}"/>
    <cellStyle name="Input 5 4 2 2 6" xfId="14118" xr:uid="{00000000-0005-0000-0000-0000E6300000}"/>
    <cellStyle name="Input 5 4 2 2 7" xfId="14119" xr:uid="{00000000-0005-0000-0000-0000E7300000}"/>
    <cellStyle name="Input 5 4 2 3" xfId="14120" xr:uid="{00000000-0005-0000-0000-0000E8300000}"/>
    <cellStyle name="Input 5 4 2 3 2" xfId="14121" xr:uid="{00000000-0005-0000-0000-0000E9300000}"/>
    <cellStyle name="Input 5 4 2 4" xfId="14122" xr:uid="{00000000-0005-0000-0000-0000EA300000}"/>
    <cellStyle name="Input 5 4 2 4 2" xfId="14123" xr:uid="{00000000-0005-0000-0000-0000EB300000}"/>
    <cellStyle name="Input 5 4 2 5" xfId="14124" xr:uid="{00000000-0005-0000-0000-0000EC300000}"/>
    <cellStyle name="Input 5 4 2 6" xfId="14125" xr:uid="{00000000-0005-0000-0000-0000ED300000}"/>
    <cellStyle name="Input 5 4 2 7" xfId="14126" xr:uid="{00000000-0005-0000-0000-0000EE300000}"/>
    <cellStyle name="Input 5 4 2 8" xfId="14127" xr:uid="{00000000-0005-0000-0000-0000EF300000}"/>
    <cellStyle name="Input 5 4 2 9" xfId="14128" xr:uid="{00000000-0005-0000-0000-0000F0300000}"/>
    <cellStyle name="Input 5 4 3" xfId="14129" xr:uid="{00000000-0005-0000-0000-0000F1300000}"/>
    <cellStyle name="Input 5 4 3 2" xfId="14130" xr:uid="{00000000-0005-0000-0000-0000F2300000}"/>
    <cellStyle name="Input 5 4 3 3" xfId="14131" xr:uid="{00000000-0005-0000-0000-0000F3300000}"/>
    <cellStyle name="Input 5 4 3 4" xfId="14132" xr:uid="{00000000-0005-0000-0000-0000F4300000}"/>
    <cellStyle name="Input 5 4 3 5" xfId="14133" xr:uid="{00000000-0005-0000-0000-0000F5300000}"/>
    <cellStyle name="Input 5 4 3 6" xfId="14134" xr:uid="{00000000-0005-0000-0000-0000F6300000}"/>
    <cellStyle name="Input 5 4 3 7" xfId="14135" xr:uid="{00000000-0005-0000-0000-0000F7300000}"/>
    <cellStyle name="Input 5 4 4" xfId="14136" xr:uid="{00000000-0005-0000-0000-0000F8300000}"/>
    <cellStyle name="Input 5 4 4 2" xfId="14137" xr:uid="{00000000-0005-0000-0000-0000F9300000}"/>
    <cellStyle name="Input 5 4 5" xfId="14138" xr:uid="{00000000-0005-0000-0000-0000FA300000}"/>
    <cellStyle name="Input 5 4 5 2" xfId="14139" xr:uid="{00000000-0005-0000-0000-0000FB300000}"/>
    <cellStyle name="Input 5 4 6" xfId="14140" xr:uid="{00000000-0005-0000-0000-0000FC300000}"/>
    <cellStyle name="Input 5 4 7" xfId="14141" xr:uid="{00000000-0005-0000-0000-0000FD300000}"/>
    <cellStyle name="Input 5 4 8" xfId="14142" xr:uid="{00000000-0005-0000-0000-0000FE300000}"/>
    <cellStyle name="Input 5 4 9" xfId="14143" xr:uid="{00000000-0005-0000-0000-0000FF300000}"/>
    <cellStyle name="Input 5 5" xfId="1030" xr:uid="{00000000-0005-0000-0000-000000310000}"/>
    <cellStyle name="Input 5 5 10" xfId="14144" xr:uid="{00000000-0005-0000-0000-000001310000}"/>
    <cellStyle name="Input 5 5 11" xfId="14145" xr:uid="{00000000-0005-0000-0000-000002310000}"/>
    <cellStyle name="Input 5 5 12" xfId="14146" xr:uid="{00000000-0005-0000-0000-000003310000}"/>
    <cellStyle name="Input 5 5 13" xfId="14147" xr:uid="{00000000-0005-0000-0000-000004310000}"/>
    <cellStyle name="Input 5 5 14" xfId="14148" xr:uid="{00000000-0005-0000-0000-000005310000}"/>
    <cellStyle name="Input 5 5 15" xfId="14149" xr:uid="{00000000-0005-0000-0000-000006310000}"/>
    <cellStyle name="Input 5 5 16" xfId="14150" xr:uid="{00000000-0005-0000-0000-000007310000}"/>
    <cellStyle name="Input 5 5 17" xfId="14151" xr:uid="{00000000-0005-0000-0000-000008310000}"/>
    <cellStyle name="Input 5 5 18" xfId="14152" xr:uid="{00000000-0005-0000-0000-000009310000}"/>
    <cellStyle name="Input 5 5 2" xfId="14153" xr:uid="{00000000-0005-0000-0000-00000A310000}"/>
    <cellStyle name="Input 5 5 2 2" xfId="14154" xr:uid="{00000000-0005-0000-0000-00000B310000}"/>
    <cellStyle name="Input 5 5 2 3" xfId="14155" xr:uid="{00000000-0005-0000-0000-00000C310000}"/>
    <cellStyle name="Input 5 5 2 4" xfId="14156" xr:uid="{00000000-0005-0000-0000-00000D310000}"/>
    <cellStyle name="Input 5 5 2 5" xfId="14157" xr:uid="{00000000-0005-0000-0000-00000E310000}"/>
    <cellStyle name="Input 5 5 2 6" xfId="14158" xr:uid="{00000000-0005-0000-0000-00000F310000}"/>
    <cellStyle name="Input 5 5 2 7" xfId="14159" xr:uid="{00000000-0005-0000-0000-000010310000}"/>
    <cellStyle name="Input 5 5 3" xfId="14160" xr:uid="{00000000-0005-0000-0000-000011310000}"/>
    <cellStyle name="Input 5 5 3 2" xfId="14161" xr:uid="{00000000-0005-0000-0000-000012310000}"/>
    <cellStyle name="Input 5 5 4" xfId="14162" xr:uid="{00000000-0005-0000-0000-000013310000}"/>
    <cellStyle name="Input 5 5 4 2" xfId="14163" xr:uid="{00000000-0005-0000-0000-000014310000}"/>
    <cellStyle name="Input 5 5 5" xfId="14164" xr:uid="{00000000-0005-0000-0000-000015310000}"/>
    <cellStyle name="Input 5 5 6" xfId="14165" xr:uid="{00000000-0005-0000-0000-000016310000}"/>
    <cellStyle name="Input 5 5 7" xfId="14166" xr:uid="{00000000-0005-0000-0000-000017310000}"/>
    <cellStyle name="Input 5 5 8" xfId="14167" xr:uid="{00000000-0005-0000-0000-000018310000}"/>
    <cellStyle name="Input 5 5 9" xfId="14168" xr:uid="{00000000-0005-0000-0000-000019310000}"/>
    <cellStyle name="Input 5 6" xfId="1031" xr:uid="{00000000-0005-0000-0000-00001A310000}"/>
    <cellStyle name="Input 5 6 10" xfId="14169" xr:uid="{00000000-0005-0000-0000-00001B310000}"/>
    <cellStyle name="Input 5 6 11" xfId="14170" xr:uid="{00000000-0005-0000-0000-00001C310000}"/>
    <cellStyle name="Input 5 6 12" xfId="14171" xr:uid="{00000000-0005-0000-0000-00001D310000}"/>
    <cellStyle name="Input 5 6 13" xfId="14172" xr:uid="{00000000-0005-0000-0000-00001E310000}"/>
    <cellStyle name="Input 5 6 14" xfId="14173" xr:uid="{00000000-0005-0000-0000-00001F310000}"/>
    <cellStyle name="Input 5 6 15" xfId="14174" xr:uid="{00000000-0005-0000-0000-000020310000}"/>
    <cellStyle name="Input 5 6 16" xfId="14175" xr:uid="{00000000-0005-0000-0000-000021310000}"/>
    <cellStyle name="Input 5 6 17" xfId="14176" xr:uid="{00000000-0005-0000-0000-000022310000}"/>
    <cellStyle name="Input 5 6 18" xfId="14177" xr:uid="{00000000-0005-0000-0000-000023310000}"/>
    <cellStyle name="Input 5 6 2" xfId="14178" xr:uid="{00000000-0005-0000-0000-000024310000}"/>
    <cellStyle name="Input 5 6 2 2" xfId="14179" xr:uid="{00000000-0005-0000-0000-000025310000}"/>
    <cellStyle name="Input 5 6 2 3" xfId="14180" xr:uid="{00000000-0005-0000-0000-000026310000}"/>
    <cellStyle name="Input 5 6 2 4" xfId="14181" xr:uid="{00000000-0005-0000-0000-000027310000}"/>
    <cellStyle name="Input 5 6 2 5" xfId="14182" xr:uid="{00000000-0005-0000-0000-000028310000}"/>
    <cellStyle name="Input 5 6 2 6" xfId="14183" xr:uid="{00000000-0005-0000-0000-000029310000}"/>
    <cellStyle name="Input 5 6 2 7" xfId="14184" xr:uid="{00000000-0005-0000-0000-00002A310000}"/>
    <cellStyle name="Input 5 6 3" xfId="14185" xr:uid="{00000000-0005-0000-0000-00002B310000}"/>
    <cellStyle name="Input 5 6 3 2" xfId="14186" xr:uid="{00000000-0005-0000-0000-00002C310000}"/>
    <cellStyle name="Input 5 6 4" xfId="14187" xr:uid="{00000000-0005-0000-0000-00002D310000}"/>
    <cellStyle name="Input 5 6 4 2" xfId="14188" xr:uid="{00000000-0005-0000-0000-00002E310000}"/>
    <cellStyle name="Input 5 6 5" xfId="14189" xr:uid="{00000000-0005-0000-0000-00002F310000}"/>
    <cellStyle name="Input 5 6 6" xfId="14190" xr:uid="{00000000-0005-0000-0000-000030310000}"/>
    <cellStyle name="Input 5 6 7" xfId="14191" xr:uid="{00000000-0005-0000-0000-000031310000}"/>
    <cellStyle name="Input 5 6 8" xfId="14192" xr:uid="{00000000-0005-0000-0000-000032310000}"/>
    <cellStyle name="Input 5 6 9" xfId="14193" xr:uid="{00000000-0005-0000-0000-000033310000}"/>
    <cellStyle name="Input 5 7" xfId="14194" xr:uid="{00000000-0005-0000-0000-000034310000}"/>
    <cellStyle name="Input 5 7 2" xfId="14195" xr:uid="{00000000-0005-0000-0000-000035310000}"/>
    <cellStyle name="Input 5 7 3" xfId="14196" xr:uid="{00000000-0005-0000-0000-000036310000}"/>
    <cellStyle name="Input 5 7 4" xfId="14197" xr:uid="{00000000-0005-0000-0000-000037310000}"/>
    <cellStyle name="Input 5 7 5" xfId="14198" xr:uid="{00000000-0005-0000-0000-000038310000}"/>
    <cellStyle name="Input 5 7 6" xfId="14199" xr:uid="{00000000-0005-0000-0000-000039310000}"/>
    <cellStyle name="Input 5 7 7" xfId="14200" xr:uid="{00000000-0005-0000-0000-00003A310000}"/>
    <cellStyle name="Input 5 8" xfId="14201" xr:uid="{00000000-0005-0000-0000-00003B310000}"/>
    <cellStyle name="Input 5 8 2" xfId="14202" xr:uid="{00000000-0005-0000-0000-00003C310000}"/>
    <cellStyle name="Input 5 9" xfId="14203" xr:uid="{00000000-0005-0000-0000-00003D310000}"/>
    <cellStyle name="Input 5 9 2" xfId="14204" xr:uid="{00000000-0005-0000-0000-00003E310000}"/>
    <cellStyle name="Input 6" xfId="1032" xr:uid="{00000000-0005-0000-0000-00003F310000}"/>
    <cellStyle name="Input 6 2" xfId="14205" xr:uid="{00000000-0005-0000-0000-000040310000}"/>
    <cellStyle name="Input 7" xfId="1033" xr:uid="{00000000-0005-0000-0000-000041310000}"/>
    <cellStyle name="Input 7 2" xfId="14206" xr:uid="{00000000-0005-0000-0000-000042310000}"/>
    <cellStyle name="Input 8" xfId="2640" xr:uid="{00000000-0005-0000-0000-000043310000}"/>
    <cellStyle name="Input 8 2" xfId="14207" xr:uid="{00000000-0005-0000-0000-000044310000}"/>
    <cellStyle name="Input 9" xfId="2682" xr:uid="{00000000-0005-0000-0000-000045310000}"/>
    <cellStyle name="Input 9 10" xfId="14208" xr:uid="{00000000-0005-0000-0000-000046310000}"/>
    <cellStyle name="Input 9 11" xfId="14209" xr:uid="{00000000-0005-0000-0000-000047310000}"/>
    <cellStyle name="Input 9 12" xfId="14210" xr:uid="{00000000-0005-0000-0000-000048310000}"/>
    <cellStyle name="Input 9 13" xfId="14211" xr:uid="{00000000-0005-0000-0000-000049310000}"/>
    <cellStyle name="Input 9 14" xfId="14212" xr:uid="{00000000-0005-0000-0000-00004A310000}"/>
    <cellStyle name="Input 9 15" xfId="14213" xr:uid="{00000000-0005-0000-0000-00004B310000}"/>
    <cellStyle name="Input 9 16" xfId="14214" xr:uid="{00000000-0005-0000-0000-00004C310000}"/>
    <cellStyle name="Input 9 17" xfId="14215" xr:uid="{00000000-0005-0000-0000-00004D310000}"/>
    <cellStyle name="Input 9 18" xfId="14216" xr:uid="{00000000-0005-0000-0000-00004E310000}"/>
    <cellStyle name="Input 9 2" xfId="14217" xr:uid="{00000000-0005-0000-0000-00004F310000}"/>
    <cellStyle name="Input 9 2 2" xfId="14218" xr:uid="{00000000-0005-0000-0000-000050310000}"/>
    <cellStyle name="Input 9 2 3" xfId="14219" xr:uid="{00000000-0005-0000-0000-000051310000}"/>
    <cellStyle name="Input 9 2 4" xfId="14220" xr:uid="{00000000-0005-0000-0000-000052310000}"/>
    <cellStyle name="Input 9 2 5" xfId="14221" xr:uid="{00000000-0005-0000-0000-000053310000}"/>
    <cellStyle name="Input 9 2 6" xfId="14222" xr:uid="{00000000-0005-0000-0000-000054310000}"/>
    <cellStyle name="Input 9 2 7" xfId="14223" xr:uid="{00000000-0005-0000-0000-000055310000}"/>
    <cellStyle name="Input 9 3" xfId="14224" xr:uid="{00000000-0005-0000-0000-000056310000}"/>
    <cellStyle name="Input 9 3 2" xfId="14225" xr:uid="{00000000-0005-0000-0000-000057310000}"/>
    <cellStyle name="Input 9 4" xfId="14226" xr:uid="{00000000-0005-0000-0000-000058310000}"/>
    <cellStyle name="Input 9 4 2" xfId="14227" xr:uid="{00000000-0005-0000-0000-000059310000}"/>
    <cellStyle name="Input 9 5" xfId="14228" xr:uid="{00000000-0005-0000-0000-00005A310000}"/>
    <cellStyle name="Input 9 6" xfId="14229" xr:uid="{00000000-0005-0000-0000-00005B310000}"/>
    <cellStyle name="Input 9 7" xfId="14230" xr:uid="{00000000-0005-0000-0000-00005C310000}"/>
    <cellStyle name="Input 9 8" xfId="14231" xr:uid="{00000000-0005-0000-0000-00005D310000}"/>
    <cellStyle name="Input 9 9" xfId="14232" xr:uid="{00000000-0005-0000-0000-00005E310000}"/>
    <cellStyle name="Linked Cell" xfId="13" builtinId="24" customBuiltin="1"/>
    <cellStyle name="Linked Cell 2" xfId="60" xr:uid="{00000000-0005-0000-0000-000060310000}"/>
    <cellStyle name="Linked Cell 2 2" xfId="1035" xr:uid="{00000000-0005-0000-0000-000061310000}"/>
    <cellStyle name="Linked Cell 2 2 2" xfId="1036" xr:uid="{00000000-0005-0000-0000-000062310000}"/>
    <cellStyle name="Linked Cell 2 2 2 2" xfId="14233" xr:uid="{00000000-0005-0000-0000-000063310000}"/>
    <cellStyle name="Linked Cell 2 2 3" xfId="1037" xr:uid="{00000000-0005-0000-0000-000064310000}"/>
    <cellStyle name="Linked Cell 2 2 3 2" xfId="14234" xr:uid="{00000000-0005-0000-0000-000065310000}"/>
    <cellStyle name="Linked Cell 2 2 4" xfId="1038" xr:uid="{00000000-0005-0000-0000-000066310000}"/>
    <cellStyle name="Linked Cell 2 2 4 2" xfId="14235" xr:uid="{00000000-0005-0000-0000-000067310000}"/>
    <cellStyle name="Linked Cell 2 2 5" xfId="14236" xr:uid="{00000000-0005-0000-0000-000068310000}"/>
    <cellStyle name="Linked Cell 2 2_Halifax Health Behavioral Serivces - Monthly Invoice (2013-2014)" xfId="14237" xr:uid="{00000000-0005-0000-0000-000069310000}"/>
    <cellStyle name="Linked Cell 2 3" xfId="1039" xr:uid="{00000000-0005-0000-0000-00006A310000}"/>
    <cellStyle name="Linked Cell 2 3 2" xfId="1040" xr:uid="{00000000-0005-0000-0000-00006B310000}"/>
    <cellStyle name="Linked Cell 2 3 2 2" xfId="14238" xr:uid="{00000000-0005-0000-0000-00006C310000}"/>
    <cellStyle name="Linked Cell 2 3 3" xfId="1041" xr:uid="{00000000-0005-0000-0000-00006D310000}"/>
    <cellStyle name="Linked Cell 2 3 3 2" xfId="14239" xr:uid="{00000000-0005-0000-0000-00006E310000}"/>
    <cellStyle name="Linked Cell 2 3 4" xfId="3612" xr:uid="{00000000-0005-0000-0000-00006F310000}"/>
    <cellStyle name="Linked Cell 2 3 4 2" xfId="14240" xr:uid="{00000000-0005-0000-0000-000070310000}"/>
    <cellStyle name="Linked Cell 2 3 4 3" xfId="14241" xr:uid="{00000000-0005-0000-0000-000071310000}"/>
    <cellStyle name="Linked Cell 2 4" xfId="1042" xr:uid="{00000000-0005-0000-0000-000072310000}"/>
    <cellStyle name="Linked Cell 2 4 2" xfId="1043" xr:uid="{00000000-0005-0000-0000-000073310000}"/>
    <cellStyle name="Linked Cell 2 4 2 2" xfId="14242" xr:uid="{00000000-0005-0000-0000-000074310000}"/>
    <cellStyle name="Linked Cell 2 4 3" xfId="14243" xr:uid="{00000000-0005-0000-0000-000075310000}"/>
    <cellStyle name="Linked Cell 2 5" xfId="1044" xr:uid="{00000000-0005-0000-0000-000076310000}"/>
    <cellStyle name="Linked Cell 2 5 2" xfId="14244" xr:uid="{00000000-0005-0000-0000-000077310000}"/>
    <cellStyle name="Linked Cell 2 6" xfId="1034" xr:uid="{00000000-0005-0000-0000-000078310000}"/>
    <cellStyle name="Linked Cell 2 6 2" xfId="14245" xr:uid="{00000000-0005-0000-0000-000079310000}"/>
    <cellStyle name="Linked Cell 2 7" xfId="3613" xr:uid="{00000000-0005-0000-0000-00007A310000}"/>
    <cellStyle name="Linked Cell 2 8" xfId="29767" xr:uid="{00000000-0005-0000-0000-00007B310000}"/>
    <cellStyle name="Linked Cell 2 9" xfId="29882" xr:uid="{00000000-0005-0000-0000-00007C310000}"/>
    <cellStyle name="Linked Cell 3" xfId="1045" xr:uid="{00000000-0005-0000-0000-00007D310000}"/>
    <cellStyle name="Linked Cell 3 2" xfId="14246" xr:uid="{00000000-0005-0000-0000-00007E310000}"/>
    <cellStyle name="Linked Cell 4" xfId="1046" xr:uid="{00000000-0005-0000-0000-00007F310000}"/>
    <cellStyle name="Linked Cell 4 2" xfId="14247" xr:uid="{00000000-0005-0000-0000-000080310000}"/>
    <cellStyle name="Linked Cell 5" xfId="1047" xr:uid="{00000000-0005-0000-0000-000081310000}"/>
    <cellStyle name="Linked Cell 6" xfId="1048" xr:uid="{00000000-0005-0000-0000-000082310000}"/>
    <cellStyle name="Linked Cell 6 2" xfId="14248" xr:uid="{00000000-0005-0000-0000-000083310000}"/>
    <cellStyle name="Linked Cell 7" xfId="2666" xr:uid="{00000000-0005-0000-0000-000084310000}"/>
    <cellStyle name="Linked Cell 7 2" xfId="14249" xr:uid="{00000000-0005-0000-0000-000085310000}"/>
    <cellStyle name="Linked Cell 8" xfId="2681" xr:uid="{00000000-0005-0000-0000-000086310000}"/>
    <cellStyle name="Linked Cell 8 2" xfId="14250" xr:uid="{00000000-0005-0000-0000-000087310000}"/>
    <cellStyle name="Linked Cell 9" xfId="14251" xr:uid="{00000000-0005-0000-0000-000088310000}"/>
    <cellStyle name="Neutral" xfId="9" builtinId="28" customBuiltin="1"/>
    <cellStyle name="Neutral 2" xfId="56" xr:uid="{00000000-0005-0000-0000-00008A310000}"/>
    <cellStyle name="Neutral 2 10" xfId="29768" xr:uid="{00000000-0005-0000-0000-00008B310000}"/>
    <cellStyle name="Neutral 2 11" xfId="29883" xr:uid="{00000000-0005-0000-0000-00008C310000}"/>
    <cellStyle name="Neutral 2 12" xfId="33519" xr:uid="{00000000-0005-0000-0000-00008D310000}"/>
    <cellStyle name="Neutral 2 2" xfId="1050" xr:uid="{00000000-0005-0000-0000-00008E310000}"/>
    <cellStyle name="Neutral 2 2 2" xfId="1051" xr:uid="{00000000-0005-0000-0000-00008F310000}"/>
    <cellStyle name="Neutral 2 2 2 2" xfId="14252" xr:uid="{00000000-0005-0000-0000-000090310000}"/>
    <cellStyle name="Neutral 2 2 3" xfId="1052" xr:uid="{00000000-0005-0000-0000-000091310000}"/>
    <cellStyle name="Neutral 2 2 3 2" xfId="14253" xr:uid="{00000000-0005-0000-0000-000092310000}"/>
    <cellStyle name="Neutral 2 2 4" xfId="1053" xr:uid="{00000000-0005-0000-0000-000093310000}"/>
    <cellStyle name="Neutral 2 2 4 2" xfId="14254" xr:uid="{00000000-0005-0000-0000-000094310000}"/>
    <cellStyle name="Neutral 2 2 5" xfId="14255" xr:uid="{00000000-0005-0000-0000-000095310000}"/>
    <cellStyle name="Neutral 2 2_Halifax Health Behavioral Serivces - Monthly Invoice (2013-2014)" xfId="14256" xr:uid="{00000000-0005-0000-0000-000096310000}"/>
    <cellStyle name="Neutral 2 3" xfId="1054" xr:uid="{00000000-0005-0000-0000-000097310000}"/>
    <cellStyle name="Neutral 2 3 2" xfId="1055" xr:uid="{00000000-0005-0000-0000-000098310000}"/>
    <cellStyle name="Neutral 2 3 2 2" xfId="14257" xr:uid="{00000000-0005-0000-0000-000099310000}"/>
    <cellStyle name="Neutral 2 3 3" xfId="3614" xr:uid="{00000000-0005-0000-0000-00009A310000}"/>
    <cellStyle name="Neutral 2 3 3 2" xfId="14258" xr:uid="{00000000-0005-0000-0000-00009B310000}"/>
    <cellStyle name="Neutral 2 3 3 3" xfId="14259" xr:uid="{00000000-0005-0000-0000-00009C310000}"/>
    <cellStyle name="Neutral 2 4" xfId="1056" xr:uid="{00000000-0005-0000-0000-00009D310000}"/>
    <cellStyle name="Neutral 2 4 2" xfId="14260" xr:uid="{00000000-0005-0000-0000-00009E310000}"/>
    <cellStyle name="Neutral 2 5" xfId="1057" xr:uid="{00000000-0005-0000-0000-00009F310000}"/>
    <cellStyle name="Neutral 2 5 2" xfId="14261" xr:uid="{00000000-0005-0000-0000-0000A0310000}"/>
    <cellStyle name="Neutral 2 6" xfId="1058" xr:uid="{00000000-0005-0000-0000-0000A1310000}"/>
    <cellStyle name="Neutral 2 6 2" xfId="14262" xr:uid="{00000000-0005-0000-0000-0000A2310000}"/>
    <cellStyle name="Neutral 2 7" xfId="1049" xr:uid="{00000000-0005-0000-0000-0000A3310000}"/>
    <cellStyle name="Neutral 2 7 2" xfId="14263" xr:uid="{00000000-0005-0000-0000-0000A4310000}"/>
    <cellStyle name="Neutral 2 8" xfId="3615" xr:uid="{00000000-0005-0000-0000-0000A5310000}"/>
    <cellStyle name="Neutral 2 8 2" xfId="14264" xr:uid="{00000000-0005-0000-0000-0000A6310000}"/>
    <cellStyle name="Neutral 2 9" xfId="14265" xr:uid="{00000000-0005-0000-0000-0000A7310000}"/>
    <cellStyle name="Neutral 3" xfId="1059" xr:uid="{00000000-0005-0000-0000-0000A8310000}"/>
    <cellStyle name="Neutral 3 2" xfId="14266" xr:uid="{00000000-0005-0000-0000-0000A9310000}"/>
    <cellStyle name="Neutral 4" xfId="1060" xr:uid="{00000000-0005-0000-0000-0000AA310000}"/>
    <cellStyle name="Neutral 4 2" xfId="14267" xr:uid="{00000000-0005-0000-0000-0000AB310000}"/>
    <cellStyle name="Neutral 5" xfId="1061" xr:uid="{00000000-0005-0000-0000-0000AC310000}"/>
    <cellStyle name="Neutral 5 2" xfId="14268" xr:uid="{00000000-0005-0000-0000-0000AD310000}"/>
    <cellStyle name="Neutral 6" xfId="1062" xr:uid="{00000000-0005-0000-0000-0000AE310000}"/>
    <cellStyle name="Neutral 6 2" xfId="14269" xr:uid="{00000000-0005-0000-0000-0000AF310000}"/>
    <cellStyle name="Neutral 7" xfId="2669" xr:uid="{00000000-0005-0000-0000-0000B0310000}"/>
    <cellStyle name="Neutral 7 2" xfId="14270" xr:uid="{00000000-0005-0000-0000-0000B1310000}"/>
    <cellStyle name="Neutral 8" xfId="2690" xr:uid="{00000000-0005-0000-0000-0000B2310000}"/>
    <cellStyle name="Neutral 8 2" xfId="14271" xr:uid="{00000000-0005-0000-0000-0000B3310000}"/>
    <cellStyle name="Neutral 9" xfId="14272" xr:uid="{00000000-0005-0000-0000-0000B4310000}"/>
    <cellStyle name="Normal" xfId="0" builtinId="0"/>
    <cellStyle name="Normal 10" xfId="1063" xr:uid="{00000000-0005-0000-0000-0000B6310000}"/>
    <cellStyle name="Normal 10 10" xfId="1064" xr:uid="{00000000-0005-0000-0000-0000B7310000}"/>
    <cellStyle name="Normal 10 10 2" xfId="3616" xr:uid="{00000000-0005-0000-0000-0000B8310000}"/>
    <cellStyle name="Normal 10 10 2 2" xfId="14273" xr:uid="{00000000-0005-0000-0000-0000B9310000}"/>
    <cellStyle name="Normal 10 10 2 3" xfId="14274" xr:uid="{00000000-0005-0000-0000-0000BA310000}"/>
    <cellStyle name="Normal 10 11" xfId="1065" xr:uid="{00000000-0005-0000-0000-0000BB310000}"/>
    <cellStyle name="Normal 10 11 2" xfId="3617" xr:uid="{00000000-0005-0000-0000-0000BC310000}"/>
    <cellStyle name="Normal 10 11 2 2" xfId="14275" xr:uid="{00000000-0005-0000-0000-0000BD310000}"/>
    <cellStyle name="Normal 10 11 2 3" xfId="14276" xr:uid="{00000000-0005-0000-0000-0000BE310000}"/>
    <cellStyle name="Normal 10 12" xfId="1066" xr:uid="{00000000-0005-0000-0000-0000BF310000}"/>
    <cellStyle name="Normal 10 12 2" xfId="3618" xr:uid="{00000000-0005-0000-0000-0000C0310000}"/>
    <cellStyle name="Normal 10 12 2 2" xfId="14277" xr:uid="{00000000-0005-0000-0000-0000C1310000}"/>
    <cellStyle name="Normal 10 12 2 3" xfId="14278" xr:uid="{00000000-0005-0000-0000-0000C2310000}"/>
    <cellStyle name="Normal 10 13" xfId="1067" xr:uid="{00000000-0005-0000-0000-0000C3310000}"/>
    <cellStyle name="Normal 10 13 2" xfId="3619" xr:uid="{00000000-0005-0000-0000-0000C4310000}"/>
    <cellStyle name="Normal 10 13 2 2" xfId="14279" xr:uid="{00000000-0005-0000-0000-0000C5310000}"/>
    <cellStyle name="Normal 10 13 2 3" xfId="14280" xr:uid="{00000000-0005-0000-0000-0000C6310000}"/>
    <cellStyle name="Normal 10 14" xfId="1068" xr:uid="{00000000-0005-0000-0000-0000C7310000}"/>
    <cellStyle name="Normal 10 14 2" xfId="3620" xr:uid="{00000000-0005-0000-0000-0000C8310000}"/>
    <cellStyle name="Normal 10 14 2 2" xfId="14281" xr:uid="{00000000-0005-0000-0000-0000C9310000}"/>
    <cellStyle name="Normal 10 14 2 3" xfId="14282" xr:uid="{00000000-0005-0000-0000-0000CA310000}"/>
    <cellStyle name="Normal 10 15" xfId="1069" xr:uid="{00000000-0005-0000-0000-0000CB310000}"/>
    <cellStyle name="Normal 10 15 2" xfId="3621" xr:uid="{00000000-0005-0000-0000-0000CC310000}"/>
    <cellStyle name="Normal 10 15 2 2" xfId="14283" xr:uid="{00000000-0005-0000-0000-0000CD310000}"/>
    <cellStyle name="Normal 10 15 2 3" xfId="14284" xr:uid="{00000000-0005-0000-0000-0000CE310000}"/>
    <cellStyle name="Normal 10 16" xfId="1070" xr:uid="{00000000-0005-0000-0000-0000CF310000}"/>
    <cellStyle name="Normal 10 16 2" xfId="3622" xr:uid="{00000000-0005-0000-0000-0000D0310000}"/>
    <cellStyle name="Normal 10 16 2 2" xfId="14285" xr:uid="{00000000-0005-0000-0000-0000D1310000}"/>
    <cellStyle name="Normal 10 16 2 3" xfId="14286" xr:uid="{00000000-0005-0000-0000-0000D2310000}"/>
    <cellStyle name="Normal 10 17" xfId="1071" xr:uid="{00000000-0005-0000-0000-0000D3310000}"/>
    <cellStyle name="Normal 10 17 2" xfId="3623" xr:uid="{00000000-0005-0000-0000-0000D4310000}"/>
    <cellStyle name="Normal 10 17 2 2" xfId="14287" xr:uid="{00000000-0005-0000-0000-0000D5310000}"/>
    <cellStyle name="Normal 10 17 2 3" xfId="14288" xr:uid="{00000000-0005-0000-0000-0000D6310000}"/>
    <cellStyle name="Normal 10 18" xfId="1072" xr:uid="{00000000-0005-0000-0000-0000D7310000}"/>
    <cellStyle name="Normal 10 18 2" xfId="3624" xr:uid="{00000000-0005-0000-0000-0000D8310000}"/>
    <cellStyle name="Normal 10 18 2 2" xfId="14289" xr:uid="{00000000-0005-0000-0000-0000D9310000}"/>
    <cellStyle name="Normal 10 18 2 3" xfId="14290" xr:uid="{00000000-0005-0000-0000-0000DA310000}"/>
    <cellStyle name="Normal 10 19" xfId="1073" xr:uid="{00000000-0005-0000-0000-0000DB310000}"/>
    <cellStyle name="Normal 10 19 2" xfId="3625" xr:uid="{00000000-0005-0000-0000-0000DC310000}"/>
    <cellStyle name="Normal 10 19 2 2" xfId="14291" xr:uid="{00000000-0005-0000-0000-0000DD310000}"/>
    <cellStyle name="Normal 10 19 2 3" xfId="14292" xr:uid="{00000000-0005-0000-0000-0000DE310000}"/>
    <cellStyle name="Normal 10 2" xfId="1074" xr:uid="{00000000-0005-0000-0000-0000DF310000}"/>
    <cellStyle name="Normal 10 2 2" xfId="1075" xr:uid="{00000000-0005-0000-0000-0000E0310000}"/>
    <cellStyle name="Normal 10 2 2 2" xfId="3626" xr:uid="{00000000-0005-0000-0000-0000E1310000}"/>
    <cellStyle name="Normal 10 2 2 2 2" xfId="14293" xr:uid="{00000000-0005-0000-0000-0000E2310000}"/>
    <cellStyle name="Normal 10 2 2 2 3" xfId="14294" xr:uid="{00000000-0005-0000-0000-0000E3310000}"/>
    <cellStyle name="Normal 10 2 3" xfId="1076" xr:uid="{00000000-0005-0000-0000-0000E4310000}"/>
    <cellStyle name="Normal 10 2 3 2" xfId="14295" xr:uid="{00000000-0005-0000-0000-0000E5310000}"/>
    <cellStyle name="Normal 10 2 4" xfId="1077" xr:uid="{00000000-0005-0000-0000-0000E6310000}"/>
    <cellStyle name="Normal 10 2 4 2" xfId="14296" xr:uid="{00000000-0005-0000-0000-0000E7310000}"/>
    <cellStyle name="Normal 10 2 5" xfId="3627" xr:uid="{00000000-0005-0000-0000-0000E8310000}"/>
    <cellStyle name="Normal 10 2 5 2" xfId="14297" xr:uid="{00000000-0005-0000-0000-0000E9310000}"/>
    <cellStyle name="Normal 10 2 5 3" xfId="14298" xr:uid="{00000000-0005-0000-0000-0000EA310000}"/>
    <cellStyle name="Normal 10 20" xfId="1078" xr:uid="{00000000-0005-0000-0000-0000EB310000}"/>
    <cellStyle name="Normal 10 20 2" xfId="3628" xr:uid="{00000000-0005-0000-0000-0000EC310000}"/>
    <cellStyle name="Normal 10 20 2 2" xfId="14299" xr:uid="{00000000-0005-0000-0000-0000ED310000}"/>
    <cellStyle name="Normal 10 20 2 3" xfId="14300" xr:uid="{00000000-0005-0000-0000-0000EE310000}"/>
    <cellStyle name="Normal 10 21" xfId="1079" xr:uid="{00000000-0005-0000-0000-0000EF310000}"/>
    <cellStyle name="Normal 10 21 2" xfId="3629" xr:uid="{00000000-0005-0000-0000-0000F0310000}"/>
    <cellStyle name="Normal 10 21 2 2" xfId="14301" xr:uid="{00000000-0005-0000-0000-0000F1310000}"/>
    <cellStyle name="Normal 10 21 2 3" xfId="14302" xr:uid="{00000000-0005-0000-0000-0000F2310000}"/>
    <cellStyle name="Normal 10 22" xfId="1080" xr:uid="{00000000-0005-0000-0000-0000F3310000}"/>
    <cellStyle name="Normal 10 22 2" xfId="14303" xr:uid="{00000000-0005-0000-0000-0000F4310000}"/>
    <cellStyle name="Normal 10 23" xfId="14304" xr:uid="{00000000-0005-0000-0000-0000F5310000}"/>
    <cellStyle name="Normal 10 3" xfId="1081" xr:uid="{00000000-0005-0000-0000-0000F6310000}"/>
    <cellStyle name="Normal 10 3 2" xfId="3630" xr:uid="{00000000-0005-0000-0000-0000F7310000}"/>
    <cellStyle name="Normal 10 3 2 2" xfId="14305" xr:uid="{00000000-0005-0000-0000-0000F8310000}"/>
    <cellStyle name="Normal 10 3 2 3" xfId="14306" xr:uid="{00000000-0005-0000-0000-0000F9310000}"/>
    <cellStyle name="Normal 10 4" xfId="1082" xr:uid="{00000000-0005-0000-0000-0000FA310000}"/>
    <cellStyle name="Normal 10 4 2" xfId="1083" xr:uid="{00000000-0005-0000-0000-0000FB310000}"/>
    <cellStyle name="Normal 10 4 2 2" xfId="3631" xr:uid="{00000000-0005-0000-0000-0000FC310000}"/>
    <cellStyle name="Normal 10 4 2 2 2" xfId="14307" xr:uid="{00000000-0005-0000-0000-0000FD310000}"/>
    <cellStyle name="Normal 10 4 2 2 3" xfId="14308" xr:uid="{00000000-0005-0000-0000-0000FE310000}"/>
    <cellStyle name="Normal 10 4 3" xfId="1084" xr:uid="{00000000-0005-0000-0000-0000FF310000}"/>
    <cellStyle name="Normal 10 4 3 2" xfId="14309" xr:uid="{00000000-0005-0000-0000-000000320000}"/>
    <cellStyle name="Normal 10 4 4" xfId="1085" xr:uid="{00000000-0005-0000-0000-000001320000}"/>
    <cellStyle name="Normal 10 4 4 2" xfId="14310" xr:uid="{00000000-0005-0000-0000-000002320000}"/>
    <cellStyle name="Normal 10 4 5" xfId="1086" xr:uid="{00000000-0005-0000-0000-000003320000}"/>
    <cellStyle name="Normal 10 4 5 2" xfId="3632" xr:uid="{00000000-0005-0000-0000-000004320000}"/>
    <cellStyle name="Normal 10 4 5 2 2" xfId="14311" xr:uid="{00000000-0005-0000-0000-000005320000}"/>
    <cellStyle name="Normal 10 4 5 2 3" xfId="14312" xr:uid="{00000000-0005-0000-0000-000006320000}"/>
    <cellStyle name="Normal 10 4 6" xfId="14313" xr:uid="{00000000-0005-0000-0000-000007320000}"/>
    <cellStyle name="Normal 10 5" xfId="1087" xr:uid="{00000000-0005-0000-0000-000008320000}"/>
    <cellStyle name="Normal 10 5 2" xfId="1088" xr:uid="{00000000-0005-0000-0000-000009320000}"/>
    <cellStyle name="Normal 10 5 2 2" xfId="3633" xr:uid="{00000000-0005-0000-0000-00000A320000}"/>
    <cellStyle name="Normal 10 5 2 2 2" xfId="14314" xr:uid="{00000000-0005-0000-0000-00000B320000}"/>
    <cellStyle name="Normal 10 5 2 2 3" xfId="14315" xr:uid="{00000000-0005-0000-0000-00000C320000}"/>
    <cellStyle name="Normal 10 5 3" xfId="14316" xr:uid="{00000000-0005-0000-0000-00000D320000}"/>
    <cellStyle name="Normal 10 6" xfId="1089" xr:uid="{00000000-0005-0000-0000-00000E320000}"/>
    <cellStyle name="Normal 10 6 2" xfId="3634" xr:uid="{00000000-0005-0000-0000-00000F320000}"/>
    <cellStyle name="Normal 10 6 2 2" xfId="14317" xr:uid="{00000000-0005-0000-0000-000010320000}"/>
    <cellStyle name="Normal 10 6 2 3" xfId="14318" xr:uid="{00000000-0005-0000-0000-000011320000}"/>
    <cellStyle name="Normal 10 7" xfId="1090" xr:uid="{00000000-0005-0000-0000-000012320000}"/>
    <cellStyle name="Normal 10 7 2" xfId="3635" xr:uid="{00000000-0005-0000-0000-000013320000}"/>
    <cellStyle name="Normal 10 7 2 2" xfId="14319" xr:uid="{00000000-0005-0000-0000-000014320000}"/>
    <cellStyle name="Normal 10 7 2 3" xfId="14320" xr:uid="{00000000-0005-0000-0000-000015320000}"/>
    <cellStyle name="Normal 10 8" xfId="1091" xr:uid="{00000000-0005-0000-0000-000016320000}"/>
    <cellStyle name="Normal 10 8 2" xfId="3636" xr:uid="{00000000-0005-0000-0000-000017320000}"/>
    <cellStyle name="Normal 10 8 2 2" xfId="14321" xr:uid="{00000000-0005-0000-0000-000018320000}"/>
    <cellStyle name="Normal 10 8 2 3" xfId="14322" xr:uid="{00000000-0005-0000-0000-000019320000}"/>
    <cellStyle name="Normal 10 9" xfId="1092" xr:uid="{00000000-0005-0000-0000-00001A320000}"/>
    <cellStyle name="Normal 10 9 2" xfId="3637" xr:uid="{00000000-0005-0000-0000-00001B320000}"/>
    <cellStyle name="Normal 10 9 2 2" xfId="14323" xr:uid="{00000000-0005-0000-0000-00001C320000}"/>
    <cellStyle name="Normal 10 9 2 3" xfId="14324" xr:uid="{00000000-0005-0000-0000-00001D320000}"/>
    <cellStyle name="Normal 105" xfId="1093" xr:uid="{00000000-0005-0000-0000-00001E320000}"/>
    <cellStyle name="Normal 105 2" xfId="1094" xr:uid="{00000000-0005-0000-0000-00001F320000}"/>
    <cellStyle name="Normal 105 2 2" xfId="3638" xr:uid="{00000000-0005-0000-0000-000020320000}"/>
    <cellStyle name="Normal 105 2 2 2" xfId="14325" xr:uid="{00000000-0005-0000-0000-000021320000}"/>
    <cellStyle name="Normal 105 2 2 3" xfId="14326" xr:uid="{00000000-0005-0000-0000-000022320000}"/>
    <cellStyle name="Normal 105 3" xfId="3639" xr:uid="{00000000-0005-0000-0000-000023320000}"/>
    <cellStyle name="Normal 105 3 2" xfId="14327" xr:uid="{00000000-0005-0000-0000-000024320000}"/>
    <cellStyle name="Normal 105 3 3" xfId="14328" xr:uid="{00000000-0005-0000-0000-000025320000}"/>
    <cellStyle name="Normal 106" xfId="1095" xr:uid="{00000000-0005-0000-0000-000026320000}"/>
    <cellStyle name="Normal 106 2" xfId="1096" xr:uid="{00000000-0005-0000-0000-000027320000}"/>
    <cellStyle name="Normal 106 2 2" xfId="3640" xr:uid="{00000000-0005-0000-0000-000028320000}"/>
    <cellStyle name="Normal 106 2 2 2" xfId="14329" xr:uid="{00000000-0005-0000-0000-000029320000}"/>
    <cellStyle name="Normal 106 2 2 3" xfId="14330" xr:uid="{00000000-0005-0000-0000-00002A320000}"/>
    <cellStyle name="Normal 106 3" xfId="3641" xr:uid="{00000000-0005-0000-0000-00002B320000}"/>
    <cellStyle name="Normal 106 3 2" xfId="14331" xr:uid="{00000000-0005-0000-0000-00002C320000}"/>
    <cellStyle name="Normal 106 3 3" xfId="14332" xr:uid="{00000000-0005-0000-0000-00002D320000}"/>
    <cellStyle name="Normal 108" xfId="1097" xr:uid="{00000000-0005-0000-0000-00002E320000}"/>
    <cellStyle name="Normal 108 2" xfId="3642" xr:uid="{00000000-0005-0000-0000-00002F320000}"/>
    <cellStyle name="Normal 108 2 2" xfId="14333" xr:uid="{00000000-0005-0000-0000-000030320000}"/>
    <cellStyle name="Normal 108 2 3" xfId="14334" xr:uid="{00000000-0005-0000-0000-000031320000}"/>
    <cellStyle name="Normal 109" xfId="1098" xr:uid="{00000000-0005-0000-0000-000032320000}"/>
    <cellStyle name="Normal 109 2" xfId="3643" xr:uid="{00000000-0005-0000-0000-000033320000}"/>
    <cellStyle name="Normal 109 2 2" xfId="14335" xr:uid="{00000000-0005-0000-0000-000034320000}"/>
    <cellStyle name="Normal 109 2 3" xfId="14336" xr:uid="{00000000-0005-0000-0000-000035320000}"/>
    <cellStyle name="Normal 11" xfId="1099" xr:uid="{00000000-0005-0000-0000-000036320000}"/>
    <cellStyle name="Normal 11 10" xfId="1100" xr:uid="{00000000-0005-0000-0000-000037320000}"/>
    <cellStyle name="Normal 11 10 2" xfId="3644" xr:uid="{00000000-0005-0000-0000-000038320000}"/>
    <cellStyle name="Normal 11 10 2 2" xfId="14337" xr:uid="{00000000-0005-0000-0000-000039320000}"/>
    <cellStyle name="Normal 11 10 2 3" xfId="14338" xr:uid="{00000000-0005-0000-0000-00003A320000}"/>
    <cellStyle name="Normal 11 11" xfId="1101" xr:uid="{00000000-0005-0000-0000-00003B320000}"/>
    <cellStyle name="Normal 11 11 2" xfId="3645" xr:uid="{00000000-0005-0000-0000-00003C320000}"/>
    <cellStyle name="Normal 11 11 2 2" xfId="14339" xr:uid="{00000000-0005-0000-0000-00003D320000}"/>
    <cellStyle name="Normal 11 11 2 3" xfId="14340" xr:uid="{00000000-0005-0000-0000-00003E320000}"/>
    <cellStyle name="Normal 11 12" xfId="1102" xr:uid="{00000000-0005-0000-0000-00003F320000}"/>
    <cellStyle name="Normal 11 12 2" xfId="3646" xr:uid="{00000000-0005-0000-0000-000040320000}"/>
    <cellStyle name="Normal 11 12 2 2" xfId="14341" xr:uid="{00000000-0005-0000-0000-000041320000}"/>
    <cellStyle name="Normal 11 12 2 3" xfId="14342" xr:uid="{00000000-0005-0000-0000-000042320000}"/>
    <cellStyle name="Normal 11 13" xfId="1103" xr:uid="{00000000-0005-0000-0000-000043320000}"/>
    <cellStyle name="Normal 11 13 2" xfId="3647" xr:uid="{00000000-0005-0000-0000-000044320000}"/>
    <cellStyle name="Normal 11 13 2 2" xfId="14343" xr:uid="{00000000-0005-0000-0000-000045320000}"/>
    <cellStyle name="Normal 11 13 2 3" xfId="14344" xr:uid="{00000000-0005-0000-0000-000046320000}"/>
    <cellStyle name="Normal 11 14" xfId="1104" xr:uid="{00000000-0005-0000-0000-000047320000}"/>
    <cellStyle name="Normal 11 14 2" xfId="3648" xr:uid="{00000000-0005-0000-0000-000048320000}"/>
    <cellStyle name="Normal 11 14 2 2" xfId="14345" xr:uid="{00000000-0005-0000-0000-000049320000}"/>
    <cellStyle name="Normal 11 14 2 3" xfId="14346" xr:uid="{00000000-0005-0000-0000-00004A320000}"/>
    <cellStyle name="Normal 11 15" xfId="1105" xr:uid="{00000000-0005-0000-0000-00004B320000}"/>
    <cellStyle name="Normal 11 15 2" xfId="3649" xr:uid="{00000000-0005-0000-0000-00004C320000}"/>
    <cellStyle name="Normal 11 15 2 2" xfId="14347" xr:uid="{00000000-0005-0000-0000-00004D320000}"/>
    <cellStyle name="Normal 11 15 2 3" xfId="14348" xr:uid="{00000000-0005-0000-0000-00004E320000}"/>
    <cellStyle name="Normal 11 16" xfId="1106" xr:uid="{00000000-0005-0000-0000-00004F320000}"/>
    <cellStyle name="Normal 11 16 2" xfId="3650" xr:uid="{00000000-0005-0000-0000-000050320000}"/>
    <cellStyle name="Normal 11 16 2 2" xfId="14349" xr:uid="{00000000-0005-0000-0000-000051320000}"/>
    <cellStyle name="Normal 11 16 2 3" xfId="14350" xr:uid="{00000000-0005-0000-0000-000052320000}"/>
    <cellStyle name="Normal 11 17" xfId="1107" xr:uid="{00000000-0005-0000-0000-000053320000}"/>
    <cellStyle name="Normal 11 17 2" xfId="3651" xr:uid="{00000000-0005-0000-0000-000054320000}"/>
    <cellStyle name="Normal 11 17 2 2" xfId="14351" xr:uid="{00000000-0005-0000-0000-000055320000}"/>
    <cellStyle name="Normal 11 17 2 3" xfId="14352" xr:uid="{00000000-0005-0000-0000-000056320000}"/>
    <cellStyle name="Normal 11 18" xfId="1108" xr:uid="{00000000-0005-0000-0000-000057320000}"/>
    <cellStyle name="Normal 11 18 2" xfId="3652" xr:uid="{00000000-0005-0000-0000-000058320000}"/>
    <cellStyle name="Normal 11 18 2 2" xfId="14353" xr:uid="{00000000-0005-0000-0000-000059320000}"/>
    <cellStyle name="Normal 11 18 2 3" xfId="14354" xr:uid="{00000000-0005-0000-0000-00005A320000}"/>
    <cellStyle name="Normal 11 19" xfId="1109" xr:uid="{00000000-0005-0000-0000-00005B320000}"/>
    <cellStyle name="Normal 11 19 2" xfId="3653" xr:uid="{00000000-0005-0000-0000-00005C320000}"/>
    <cellStyle name="Normal 11 19 2 2" xfId="14355" xr:uid="{00000000-0005-0000-0000-00005D320000}"/>
    <cellStyle name="Normal 11 19 2 3" xfId="14356" xr:uid="{00000000-0005-0000-0000-00005E320000}"/>
    <cellStyle name="Normal 11 2" xfId="1110" xr:uid="{00000000-0005-0000-0000-00005F320000}"/>
    <cellStyle name="Normal 11 2 2" xfId="1111" xr:uid="{00000000-0005-0000-0000-000060320000}"/>
    <cellStyle name="Normal 11 2 2 2" xfId="1112" xr:uid="{00000000-0005-0000-0000-000061320000}"/>
    <cellStyle name="Normal 11 2 2 2 2" xfId="14357" xr:uid="{00000000-0005-0000-0000-000062320000}"/>
    <cellStyle name="Normal 11 2 2 3" xfId="3654" xr:uid="{00000000-0005-0000-0000-000063320000}"/>
    <cellStyle name="Normal 11 2 2 3 2" xfId="14358" xr:uid="{00000000-0005-0000-0000-000064320000}"/>
    <cellStyle name="Normal 11 2 2 3 3" xfId="14359" xr:uid="{00000000-0005-0000-0000-000065320000}"/>
    <cellStyle name="Normal 11 2 3" xfId="1113" xr:uid="{00000000-0005-0000-0000-000066320000}"/>
    <cellStyle name="Normal 11 2 3 2" xfId="14360" xr:uid="{00000000-0005-0000-0000-000067320000}"/>
    <cellStyle name="Normal 11 2 4" xfId="1114" xr:uid="{00000000-0005-0000-0000-000068320000}"/>
    <cellStyle name="Normal 11 2 4 2" xfId="3655" xr:uid="{00000000-0005-0000-0000-000069320000}"/>
    <cellStyle name="Normal 11 2 4 2 2" xfId="3656" xr:uid="{00000000-0005-0000-0000-00006A320000}"/>
    <cellStyle name="Normal 11 2 4 2 2 2" xfId="3657" xr:uid="{00000000-0005-0000-0000-00006B320000}"/>
    <cellStyle name="Normal 11 2 4 2 2 2 2" xfId="30878" xr:uid="{00000000-0005-0000-0000-00006C320000}"/>
    <cellStyle name="Normal 11 2 4 2 2 3" xfId="30879" xr:uid="{00000000-0005-0000-0000-00006D320000}"/>
    <cellStyle name="Normal 11 2 4 2 3" xfId="3658" xr:uid="{00000000-0005-0000-0000-00006E320000}"/>
    <cellStyle name="Normal 11 2 4 2 3 2" xfId="30880" xr:uid="{00000000-0005-0000-0000-00006F320000}"/>
    <cellStyle name="Normal 11 2 4 2 4" xfId="14361" xr:uid="{00000000-0005-0000-0000-000070320000}"/>
    <cellStyle name="Normal 11 2 4 2 4 2" xfId="30881" xr:uid="{00000000-0005-0000-0000-000071320000}"/>
    <cellStyle name="Normal 11 2 4 2 5" xfId="14362" xr:uid="{00000000-0005-0000-0000-000072320000}"/>
    <cellStyle name="Normal 11 2 4 2 6" xfId="30882" xr:uid="{00000000-0005-0000-0000-000073320000}"/>
    <cellStyle name="Normal 11 2 4 3" xfId="3659" xr:uid="{00000000-0005-0000-0000-000074320000}"/>
    <cellStyle name="Normal 11 2 4 3 2" xfId="3660" xr:uid="{00000000-0005-0000-0000-000075320000}"/>
    <cellStyle name="Normal 11 2 4 3 2 2" xfId="3661" xr:uid="{00000000-0005-0000-0000-000076320000}"/>
    <cellStyle name="Normal 11 2 4 3 2 2 2" xfId="30883" xr:uid="{00000000-0005-0000-0000-000077320000}"/>
    <cellStyle name="Normal 11 2 4 3 2 3" xfId="30884" xr:uid="{00000000-0005-0000-0000-000078320000}"/>
    <cellStyle name="Normal 11 2 4 3 3" xfId="3662" xr:uid="{00000000-0005-0000-0000-000079320000}"/>
    <cellStyle name="Normal 11 2 4 3 3 2" xfId="30885" xr:uid="{00000000-0005-0000-0000-00007A320000}"/>
    <cellStyle name="Normal 11 2 4 3 4" xfId="30886" xr:uid="{00000000-0005-0000-0000-00007B320000}"/>
    <cellStyle name="Normal 11 2 4 4" xfId="3663" xr:uid="{00000000-0005-0000-0000-00007C320000}"/>
    <cellStyle name="Normal 11 2 4 4 2" xfId="3664" xr:uid="{00000000-0005-0000-0000-00007D320000}"/>
    <cellStyle name="Normal 11 2 4 4 2 2" xfId="30887" xr:uid="{00000000-0005-0000-0000-00007E320000}"/>
    <cellStyle name="Normal 11 2 4 4 3" xfId="30888" xr:uid="{00000000-0005-0000-0000-00007F320000}"/>
    <cellStyle name="Normal 11 2 4 5" xfId="3665" xr:uid="{00000000-0005-0000-0000-000080320000}"/>
    <cellStyle name="Normal 11 2 4 5 2" xfId="3666" xr:uid="{00000000-0005-0000-0000-000081320000}"/>
    <cellStyle name="Normal 11 2 4 5 2 2" xfId="30889" xr:uid="{00000000-0005-0000-0000-000082320000}"/>
    <cellStyle name="Normal 11 2 4 5 3" xfId="30890" xr:uid="{00000000-0005-0000-0000-000083320000}"/>
    <cellStyle name="Normal 11 2 4 6" xfId="3667" xr:uid="{00000000-0005-0000-0000-000084320000}"/>
    <cellStyle name="Normal 11 2 4 6 2" xfId="30891" xr:uid="{00000000-0005-0000-0000-000085320000}"/>
    <cellStyle name="Normal 11 2 4 7" xfId="30892" xr:uid="{00000000-0005-0000-0000-000086320000}"/>
    <cellStyle name="Normal 11 2 5" xfId="3668" xr:uid="{00000000-0005-0000-0000-000087320000}"/>
    <cellStyle name="Normal 11 2 5 2" xfId="14363" xr:uid="{00000000-0005-0000-0000-000088320000}"/>
    <cellStyle name="Normal 11 2 5 3" xfId="14364" xr:uid="{00000000-0005-0000-0000-000089320000}"/>
    <cellStyle name="Normal 11 20" xfId="1115" xr:uid="{00000000-0005-0000-0000-00008A320000}"/>
    <cellStyle name="Normal 11 20 2" xfId="3669" xr:uid="{00000000-0005-0000-0000-00008B320000}"/>
    <cellStyle name="Normal 11 20 2 2" xfId="14365" xr:uid="{00000000-0005-0000-0000-00008C320000}"/>
    <cellStyle name="Normal 11 20 2 3" xfId="14366" xr:uid="{00000000-0005-0000-0000-00008D320000}"/>
    <cellStyle name="Normal 11 21" xfId="1116" xr:uid="{00000000-0005-0000-0000-00008E320000}"/>
    <cellStyle name="Normal 11 21 2" xfId="3670" xr:uid="{00000000-0005-0000-0000-00008F320000}"/>
    <cellStyle name="Normal 11 21 2 2" xfId="14367" xr:uid="{00000000-0005-0000-0000-000090320000}"/>
    <cellStyle name="Normal 11 21 2 3" xfId="14368" xr:uid="{00000000-0005-0000-0000-000091320000}"/>
    <cellStyle name="Normal 11 22" xfId="1117" xr:uid="{00000000-0005-0000-0000-000092320000}"/>
    <cellStyle name="Normal 11 22 2" xfId="14369" xr:uid="{00000000-0005-0000-0000-000093320000}"/>
    <cellStyle name="Normal 11 23" xfId="14370" xr:uid="{00000000-0005-0000-0000-000094320000}"/>
    <cellStyle name="Normal 11 3" xfId="1118" xr:uid="{00000000-0005-0000-0000-000095320000}"/>
    <cellStyle name="Normal 11 3 2" xfId="3671" xr:uid="{00000000-0005-0000-0000-000096320000}"/>
    <cellStyle name="Normal 11 3 2 2" xfId="14371" xr:uid="{00000000-0005-0000-0000-000097320000}"/>
    <cellStyle name="Normal 11 3 2 3" xfId="14372" xr:uid="{00000000-0005-0000-0000-000098320000}"/>
    <cellStyle name="Normal 11 4" xfId="1119" xr:uid="{00000000-0005-0000-0000-000099320000}"/>
    <cellStyle name="Normal 11 4 2" xfId="1120" xr:uid="{00000000-0005-0000-0000-00009A320000}"/>
    <cellStyle name="Normal 11 4 2 2" xfId="1121" xr:uid="{00000000-0005-0000-0000-00009B320000}"/>
    <cellStyle name="Normal 11 4 2 2 2" xfId="14373" xr:uid="{00000000-0005-0000-0000-00009C320000}"/>
    <cellStyle name="Normal 11 4 2 3" xfId="3672" xr:uid="{00000000-0005-0000-0000-00009D320000}"/>
    <cellStyle name="Normal 11 4 2 3 2" xfId="14374" xr:uid="{00000000-0005-0000-0000-00009E320000}"/>
    <cellStyle name="Normal 11 4 2 3 3" xfId="14375" xr:uid="{00000000-0005-0000-0000-00009F320000}"/>
    <cellStyle name="Normal 11 4 3" xfId="1122" xr:uid="{00000000-0005-0000-0000-0000A0320000}"/>
    <cellStyle name="Normal 11 4 3 2" xfId="3673" xr:uid="{00000000-0005-0000-0000-0000A1320000}"/>
    <cellStyle name="Normal 11 4 3 2 2" xfId="3674" xr:uid="{00000000-0005-0000-0000-0000A2320000}"/>
    <cellStyle name="Normal 11 4 3 2 2 2" xfId="3675" xr:uid="{00000000-0005-0000-0000-0000A3320000}"/>
    <cellStyle name="Normal 11 4 3 2 2 2 2" xfId="30893" xr:uid="{00000000-0005-0000-0000-0000A4320000}"/>
    <cellStyle name="Normal 11 4 3 2 2 3" xfId="30894" xr:uid="{00000000-0005-0000-0000-0000A5320000}"/>
    <cellStyle name="Normal 11 4 3 2 3" xfId="3676" xr:uid="{00000000-0005-0000-0000-0000A6320000}"/>
    <cellStyle name="Normal 11 4 3 2 3 2" xfId="30895" xr:uid="{00000000-0005-0000-0000-0000A7320000}"/>
    <cellStyle name="Normal 11 4 3 2 4" xfId="14376" xr:uid="{00000000-0005-0000-0000-0000A8320000}"/>
    <cellStyle name="Normal 11 4 3 2 4 2" xfId="30896" xr:uid="{00000000-0005-0000-0000-0000A9320000}"/>
    <cellStyle name="Normal 11 4 3 2 5" xfId="14377" xr:uid="{00000000-0005-0000-0000-0000AA320000}"/>
    <cellStyle name="Normal 11 4 3 2 6" xfId="30897" xr:uid="{00000000-0005-0000-0000-0000AB320000}"/>
    <cellStyle name="Normal 11 4 3 3" xfId="3677" xr:uid="{00000000-0005-0000-0000-0000AC320000}"/>
    <cellStyle name="Normal 11 4 3 3 2" xfId="3678" xr:uid="{00000000-0005-0000-0000-0000AD320000}"/>
    <cellStyle name="Normal 11 4 3 3 2 2" xfId="3679" xr:uid="{00000000-0005-0000-0000-0000AE320000}"/>
    <cellStyle name="Normal 11 4 3 3 2 2 2" xfId="30898" xr:uid="{00000000-0005-0000-0000-0000AF320000}"/>
    <cellStyle name="Normal 11 4 3 3 2 3" xfId="30899" xr:uid="{00000000-0005-0000-0000-0000B0320000}"/>
    <cellStyle name="Normal 11 4 3 3 3" xfId="3680" xr:uid="{00000000-0005-0000-0000-0000B1320000}"/>
    <cellStyle name="Normal 11 4 3 3 3 2" xfId="30900" xr:uid="{00000000-0005-0000-0000-0000B2320000}"/>
    <cellStyle name="Normal 11 4 3 3 4" xfId="30901" xr:uid="{00000000-0005-0000-0000-0000B3320000}"/>
    <cellStyle name="Normal 11 4 3 4" xfId="3681" xr:uid="{00000000-0005-0000-0000-0000B4320000}"/>
    <cellStyle name="Normal 11 4 3 4 2" xfId="3682" xr:uid="{00000000-0005-0000-0000-0000B5320000}"/>
    <cellStyle name="Normal 11 4 3 4 2 2" xfId="30902" xr:uid="{00000000-0005-0000-0000-0000B6320000}"/>
    <cellStyle name="Normal 11 4 3 4 3" xfId="30903" xr:uid="{00000000-0005-0000-0000-0000B7320000}"/>
    <cellStyle name="Normal 11 4 3 5" xfId="3683" xr:uid="{00000000-0005-0000-0000-0000B8320000}"/>
    <cellStyle name="Normal 11 4 3 5 2" xfId="3684" xr:uid="{00000000-0005-0000-0000-0000B9320000}"/>
    <cellStyle name="Normal 11 4 3 5 2 2" xfId="30904" xr:uid="{00000000-0005-0000-0000-0000BA320000}"/>
    <cellStyle name="Normal 11 4 3 5 3" xfId="30905" xr:uid="{00000000-0005-0000-0000-0000BB320000}"/>
    <cellStyle name="Normal 11 4 3 6" xfId="3685" xr:uid="{00000000-0005-0000-0000-0000BC320000}"/>
    <cellStyle name="Normal 11 4 3 6 2" xfId="30906" xr:uid="{00000000-0005-0000-0000-0000BD320000}"/>
    <cellStyle name="Normal 11 4 3 7" xfId="30907" xr:uid="{00000000-0005-0000-0000-0000BE320000}"/>
    <cellStyle name="Normal 11 4 4" xfId="1123" xr:uid="{00000000-0005-0000-0000-0000BF320000}"/>
    <cellStyle name="Normal 11 4 4 2" xfId="3686" xr:uid="{00000000-0005-0000-0000-0000C0320000}"/>
    <cellStyle name="Normal 11 4 4 2 2" xfId="14378" xr:uid="{00000000-0005-0000-0000-0000C1320000}"/>
    <cellStyle name="Normal 11 4 4 2 3" xfId="14379" xr:uid="{00000000-0005-0000-0000-0000C2320000}"/>
    <cellStyle name="Normal 11 4 5" xfId="1124" xr:uid="{00000000-0005-0000-0000-0000C3320000}"/>
    <cellStyle name="Normal 11 4 5 2" xfId="3687" xr:uid="{00000000-0005-0000-0000-0000C4320000}"/>
    <cellStyle name="Normal 11 4 5 2 2" xfId="14380" xr:uid="{00000000-0005-0000-0000-0000C5320000}"/>
    <cellStyle name="Normal 11 4 5 2 3" xfId="14381" xr:uid="{00000000-0005-0000-0000-0000C6320000}"/>
    <cellStyle name="Normal 11 4 6" xfId="14382" xr:uid="{00000000-0005-0000-0000-0000C7320000}"/>
    <cellStyle name="Normal 11 5" xfId="1125" xr:uid="{00000000-0005-0000-0000-0000C8320000}"/>
    <cellStyle name="Normal 11 5 2" xfId="1126" xr:uid="{00000000-0005-0000-0000-0000C9320000}"/>
    <cellStyle name="Normal 11 5 2 2" xfId="3688" xr:uid="{00000000-0005-0000-0000-0000CA320000}"/>
    <cellStyle name="Normal 11 5 2 2 2" xfId="14383" xr:uid="{00000000-0005-0000-0000-0000CB320000}"/>
    <cellStyle name="Normal 11 5 2 2 3" xfId="14384" xr:uid="{00000000-0005-0000-0000-0000CC320000}"/>
    <cellStyle name="Normal 11 5 3" xfId="1127" xr:uid="{00000000-0005-0000-0000-0000CD320000}"/>
    <cellStyle name="Normal 11 5 3 2" xfId="14385" xr:uid="{00000000-0005-0000-0000-0000CE320000}"/>
    <cellStyle name="Normal 11 5 4" xfId="1128" xr:uid="{00000000-0005-0000-0000-0000CF320000}"/>
    <cellStyle name="Normal 11 5 4 2" xfId="14386" xr:uid="{00000000-0005-0000-0000-0000D0320000}"/>
    <cellStyle name="Normal 11 5 5" xfId="1129" xr:uid="{00000000-0005-0000-0000-0000D1320000}"/>
    <cellStyle name="Normal 11 5 5 2" xfId="3689" xr:uid="{00000000-0005-0000-0000-0000D2320000}"/>
    <cellStyle name="Normal 11 5 5 2 2" xfId="14387" xr:uid="{00000000-0005-0000-0000-0000D3320000}"/>
    <cellStyle name="Normal 11 5 5 2 3" xfId="14388" xr:uid="{00000000-0005-0000-0000-0000D4320000}"/>
    <cellStyle name="Normal 11 5 6" xfId="14389" xr:uid="{00000000-0005-0000-0000-0000D5320000}"/>
    <cellStyle name="Normal 11 6" xfId="1130" xr:uid="{00000000-0005-0000-0000-0000D6320000}"/>
    <cellStyle name="Normal 11 6 2" xfId="14390" xr:uid="{00000000-0005-0000-0000-0000D7320000}"/>
    <cellStyle name="Normal 11 7" xfId="1131" xr:uid="{00000000-0005-0000-0000-0000D8320000}"/>
    <cellStyle name="Normal 11 7 2" xfId="3690" xr:uid="{00000000-0005-0000-0000-0000D9320000}"/>
    <cellStyle name="Normal 11 7 2 2" xfId="14391" xr:uid="{00000000-0005-0000-0000-0000DA320000}"/>
    <cellStyle name="Normal 11 7 2 3" xfId="14392" xr:uid="{00000000-0005-0000-0000-0000DB320000}"/>
    <cellStyle name="Normal 11 8" xfId="1132" xr:uid="{00000000-0005-0000-0000-0000DC320000}"/>
    <cellStyle name="Normal 11 8 2" xfId="3691" xr:uid="{00000000-0005-0000-0000-0000DD320000}"/>
    <cellStyle name="Normal 11 8 2 2" xfId="14393" xr:uid="{00000000-0005-0000-0000-0000DE320000}"/>
    <cellStyle name="Normal 11 8 2 3" xfId="14394" xr:uid="{00000000-0005-0000-0000-0000DF320000}"/>
    <cellStyle name="Normal 11 9" xfId="1133" xr:uid="{00000000-0005-0000-0000-0000E0320000}"/>
    <cellStyle name="Normal 11 9 2" xfId="3692" xr:uid="{00000000-0005-0000-0000-0000E1320000}"/>
    <cellStyle name="Normal 11 9 2 2" xfId="14395" xr:uid="{00000000-0005-0000-0000-0000E2320000}"/>
    <cellStyle name="Normal 11 9 2 3" xfId="14396" xr:uid="{00000000-0005-0000-0000-0000E3320000}"/>
    <cellStyle name="Normal 110 2" xfId="1134" xr:uid="{00000000-0005-0000-0000-0000E4320000}"/>
    <cellStyle name="Normal 110 2 2" xfId="3693" xr:uid="{00000000-0005-0000-0000-0000E5320000}"/>
    <cellStyle name="Normal 110 2 2 2" xfId="14397" xr:uid="{00000000-0005-0000-0000-0000E6320000}"/>
    <cellStyle name="Normal 110 2 2 3" xfId="14398" xr:uid="{00000000-0005-0000-0000-0000E7320000}"/>
    <cellStyle name="Normal 110 3" xfId="1135" xr:uid="{00000000-0005-0000-0000-0000E8320000}"/>
    <cellStyle name="Normal 110 3 2" xfId="3694" xr:uid="{00000000-0005-0000-0000-0000E9320000}"/>
    <cellStyle name="Normal 110 3 2 2" xfId="14399" xr:uid="{00000000-0005-0000-0000-0000EA320000}"/>
    <cellStyle name="Normal 110 3 2 3" xfId="14400" xr:uid="{00000000-0005-0000-0000-0000EB320000}"/>
    <cellStyle name="Normal 110 4" xfId="1136" xr:uid="{00000000-0005-0000-0000-0000EC320000}"/>
    <cellStyle name="Normal 110 4 2" xfId="3695" xr:uid="{00000000-0005-0000-0000-0000ED320000}"/>
    <cellStyle name="Normal 110 4 2 2" xfId="14401" xr:uid="{00000000-0005-0000-0000-0000EE320000}"/>
    <cellStyle name="Normal 110 4 2 3" xfId="14402" xr:uid="{00000000-0005-0000-0000-0000EF320000}"/>
    <cellStyle name="Normal 110 5" xfId="1137" xr:uid="{00000000-0005-0000-0000-0000F0320000}"/>
    <cellStyle name="Normal 110 5 2" xfId="3696" xr:uid="{00000000-0005-0000-0000-0000F1320000}"/>
    <cellStyle name="Normal 110 5 2 2" xfId="14403" xr:uid="{00000000-0005-0000-0000-0000F2320000}"/>
    <cellStyle name="Normal 110 5 2 3" xfId="14404" xr:uid="{00000000-0005-0000-0000-0000F3320000}"/>
    <cellStyle name="Normal 110 6" xfId="1138" xr:uid="{00000000-0005-0000-0000-0000F4320000}"/>
    <cellStyle name="Normal 110 6 2" xfId="3697" xr:uid="{00000000-0005-0000-0000-0000F5320000}"/>
    <cellStyle name="Normal 110 6 2 2" xfId="14405" xr:uid="{00000000-0005-0000-0000-0000F6320000}"/>
    <cellStyle name="Normal 110 6 2 3" xfId="14406" xr:uid="{00000000-0005-0000-0000-0000F7320000}"/>
    <cellStyle name="Normal 111" xfId="1139" xr:uid="{00000000-0005-0000-0000-0000F8320000}"/>
    <cellStyle name="Normal 111 2" xfId="1140" xr:uid="{00000000-0005-0000-0000-0000F9320000}"/>
    <cellStyle name="Normal 111 2 2" xfId="3698" xr:uid="{00000000-0005-0000-0000-0000FA320000}"/>
    <cellStyle name="Normal 111 2 2 2" xfId="14407" xr:uid="{00000000-0005-0000-0000-0000FB320000}"/>
    <cellStyle name="Normal 111 2 2 3" xfId="14408" xr:uid="{00000000-0005-0000-0000-0000FC320000}"/>
    <cellStyle name="Normal 111 3" xfId="1141" xr:uid="{00000000-0005-0000-0000-0000FD320000}"/>
    <cellStyle name="Normal 111 3 2" xfId="3699" xr:uid="{00000000-0005-0000-0000-0000FE320000}"/>
    <cellStyle name="Normal 111 3 2 2" xfId="14409" xr:uid="{00000000-0005-0000-0000-0000FF320000}"/>
    <cellStyle name="Normal 111 3 2 3" xfId="14410" xr:uid="{00000000-0005-0000-0000-000000330000}"/>
    <cellStyle name="Normal 111 4" xfId="1142" xr:uid="{00000000-0005-0000-0000-000001330000}"/>
    <cellStyle name="Normal 111 4 2" xfId="3700" xr:uid="{00000000-0005-0000-0000-000002330000}"/>
    <cellStyle name="Normal 111 4 2 2" xfId="14411" xr:uid="{00000000-0005-0000-0000-000003330000}"/>
    <cellStyle name="Normal 111 4 2 3" xfId="14412" xr:uid="{00000000-0005-0000-0000-000004330000}"/>
    <cellStyle name="Normal 111 5" xfId="1143" xr:uid="{00000000-0005-0000-0000-000005330000}"/>
    <cellStyle name="Normal 111 5 2" xfId="3701" xr:uid="{00000000-0005-0000-0000-000006330000}"/>
    <cellStyle name="Normal 111 5 2 2" xfId="14413" xr:uid="{00000000-0005-0000-0000-000007330000}"/>
    <cellStyle name="Normal 111 5 2 3" xfId="14414" xr:uid="{00000000-0005-0000-0000-000008330000}"/>
    <cellStyle name="Normal 111 6" xfId="1144" xr:uid="{00000000-0005-0000-0000-000009330000}"/>
    <cellStyle name="Normal 111 6 2" xfId="3702" xr:uid="{00000000-0005-0000-0000-00000A330000}"/>
    <cellStyle name="Normal 111 6 2 2" xfId="14415" xr:uid="{00000000-0005-0000-0000-00000B330000}"/>
    <cellStyle name="Normal 111 6 2 3" xfId="14416" xr:uid="{00000000-0005-0000-0000-00000C330000}"/>
    <cellStyle name="Normal 111 7" xfId="3703" xr:uid="{00000000-0005-0000-0000-00000D330000}"/>
    <cellStyle name="Normal 111 7 2" xfId="14417" xr:uid="{00000000-0005-0000-0000-00000E330000}"/>
    <cellStyle name="Normal 111 7 3" xfId="14418" xr:uid="{00000000-0005-0000-0000-00000F330000}"/>
    <cellStyle name="Normal 112" xfId="1145" xr:uid="{00000000-0005-0000-0000-000010330000}"/>
    <cellStyle name="Normal 112 2" xfId="1146" xr:uid="{00000000-0005-0000-0000-000011330000}"/>
    <cellStyle name="Normal 112 2 2" xfId="3704" xr:uid="{00000000-0005-0000-0000-000012330000}"/>
    <cellStyle name="Normal 112 2 2 2" xfId="14419" xr:uid="{00000000-0005-0000-0000-000013330000}"/>
    <cellStyle name="Normal 112 2 2 3" xfId="14420" xr:uid="{00000000-0005-0000-0000-000014330000}"/>
    <cellStyle name="Normal 112 3" xfId="1147" xr:uid="{00000000-0005-0000-0000-000015330000}"/>
    <cellStyle name="Normal 112 3 2" xfId="3705" xr:uid="{00000000-0005-0000-0000-000016330000}"/>
    <cellStyle name="Normal 112 3 2 2" xfId="14421" xr:uid="{00000000-0005-0000-0000-000017330000}"/>
    <cellStyle name="Normal 112 3 2 3" xfId="14422" xr:uid="{00000000-0005-0000-0000-000018330000}"/>
    <cellStyle name="Normal 112 4" xfId="1148" xr:uid="{00000000-0005-0000-0000-000019330000}"/>
    <cellStyle name="Normal 112 4 2" xfId="3706" xr:uid="{00000000-0005-0000-0000-00001A330000}"/>
    <cellStyle name="Normal 112 4 2 2" xfId="14423" xr:uid="{00000000-0005-0000-0000-00001B330000}"/>
    <cellStyle name="Normal 112 4 2 3" xfId="14424" xr:uid="{00000000-0005-0000-0000-00001C330000}"/>
    <cellStyle name="Normal 112 5" xfId="1149" xr:uid="{00000000-0005-0000-0000-00001D330000}"/>
    <cellStyle name="Normal 112 5 2" xfId="3707" xr:uid="{00000000-0005-0000-0000-00001E330000}"/>
    <cellStyle name="Normal 112 5 2 2" xfId="14425" xr:uid="{00000000-0005-0000-0000-00001F330000}"/>
    <cellStyle name="Normal 112 5 2 3" xfId="14426" xr:uid="{00000000-0005-0000-0000-000020330000}"/>
    <cellStyle name="Normal 112 6" xfId="1150" xr:uid="{00000000-0005-0000-0000-000021330000}"/>
    <cellStyle name="Normal 112 6 2" xfId="3708" xr:uid="{00000000-0005-0000-0000-000022330000}"/>
    <cellStyle name="Normal 112 6 2 2" xfId="14427" xr:uid="{00000000-0005-0000-0000-000023330000}"/>
    <cellStyle name="Normal 112 6 2 3" xfId="14428" xr:uid="{00000000-0005-0000-0000-000024330000}"/>
    <cellStyle name="Normal 112 7" xfId="3709" xr:uid="{00000000-0005-0000-0000-000025330000}"/>
    <cellStyle name="Normal 112 7 2" xfId="14429" xr:uid="{00000000-0005-0000-0000-000026330000}"/>
    <cellStyle name="Normal 112 7 3" xfId="14430" xr:uid="{00000000-0005-0000-0000-000027330000}"/>
    <cellStyle name="Normal 113" xfId="1151" xr:uid="{00000000-0005-0000-0000-000028330000}"/>
    <cellStyle name="Normal 113 2" xfId="1152" xr:uid="{00000000-0005-0000-0000-000029330000}"/>
    <cellStyle name="Normal 113 2 2" xfId="3710" xr:uid="{00000000-0005-0000-0000-00002A330000}"/>
    <cellStyle name="Normal 113 2 2 2" xfId="14431" xr:uid="{00000000-0005-0000-0000-00002B330000}"/>
    <cellStyle name="Normal 113 2 2 3" xfId="14432" xr:uid="{00000000-0005-0000-0000-00002C330000}"/>
    <cellStyle name="Normal 113 3" xfId="1153" xr:uid="{00000000-0005-0000-0000-00002D330000}"/>
    <cellStyle name="Normal 113 3 2" xfId="3711" xr:uid="{00000000-0005-0000-0000-00002E330000}"/>
    <cellStyle name="Normal 113 3 2 2" xfId="14433" xr:uid="{00000000-0005-0000-0000-00002F330000}"/>
    <cellStyle name="Normal 113 3 2 3" xfId="14434" xr:uid="{00000000-0005-0000-0000-000030330000}"/>
    <cellStyle name="Normal 113 4" xfId="1154" xr:uid="{00000000-0005-0000-0000-000031330000}"/>
    <cellStyle name="Normal 113 4 2" xfId="3712" xr:uid="{00000000-0005-0000-0000-000032330000}"/>
    <cellStyle name="Normal 113 4 2 2" xfId="14435" xr:uid="{00000000-0005-0000-0000-000033330000}"/>
    <cellStyle name="Normal 113 4 2 3" xfId="14436" xr:uid="{00000000-0005-0000-0000-000034330000}"/>
    <cellStyle name="Normal 113 5" xfId="1155" xr:uid="{00000000-0005-0000-0000-000035330000}"/>
    <cellStyle name="Normal 113 5 2" xfId="3713" xr:uid="{00000000-0005-0000-0000-000036330000}"/>
    <cellStyle name="Normal 113 5 2 2" xfId="14437" xr:uid="{00000000-0005-0000-0000-000037330000}"/>
    <cellStyle name="Normal 113 5 2 3" xfId="14438" xr:uid="{00000000-0005-0000-0000-000038330000}"/>
    <cellStyle name="Normal 113 6" xfId="1156" xr:uid="{00000000-0005-0000-0000-000039330000}"/>
    <cellStyle name="Normal 113 6 2" xfId="3714" xr:uid="{00000000-0005-0000-0000-00003A330000}"/>
    <cellStyle name="Normal 113 6 2 2" xfId="14439" xr:uid="{00000000-0005-0000-0000-00003B330000}"/>
    <cellStyle name="Normal 113 6 2 3" xfId="14440" xr:uid="{00000000-0005-0000-0000-00003C330000}"/>
    <cellStyle name="Normal 113 7" xfId="3715" xr:uid="{00000000-0005-0000-0000-00003D330000}"/>
    <cellStyle name="Normal 113 7 2" xfId="14441" xr:uid="{00000000-0005-0000-0000-00003E330000}"/>
    <cellStyle name="Normal 113 7 3" xfId="14442" xr:uid="{00000000-0005-0000-0000-00003F330000}"/>
    <cellStyle name="Normal 114 2" xfId="1157" xr:uid="{00000000-0005-0000-0000-000040330000}"/>
    <cellStyle name="Normal 114 2 2" xfId="3716" xr:uid="{00000000-0005-0000-0000-000041330000}"/>
    <cellStyle name="Normal 114 2 2 2" xfId="14443" xr:uid="{00000000-0005-0000-0000-000042330000}"/>
    <cellStyle name="Normal 114 2 2 3" xfId="14444" xr:uid="{00000000-0005-0000-0000-000043330000}"/>
    <cellStyle name="Normal 114 3" xfId="1158" xr:uid="{00000000-0005-0000-0000-000044330000}"/>
    <cellStyle name="Normal 114 3 2" xfId="3717" xr:uid="{00000000-0005-0000-0000-000045330000}"/>
    <cellStyle name="Normal 114 3 2 2" xfId="14445" xr:uid="{00000000-0005-0000-0000-000046330000}"/>
    <cellStyle name="Normal 114 3 2 3" xfId="14446" xr:uid="{00000000-0005-0000-0000-000047330000}"/>
    <cellStyle name="Normal 114 4" xfId="1159" xr:uid="{00000000-0005-0000-0000-000048330000}"/>
    <cellStyle name="Normal 114 4 2" xfId="3718" xr:uid="{00000000-0005-0000-0000-000049330000}"/>
    <cellStyle name="Normal 114 4 2 2" xfId="14447" xr:uid="{00000000-0005-0000-0000-00004A330000}"/>
    <cellStyle name="Normal 114 4 2 3" xfId="14448" xr:uid="{00000000-0005-0000-0000-00004B330000}"/>
    <cellStyle name="Normal 114 5" xfId="1160" xr:uid="{00000000-0005-0000-0000-00004C330000}"/>
    <cellStyle name="Normal 114 5 2" xfId="3719" xr:uid="{00000000-0005-0000-0000-00004D330000}"/>
    <cellStyle name="Normal 114 5 2 2" xfId="14449" xr:uid="{00000000-0005-0000-0000-00004E330000}"/>
    <cellStyle name="Normal 114 5 2 3" xfId="14450" xr:uid="{00000000-0005-0000-0000-00004F330000}"/>
    <cellStyle name="Normal 114 6" xfId="1161" xr:uid="{00000000-0005-0000-0000-000050330000}"/>
    <cellStyle name="Normal 114 6 2" xfId="3720" xr:uid="{00000000-0005-0000-0000-000051330000}"/>
    <cellStyle name="Normal 114 6 2 2" xfId="14451" xr:uid="{00000000-0005-0000-0000-000052330000}"/>
    <cellStyle name="Normal 114 6 2 3" xfId="14452" xr:uid="{00000000-0005-0000-0000-000053330000}"/>
    <cellStyle name="Normal 115 2" xfId="1162" xr:uid="{00000000-0005-0000-0000-000054330000}"/>
    <cellStyle name="Normal 115 2 2" xfId="3721" xr:uid="{00000000-0005-0000-0000-000055330000}"/>
    <cellStyle name="Normal 115 2 2 2" xfId="14453" xr:uid="{00000000-0005-0000-0000-000056330000}"/>
    <cellStyle name="Normal 115 2 2 3" xfId="14454" xr:uid="{00000000-0005-0000-0000-000057330000}"/>
    <cellStyle name="Normal 115 3" xfId="1163" xr:uid="{00000000-0005-0000-0000-000058330000}"/>
    <cellStyle name="Normal 115 3 2" xfId="3722" xr:uid="{00000000-0005-0000-0000-000059330000}"/>
    <cellStyle name="Normal 115 3 2 2" xfId="14455" xr:uid="{00000000-0005-0000-0000-00005A330000}"/>
    <cellStyle name="Normal 115 3 2 3" xfId="14456" xr:uid="{00000000-0005-0000-0000-00005B330000}"/>
    <cellStyle name="Normal 115 4" xfId="1164" xr:uid="{00000000-0005-0000-0000-00005C330000}"/>
    <cellStyle name="Normal 115 4 2" xfId="3723" xr:uid="{00000000-0005-0000-0000-00005D330000}"/>
    <cellStyle name="Normal 115 4 2 2" xfId="14457" xr:uid="{00000000-0005-0000-0000-00005E330000}"/>
    <cellStyle name="Normal 115 4 2 3" xfId="14458" xr:uid="{00000000-0005-0000-0000-00005F330000}"/>
    <cellStyle name="Normal 115 5" xfId="1165" xr:uid="{00000000-0005-0000-0000-000060330000}"/>
    <cellStyle name="Normal 115 5 2" xfId="3724" xr:uid="{00000000-0005-0000-0000-000061330000}"/>
    <cellStyle name="Normal 115 5 2 2" xfId="14459" xr:uid="{00000000-0005-0000-0000-000062330000}"/>
    <cellStyle name="Normal 115 5 2 3" xfId="14460" xr:uid="{00000000-0005-0000-0000-000063330000}"/>
    <cellStyle name="Normal 115 6" xfId="1166" xr:uid="{00000000-0005-0000-0000-000064330000}"/>
    <cellStyle name="Normal 115 6 2" xfId="3725" xr:uid="{00000000-0005-0000-0000-000065330000}"/>
    <cellStyle name="Normal 115 6 2 2" xfId="14461" xr:uid="{00000000-0005-0000-0000-000066330000}"/>
    <cellStyle name="Normal 115 6 2 3" xfId="14462" xr:uid="{00000000-0005-0000-0000-000067330000}"/>
    <cellStyle name="Normal 116 2" xfId="1167" xr:uid="{00000000-0005-0000-0000-000068330000}"/>
    <cellStyle name="Normal 116 2 2" xfId="3726" xr:uid="{00000000-0005-0000-0000-000069330000}"/>
    <cellStyle name="Normal 116 2 2 2" xfId="14463" xr:uid="{00000000-0005-0000-0000-00006A330000}"/>
    <cellStyle name="Normal 116 2 2 3" xfId="14464" xr:uid="{00000000-0005-0000-0000-00006B330000}"/>
    <cellStyle name="Normal 116 3" xfId="1168" xr:uid="{00000000-0005-0000-0000-00006C330000}"/>
    <cellStyle name="Normal 116 3 2" xfId="3727" xr:uid="{00000000-0005-0000-0000-00006D330000}"/>
    <cellStyle name="Normal 116 3 2 2" xfId="14465" xr:uid="{00000000-0005-0000-0000-00006E330000}"/>
    <cellStyle name="Normal 116 3 2 3" xfId="14466" xr:uid="{00000000-0005-0000-0000-00006F330000}"/>
    <cellStyle name="Normal 116 4" xfId="1169" xr:uid="{00000000-0005-0000-0000-000070330000}"/>
    <cellStyle name="Normal 116 4 2" xfId="3728" xr:uid="{00000000-0005-0000-0000-000071330000}"/>
    <cellStyle name="Normal 116 4 2 2" xfId="14467" xr:uid="{00000000-0005-0000-0000-000072330000}"/>
    <cellStyle name="Normal 116 4 2 3" xfId="14468" xr:uid="{00000000-0005-0000-0000-000073330000}"/>
    <cellStyle name="Normal 116 5" xfId="1170" xr:uid="{00000000-0005-0000-0000-000074330000}"/>
    <cellStyle name="Normal 116 5 2" xfId="3729" xr:uid="{00000000-0005-0000-0000-000075330000}"/>
    <cellStyle name="Normal 116 5 2 2" xfId="14469" xr:uid="{00000000-0005-0000-0000-000076330000}"/>
    <cellStyle name="Normal 116 5 2 3" xfId="14470" xr:uid="{00000000-0005-0000-0000-000077330000}"/>
    <cellStyle name="Normal 116 6" xfId="1171" xr:uid="{00000000-0005-0000-0000-000078330000}"/>
    <cellStyle name="Normal 116 6 2" xfId="3730" xr:uid="{00000000-0005-0000-0000-000079330000}"/>
    <cellStyle name="Normal 116 6 2 2" xfId="14471" xr:uid="{00000000-0005-0000-0000-00007A330000}"/>
    <cellStyle name="Normal 116 6 2 3" xfId="14472" xr:uid="{00000000-0005-0000-0000-00007B330000}"/>
    <cellStyle name="Normal 118" xfId="1172" xr:uid="{00000000-0005-0000-0000-00007C330000}"/>
    <cellStyle name="Normal 118 2" xfId="3731" xr:uid="{00000000-0005-0000-0000-00007D330000}"/>
    <cellStyle name="Normal 118 2 2" xfId="14473" xr:uid="{00000000-0005-0000-0000-00007E330000}"/>
    <cellStyle name="Normal 118 2 3" xfId="14474" xr:uid="{00000000-0005-0000-0000-00007F330000}"/>
    <cellStyle name="Normal 119" xfId="1173" xr:uid="{00000000-0005-0000-0000-000080330000}"/>
    <cellStyle name="Normal 119 2" xfId="3732" xr:uid="{00000000-0005-0000-0000-000081330000}"/>
    <cellStyle name="Normal 119 2 2" xfId="14475" xr:uid="{00000000-0005-0000-0000-000082330000}"/>
    <cellStyle name="Normal 119 2 3" xfId="14476" xr:uid="{00000000-0005-0000-0000-000083330000}"/>
    <cellStyle name="Normal 12" xfId="1174" xr:uid="{00000000-0005-0000-0000-000084330000}"/>
    <cellStyle name="Normal 12 10" xfId="1175" xr:uid="{00000000-0005-0000-0000-000085330000}"/>
    <cellStyle name="Normal 12 10 2" xfId="3733" xr:uid="{00000000-0005-0000-0000-000086330000}"/>
    <cellStyle name="Normal 12 10 2 2" xfId="14477" xr:uid="{00000000-0005-0000-0000-000087330000}"/>
    <cellStyle name="Normal 12 10 2 3" xfId="14478" xr:uid="{00000000-0005-0000-0000-000088330000}"/>
    <cellStyle name="Normal 12 11" xfId="1176" xr:uid="{00000000-0005-0000-0000-000089330000}"/>
    <cellStyle name="Normal 12 11 2" xfId="3734" xr:uid="{00000000-0005-0000-0000-00008A330000}"/>
    <cellStyle name="Normal 12 11 2 2" xfId="14479" xr:uid="{00000000-0005-0000-0000-00008B330000}"/>
    <cellStyle name="Normal 12 11 2 3" xfId="14480" xr:uid="{00000000-0005-0000-0000-00008C330000}"/>
    <cellStyle name="Normal 12 12" xfId="1177" xr:uid="{00000000-0005-0000-0000-00008D330000}"/>
    <cellStyle name="Normal 12 12 2" xfId="3735" xr:uid="{00000000-0005-0000-0000-00008E330000}"/>
    <cellStyle name="Normal 12 12 2 2" xfId="14481" xr:uid="{00000000-0005-0000-0000-00008F330000}"/>
    <cellStyle name="Normal 12 12 2 3" xfId="14482" xr:uid="{00000000-0005-0000-0000-000090330000}"/>
    <cellStyle name="Normal 12 13" xfId="1178" xr:uid="{00000000-0005-0000-0000-000091330000}"/>
    <cellStyle name="Normal 12 13 2" xfId="3736" xr:uid="{00000000-0005-0000-0000-000092330000}"/>
    <cellStyle name="Normal 12 13 2 2" xfId="14483" xr:uid="{00000000-0005-0000-0000-000093330000}"/>
    <cellStyle name="Normal 12 13 2 3" xfId="14484" xr:uid="{00000000-0005-0000-0000-000094330000}"/>
    <cellStyle name="Normal 12 14" xfId="1179" xr:uid="{00000000-0005-0000-0000-000095330000}"/>
    <cellStyle name="Normal 12 14 2" xfId="3737" xr:uid="{00000000-0005-0000-0000-000096330000}"/>
    <cellStyle name="Normal 12 14 2 2" xfId="14485" xr:uid="{00000000-0005-0000-0000-000097330000}"/>
    <cellStyle name="Normal 12 14 2 3" xfId="14486" xr:uid="{00000000-0005-0000-0000-000098330000}"/>
    <cellStyle name="Normal 12 15" xfId="1180" xr:uid="{00000000-0005-0000-0000-000099330000}"/>
    <cellStyle name="Normal 12 15 2" xfId="3738" xr:uid="{00000000-0005-0000-0000-00009A330000}"/>
    <cellStyle name="Normal 12 15 2 2" xfId="14487" xr:uid="{00000000-0005-0000-0000-00009B330000}"/>
    <cellStyle name="Normal 12 15 2 3" xfId="14488" xr:uid="{00000000-0005-0000-0000-00009C330000}"/>
    <cellStyle name="Normal 12 16" xfId="1181" xr:uid="{00000000-0005-0000-0000-00009D330000}"/>
    <cellStyle name="Normal 12 16 2" xfId="3739" xr:uid="{00000000-0005-0000-0000-00009E330000}"/>
    <cellStyle name="Normal 12 16 2 2" xfId="14489" xr:uid="{00000000-0005-0000-0000-00009F330000}"/>
    <cellStyle name="Normal 12 16 2 3" xfId="14490" xr:uid="{00000000-0005-0000-0000-0000A0330000}"/>
    <cellStyle name="Normal 12 17" xfId="1182" xr:uid="{00000000-0005-0000-0000-0000A1330000}"/>
    <cellStyle name="Normal 12 17 2" xfId="3740" xr:uid="{00000000-0005-0000-0000-0000A2330000}"/>
    <cellStyle name="Normal 12 17 2 2" xfId="14491" xr:uid="{00000000-0005-0000-0000-0000A3330000}"/>
    <cellStyle name="Normal 12 17 2 3" xfId="14492" xr:uid="{00000000-0005-0000-0000-0000A4330000}"/>
    <cellStyle name="Normal 12 18" xfId="1183" xr:uid="{00000000-0005-0000-0000-0000A5330000}"/>
    <cellStyle name="Normal 12 18 2" xfId="3741" xr:uid="{00000000-0005-0000-0000-0000A6330000}"/>
    <cellStyle name="Normal 12 18 2 2" xfId="14493" xr:uid="{00000000-0005-0000-0000-0000A7330000}"/>
    <cellStyle name="Normal 12 18 2 3" xfId="14494" xr:uid="{00000000-0005-0000-0000-0000A8330000}"/>
    <cellStyle name="Normal 12 19" xfId="1184" xr:uid="{00000000-0005-0000-0000-0000A9330000}"/>
    <cellStyle name="Normal 12 19 2" xfId="3742" xr:uid="{00000000-0005-0000-0000-0000AA330000}"/>
    <cellStyle name="Normal 12 19 2 2" xfId="14495" xr:uid="{00000000-0005-0000-0000-0000AB330000}"/>
    <cellStyle name="Normal 12 19 2 3" xfId="14496" xr:uid="{00000000-0005-0000-0000-0000AC330000}"/>
    <cellStyle name="Normal 12 2" xfId="1185" xr:uid="{00000000-0005-0000-0000-0000AD330000}"/>
    <cellStyle name="Normal 12 2 2" xfId="3743" xr:uid="{00000000-0005-0000-0000-0000AE330000}"/>
    <cellStyle name="Normal 12 2 2 2" xfId="14497" xr:uid="{00000000-0005-0000-0000-0000AF330000}"/>
    <cellStyle name="Normal 12 2 2 3" xfId="14498" xr:uid="{00000000-0005-0000-0000-0000B0330000}"/>
    <cellStyle name="Normal 12 20" xfId="1186" xr:uid="{00000000-0005-0000-0000-0000B1330000}"/>
    <cellStyle name="Normal 12 20 2" xfId="3744" xr:uid="{00000000-0005-0000-0000-0000B2330000}"/>
    <cellStyle name="Normal 12 20 2 2" xfId="14499" xr:uid="{00000000-0005-0000-0000-0000B3330000}"/>
    <cellStyle name="Normal 12 20 2 3" xfId="14500" xr:uid="{00000000-0005-0000-0000-0000B4330000}"/>
    <cellStyle name="Normal 12 21" xfId="1187" xr:uid="{00000000-0005-0000-0000-0000B5330000}"/>
    <cellStyle name="Normal 12 21 2" xfId="14501" xr:uid="{00000000-0005-0000-0000-0000B6330000}"/>
    <cellStyle name="Normal 12 22" xfId="14502" xr:uid="{00000000-0005-0000-0000-0000B7330000}"/>
    <cellStyle name="Normal 12 3" xfId="1188" xr:uid="{00000000-0005-0000-0000-0000B8330000}"/>
    <cellStyle name="Normal 12 3 2" xfId="3745" xr:uid="{00000000-0005-0000-0000-0000B9330000}"/>
    <cellStyle name="Normal 12 3 2 2" xfId="14503" xr:uid="{00000000-0005-0000-0000-0000BA330000}"/>
    <cellStyle name="Normal 12 3 2 3" xfId="14504" xr:uid="{00000000-0005-0000-0000-0000BB330000}"/>
    <cellStyle name="Normal 12 4" xfId="1189" xr:uid="{00000000-0005-0000-0000-0000BC330000}"/>
    <cellStyle name="Normal 12 4 2" xfId="3746" xr:uid="{00000000-0005-0000-0000-0000BD330000}"/>
    <cellStyle name="Normal 12 4 2 2" xfId="14505" xr:uid="{00000000-0005-0000-0000-0000BE330000}"/>
    <cellStyle name="Normal 12 4 2 3" xfId="14506" xr:uid="{00000000-0005-0000-0000-0000BF330000}"/>
    <cellStyle name="Normal 12 5" xfId="1190" xr:uid="{00000000-0005-0000-0000-0000C0330000}"/>
    <cellStyle name="Normal 12 5 2" xfId="3747" xr:uid="{00000000-0005-0000-0000-0000C1330000}"/>
    <cellStyle name="Normal 12 5 2 2" xfId="14507" xr:uid="{00000000-0005-0000-0000-0000C2330000}"/>
    <cellStyle name="Normal 12 5 2 3" xfId="14508" xr:uid="{00000000-0005-0000-0000-0000C3330000}"/>
    <cellStyle name="Normal 12 6" xfId="1191" xr:uid="{00000000-0005-0000-0000-0000C4330000}"/>
    <cellStyle name="Normal 12 6 2" xfId="3748" xr:uid="{00000000-0005-0000-0000-0000C5330000}"/>
    <cellStyle name="Normal 12 6 2 2" xfId="14509" xr:uid="{00000000-0005-0000-0000-0000C6330000}"/>
    <cellStyle name="Normal 12 6 2 3" xfId="14510" xr:uid="{00000000-0005-0000-0000-0000C7330000}"/>
    <cellStyle name="Normal 12 7" xfId="1192" xr:uid="{00000000-0005-0000-0000-0000C8330000}"/>
    <cellStyle name="Normal 12 7 2" xfId="3749" xr:uid="{00000000-0005-0000-0000-0000C9330000}"/>
    <cellStyle name="Normal 12 7 2 2" xfId="14511" xr:uid="{00000000-0005-0000-0000-0000CA330000}"/>
    <cellStyle name="Normal 12 7 2 3" xfId="14512" xr:uid="{00000000-0005-0000-0000-0000CB330000}"/>
    <cellStyle name="Normal 12 8" xfId="1193" xr:uid="{00000000-0005-0000-0000-0000CC330000}"/>
    <cellStyle name="Normal 12 8 2" xfId="3750" xr:uid="{00000000-0005-0000-0000-0000CD330000}"/>
    <cellStyle name="Normal 12 8 2 2" xfId="14513" xr:uid="{00000000-0005-0000-0000-0000CE330000}"/>
    <cellStyle name="Normal 12 8 2 3" xfId="14514" xr:uid="{00000000-0005-0000-0000-0000CF330000}"/>
    <cellStyle name="Normal 12 9" xfId="1194" xr:uid="{00000000-0005-0000-0000-0000D0330000}"/>
    <cellStyle name="Normal 12 9 2" xfId="3751" xr:uid="{00000000-0005-0000-0000-0000D1330000}"/>
    <cellStyle name="Normal 12 9 2 2" xfId="14515" xr:uid="{00000000-0005-0000-0000-0000D2330000}"/>
    <cellStyle name="Normal 12 9 2 3" xfId="14516" xr:uid="{00000000-0005-0000-0000-0000D3330000}"/>
    <cellStyle name="Normal 120" xfId="1195" xr:uid="{00000000-0005-0000-0000-0000D4330000}"/>
    <cellStyle name="Normal 120 2" xfId="3752" xr:uid="{00000000-0005-0000-0000-0000D5330000}"/>
    <cellStyle name="Normal 120 2 2" xfId="14517" xr:uid="{00000000-0005-0000-0000-0000D6330000}"/>
    <cellStyle name="Normal 120 2 3" xfId="14518" xr:uid="{00000000-0005-0000-0000-0000D7330000}"/>
    <cellStyle name="Normal 121" xfId="1196" xr:uid="{00000000-0005-0000-0000-0000D8330000}"/>
    <cellStyle name="Normal 121 2" xfId="3753" xr:uid="{00000000-0005-0000-0000-0000D9330000}"/>
    <cellStyle name="Normal 121 2 2" xfId="14519" xr:uid="{00000000-0005-0000-0000-0000DA330000}"/>
    <cellStyle name="Normal 121 2 3" xfId="14520" xr:uid="{00000000-0005-0000-0000-0000DB330000}"/>
    <cellStyle name="Normal 122" xfId="1197" xr:uid="{00000000-0005-0000-0000-0000DC330000}"/>
    <cellStyle name="Normal 122 2" xfId="3754" xr:uid="{00000000-0005-0000-0000-0000DD330000}"/>
    <cellStyle name="Normal 122 2 2" xfId="14521" xr:uid="{00000000-0005-0000-0000-0000DE330000}"/>
    <cellStyle name="Normal 122 2 3" xfId="14522" xr:uid="{00000000-0005-0000-0000-0000DF330000}"/>
    <cellStyle name="Normal 123" xfId="1198" xr:uid="{00000000-0005-0000-0000-0000E0330000}"/>
    <cellStyle name="Normal 123 2" xfId="3755" xr:uid="{00000000-0005-0000-0000-0000E1330000}"/>
    <cellStyle name="Normal 123 2 2" xfId="14523" xr:uid="{00000000-0005-0000-0000-0000E2330000}"/>
    <cellStyle name="Normal 123 2 3" xfId="14524" xr:uid="{00000000-0005-0000-0000-0000E3330000}"/>
    <cellStyle name="Normal 125" xfId="1199" xr:uid="{00000000-0005-0000-0000-0000E4330000}"/>
    <cellStyle name="Normal 125 2" xfId="3756" xr:uid="{00000000-0005-0000-0000-0000E5330000}"/>
    <cellStyle name="Normal 125 2 2" xfId="14525" xr:uid="{00000000-0005-0000-0000-0000E6330000}"/>
    <cellStyle name="Normal 125 2 3" xfId="14526" xr:uid="{00000000-0005-0000-0000-0000E7330000}"/>
    <cellStyle name="Normal 126" xfId="1200" xr:uid="{00000000-0005-0000-0000-0000E8330000}"/>
    <cellStyle name="Normal 126 2" xfId="3757" xr:uid="{00000000-0005-0000-0000-0000E9330000}"/>
    <cellStyle name="Normal 126 2 2" xfId="14527" xr:uid="{00000000-0005-0000-0000-0000EA330000}"/>
    <cellStyle name="Normal 126 2 3" xfId="14528" xr:uid="{00000000-0005-0000-0000-0000EB330000}"/>
    <cellStyle name="Normal 127" xfId="1201" xr:uid="{00000000-0005-0000-0000-0000EC330000}"/>
    <cellStyle name="Normal 127 2" xfId="3758" xr:uid="{00000000-0005-0000-0000-0000ED330000}"/>
    <cellStyle name="Normal 127 2 2" xfId="14529" xr:uid="{00000000-0005-0000-0000-0000EE330000}"/>
    <cellStyle name="Normal 127 2 3" xfId="14530" xr:uid="{00000000-0005-0000-0000-0000EF330000}"/>
    <cellStyle name="Normal 128" xfId="1202" xr:uid="{00000000-0005-0000-0000-0000F0330000}"/>
    <cellStyle name="Normal 128 2" xfId="3759" xr:uid="{00000000-0005-0000-0000-0000F1330000}"/>
    <cellStyle name="Normal 128 2 2" xfId="14531" xr:uid="{00000000-0005-0000-0000-0000F2330000}"/>
    <cellStyle name="Normal 128 2 3" xfId="14532" xr:uid="{00000000-0005-0000-0000-0000F3330000}"/>
    <cellStyle name="Normal 129" xfId="1203" xr:uid="{00000000-0005-0000-0000-0000F4330000}"/>
    <cellStyle name="Normal 129 2" xfId="3760" xr:uid="{00000000-0005-0000-0000-0000F5330000}"/>
    <cellStyle name="Normal 129 2 2" xfId="14533" xr:uid="{00000000-0005-0000-0000-0000F6330000}"/>
    <cellStyle name="Normal 129 2 3" xfId="14534" xr:uid="{00000000-0005-0000-0000-0000F7330000}"/>
    <cellStyle name="Normal 13" xfId="1204" xr:uid="{00000000-0005-0000-0000-0000F8330000}"/>
    <cellStyle name="Normal 13 10" xfId="1205" xr:uid="{00000000-0005-0000-0000-0000F9330000}"/>
    <cellStyle name="Normal 13 10 2" xfId="3761" xr:uid="{00000000-0005-0000-0000-0000FA330000}"/>
    <cellStyle name="Normal 13 10 2 2" xfId="14535" xr:uid="{00000000-0005-0000-0000-0000FB330000}"/>
    <cellStyle name="Normal 13 10 2 3" xfId="14536" xr:uid="{00000000-0005-0000-0000-0000FC330000}"/>
    <cellStyle name="Normal 13 11" xfId="1206" xr:uid="{00000000-0005-0000-0000-0000FD330000}"/>
    <cellStyle name="Normal 13 11 2" xfId="3762" xr:uid="{00000000-0005-0000-0000-0000FE330000}"/>
    <cellStyle name="Normal 13 11 2 2" xfId="14537" xr:uid="{00000000-0005-0000-0000-0000FF330000}"/>
    <cellStyle name="Normal 13 11 2 3" xfId="14538" xr:uid="{00000000-0005-0000-0000-000000340000}"/>
    <cellStyle name="Normal 13 12" xfId="1207" xr:uid="{00000000-0005-0000-0000-000001340000}"/>
    <cellStyle name="Normal 13 12 2" xfId="3763" xr:uid="{00000000-0005-0000-0000-000002340000}"/>
    <cellStyle name="Normal 13 12 2 2" xfId="14539" xr:uid="{00000000-0005-0000-0000-000003340000}"/>
    <cellStyle name="Normal 13 12 2 3" xfId="14540" xr:uid="{00000000-0005-0000-0000-000004340000}"/>
    <cellStyle name="Normal 13 13" xfId="1208" xr:uid="{00000000-0005-0000-0000-000005340000}"/>
    <cellStyle name="Normal 13 13 2" xfId="3764" xr:uid="{00000000-0005-0000-0000-000006340000}"/>
    <cellStyle name="Normal 13 13 2 2" xfId="14541" xr:uid="{00000000-0005-0000-0000-000007340000}"/>
    <cellStyle name="Normal 13 13 2 3" xfId="14542" xr:uid="{00000000-0005-0000-0000-000008340000}"/>
    <cellStyle name="Normal 13 14" xfId="1209" xr:uid="{00000000-0005-0000-0000-000009340000}"/>
    <cellStyle name="Normal 13 14 2" xfId="3765" xr:uid="{00000000-0005-0000-0000-00000A340000}"/>
    <cellStyle name="Normal 13 14 2 2" xfId="14543" xr:uid="{00000000-0005-0000-0000-00000B340000}"/>
    <cellStyle name="Normal 13 14 2 3" xfId="14544" xr:uid="{00000000-0005-0000-0000-00000C340000}"/>
    <cellStyle name="Normal 13 15" xfId="1210" xr:uid="{00000000-0005-0000-0000-00000D340000}"/>
    <cellStyle name="Normal 13 15 2" xfId="3766" xr:uid="{00000000-0005-0000-0000-00000E340000}"/>
    <cellStyle name="Normal 13 15 2 2" xfId="14545" xr:uid="{00000000-0005-0000-0000-00000F340000}"/>
    <cellStyle name="Normal 13 15 2 3" xfId="14546" xr:uid="{00000000-0005-0000-0000-000010340000}"/>
    <cellStyle name="Normal 13 16" xfId="1211" xr:uid="{00000000-0005-0000-0000-000011340000}"/>
    <cellStyle name="Normal 13 16 2" xfId="3767" xr:uid="{00000000-0005-0000-0000-000012340000}"/>
    <cellStyle name="Normal 13 16 2 2" xfId="14547" xr:uid="{00000000-0005-0000-0000-000013340000}"/>
    <cellStyle name="Normal 13 16 2 3" xfId="14548" xr:uid="{00000000-0005-0000-0000-000014340000}"/>
    <cellStyle name="Normal 13 17" xfId="1212" xr:uid="{00000000-0005-0000-0000-000015340000}"/>
    <cellStyle name="Normal 13 17 2" xfId="3768" xr:uid="{00000000-0005-0000-0000-000016340000}"/>
    <cellStyle name="Normal 13 17 2 2" xfId="14549" xr:uid="{00000000-0005-0000-0000-000017340000}"/>
    <cellStyle name="Normal 13 17 2 3" xfId="14550" xr:uid="{00000000-0005-0000-0000-000018340000}"/>
    <cellStyle name="Normal 13 18" xfId="1213" xr:uid="{00000000-0005-0000-0000-000019340000}"/>
    <cellStyle name="Normal 13 18 2" xfId="3769" xr:uid="{00000000-0005-0000-0000-00001A340000}"/>
    <cellStyle name="Normal 13 18 2 2" xfId="14551" xr:uid="{00000000-0005-0000-0000-00001B340000}"/>
    <cellStyle name="Normal 13 18 2 3" xfId="14552" xr:uid="{00000000-0005-0000-0000-00001C340000}"/>
    <cellStyle name="Normal 13 19" xfId="1214" xr:uid="{00000000-0005-0000-0000-00001D340000}"/>
    <cellStyle name="Normal 13 19 2" xfId="3770" xr:uid="{00000000-0005-0000-0000-00001E340000}"/>
    <cellStyle name="Normal 13 19 2 2" xfId="14553" xr:uid="{00000000-0005-0000-0000-00001F340000}"/>
    <cellStyle name="Normal 13 19 2 3" xfId="14554" xr:uid="{00000000-0005-0000-0000-000020340000}"/>
    <cellStyle name="Normal 13 2" xfId="1215" xr:uid="{00000000-0005-0000-0000-000021340000}"/>
    <cellStyle name="Normal 13 2 2" xfId="1216" xr:uid="{00000000-0005-0000-0000-000022340000}"/>
    <cellStyle name="Normal 13 2 2 2" xfId="1217" xr:uid="{00000000-0005-0000-0000-000023340000}"/>
    <cellStyle name="Normal 13 2 2 2 10" xfId="30908" xr:uid="{00000000-0005-0000-0000-000024340000}"/>
    <cellStyle name="Normal 13 2 2 2 2" xfId="1218" xr:uid="{00000000-0005-0000-0000-000025340000}"/>
    <cellStyle name="Normal 13 2 2 2 2 2" xfId="14555" xr:uid="{00000000-0005-0000-0000-000026340000}"/>
    <cellStyle name="Normal 13 2 2 2 3" xfId="1219" xr:uid="{00000000-0005-0000-0000-000027340000}"/>
    <cellStyle name="Normal 13 2 2 2 3 2" xfId="3771" xr:uid="{00000000-0005-0000-0000-000028340000}"/>
    <cellStyle name="Normal 13 2 2 2 3 2 2" xfId="3772" xr:uid="{00000000-0005-0000-0000-000029340000}"/>
    <cellStyle name="Normal 13 2 2 2 3 2 2 2" xfId="3773" xr:uid="{00000000-0005-0000-0000-00002A340000}"/>
    <cellStyle name="Normal 13 2 2 2 3 2 2 2 2" xfId="30909" xr:uid="{00000000-0005-0000-0000-00002B340000}"/>
    <cellStyle name="Normal 13 2 2 2 3 2 2 3" xfId="30910" xr:uid="{00000000-0005-0000-0000-00002C340000}"/>
    <cellStyle name="Normal 13 2 2 2 3 2 3" xfId="3774" xr:uid="{00000000-0005-0000-0000-00002D340000}"/>
    <cellStyle name="Normal 13 2 2 2 3 2 3 2" xfId="30911" xr:uid="{00000000-0005-0000-0000-00002E340000}"/>
    <cellStyle name="Normal 13 2 2 2 3 2 4" xfId="14556" xr:uid="{00000000-0005-0000-0000-00002F340000}"/>
    <cellStyle name="Normal 13 2 2 2 3 2 4 2" xfId="30912" xr:uid="{00000000-0005-0000-0000-000030340000}"/>
    <cellStyle name="Normal 13 2 2 2 3 2 5" xfId="14557" xr:uid="{00000000-0005-0000-0000-000031340000}"/>
    <cellStyle name="Normal 13 2 2 2 3 2 6" xfId="30913" xr:uid="{00000000-0005-0000-0000-000032340000}"/>
    <cellStyle name="Normal 13 2 2 2 3 3" xfId="3775" xr:uid="{00000000-0005-0000-0000-000033340000}"/>
    <cellStyle name="Normal 13 2 2 2 3 3 2" xfId="3776" xr:uid="{00000000-0005-0000-0000-000034340000}"/>
    <cellStyle name="Normal 13 2 2 2 3 3 2 2" xfId="3777" xr:uid="{00000000-0005-0000-0000-000035340000}"/>
    <cellStyle name="Normal 13 2 2 2 3 3 2 2 2" xfId="30914" xr:uid="{00000000-0005-0000-0000-000036340000}"/>
    <cellStyle name="Normal 13 2 2 2 3 3 2 3" xfId="30915" xr:uid="{00000000-0005-0000-0000-000037340000}"/>
    <cellStyle name="Normal 13 2 2 2 3 3 3" xfId="3778" xr:uid="{00000000-0005-0000-0000-000038340000}"/>
    <cellStyle name="Normal 13 2 2 2 3 3 3 2" xfId="30916" xr:uid="{00000000-0005-0000-0000-000039340000}"/>
    <cellStyle name="Normal 13 2 2 2 3 3 4" xfId="30917" xr:uid="{00000000-0005-0000-0000-00003A340000}"/>
    <cellStyle name="Normal 13 2 2 2 3 4" xfId="3779" xr:uid="{00000000-0005-0000-0000-00003B340000}"/>
    <cellStyle name="Normal 13 2 2 2 3 4 2" xfId="3780" xr:uid="{00000000-0005-0000-0000-00003C340000}"/>
    <cellStyle name="Normal 13 2 2 2 3 4 2 2" xfId="30918" xr:uid="{00000000-0005-0000-0000-00003D340000}"/>
    <cellStyle name="Normal 13 2 2 2 3 4 3" xfId="30919" xr:uid="{00000000-0005-0000-0000-00003E340000}"/>
    <cellStyle name="Normal 13 2 2 2 3 5" xfId="3781" xr:uid="{00000000-0005-0000-0000-00003F340000}"/>
    <cellStyle name="Normal 13 2 2 2 3 5 2" xfId="3782" xr:uid="{00000000-0005-0000-0000-000040340000}"/>
    <cellStyle name="Normal 13 2 2 2 3 5 2 2" xfId="30920" xr:uid="{00000000-0005-0000-0000-000041340000}"/>
    <cellStyle name="Normal 13 2 2 2 3 5 3" xfId="30921" xr:uid="{00000000-0005-0000-0000-000042340000}"/>
    <cellStyle name="Normal 13 2 2 2 3 6" xfId="3783" xr:uid="{00000000-0005-0000-0000-000043340000}"/>
    <cellStyle name="Normal 13 2 2 2 3 6 2" xfId="30922" xr:uid="{00000000-0005-0000-0000-000044340000}"/>
    <cellStyle name="Normal 13 2 2 2 3 7" xfId="30923" xr:uid="{00000000-0005-0000-0000-000045340000}"/>
    <cellStyle name="Normal 13 2 2 2 4" xfId="1220" xr:uid="{00000000-0005-0000-0000-000046340000}"/>
    <cellStyle name="Normal 13 2 2 2 4 2" xfId="14558" xr:uid="{00000000-0005-0000-0000-000047340000}"/>
    <cellStyle name="Normal 13 2 2 2 5" xfId="3784" xr:uid="{00000000-0005-0000-0000-000048340000}"/>
    <cellStyle name="Normal 13 2 2 2 5 2" xfId="3785" xr:uid="{00000000-0005-0000-0000-000049340000}"/>
    <cellStyle name="Normal 13 2 2 2 5 2 2" xfId="3786" xr:uid="{00000000-0005-0000-0000-00004A340000}"/>
    <cellStyle name="Normal 13 2 2 2 5 2 2 2" xfId="30924" xr:uid="{00000000-0005-0000-0000-00004B340000}"/>
    <cellStyle name="Normal 13 2 2 2 5 2 3" xfId="30925" xr:uid="{00000000-0005-0000-0000-00004C340000}"/>
    <cellStyle name="Normal 13 2 2 2 5 3" xfId="3787" xr:uid="{00000000-0005-0000-0000-00004D340000}"/>
    <cellStyle name="Normal 13 2 2 2 5 3 2" xfId="30926" xr:uid="{00000000-0005-0000-0000-00004E340000}"/>
    <cellStyle name="Normal 13 2 2 2 5 4" xfId="14559" xr:uid="{00000000-0005-0000-0000-00004F340000}"/>
    <cellStyle name="Normal 13 2 2 2 5 4 2" xfId="30927" xr:uid="{00000000-0005-0000-0000-000050340000}"/>
    <cellStyle name="Normal 13 2 2 2 5 5" xfId="14560" xr:uid="{00000000-0005-0000-0000-000051340000}"/>
    <cellStyle name="Normal 13 2 2 2 5 6" xfId="30928" xr:uid="{00000000-0005-0000-0000-000052340000}"/>
    <cellStyle name="Normal 13 2 2 2 6" xfId="3788" xr:uid="{00000000-0005-0000-0000-000053340000}"/>
    <cellStyle name="Normal 13 2 2 2 6 2" xfId="3789" xr:uid="{00000000-0005-0000-0000-000054340000}"/>
    <cellStyle name="Normal 13 2 2 2 6 2 2" xfId="3790" xr:uid="{00000000-0005-0000-0000-000055340000}"/>
    <cellStyle name="Normal 13 2 2 2 6 2 2 2" xfId="30929" xr:uid="{00000000-0005-0000-0000-000056340000}"/>
    <cellStyle name="Normal 13 2 2 2 6 2 3" xfId="30930" xr:uid="{00000000-0005-0000-0000-000057340000}"/>
    <cellStyle name="Normal 13 2 2 2 6 3" xfId="3791" xr:uid="{00000000-0005-0000-0000-000058340000}"/>
    <cellStyle name="Normal 13 2 2 2 6 3 2" xfId="30931" xr:uid="{00000000-0005-0000-0000-000059340000}"/>
    <cellStyle name="Normal 13 2 2 2 6 4" xfId="30932" xr:uid="{00000000-0005-0000-0000-00005A340000}"/>
    <cellStyle name="Normal 13 2 2 2 7" xfId="3792" xr:uid="{00000000-0005-0000-0000-00005B340000}"/>
    <cellStyle name="Normal 13 2 2 2 7 2" xfId="3793" xr:uid="{00000000-0005-0000-0000-00005C340000}"/>
    <cellStyle name="Normal 13 2 2 2 7 2 2" xfId="30933" xr:uid="{00000000-0005-0000-0000-00005D340000}"/>
    <cellStyle name="Normal 13 2 2 2 7 3" xfId="30934" xr:uid="{00000000-0005-0000-0000-00005E340000}"/>
    <cellStyle name="Normal 13 2 2 2 8" xfId="3794" xr:uid="{00000000-0005-0000-0000-00005F340000}"/>
    <cellStyle name="Normal 13 2 2 2 8 2" xfId="3795" xr:uid="{00000000-0005-0000-0000-000060340000}"/>
    <cellStyle name="Normal 13 2 2 2 8 2 2" xfId="30935" xr:uid="{00000000-0005-0000-0000-000061340000}"/>
    <cellStyle name="Normal 13 2 2 2 8 3" xfId="30936" xr:uid="{00000000-0005-0000-0000-000062340000}"/>
    <cellStyle name="Normal 13 2 2 2 9" xfId="3796" xr:uid="{00000000-0005-0000-0000-000063340000}"/>
    <cellStyle name="Normal 13 2 2 2 9 2" xfId="30937" xr:uid="{00000000-0005-0000-0000-000064340000}"/>
    <cellStyle name="Normal 13 2 2 2_Halifax Health Behavioral Serivces - Monthly Invoice (2013-2014)" xfId="14561" xr:uid="{00000000-0005-0000-0000-000065340000}"/>
    <cellStyle name="Normal 13 2 2 3" xfId="1221" xr:uid="{00000000-0005-0000-0000-000066340000}"/>
    <cellStyle name="Normal 13 2 2 3 2" xfId="1222" xr:uid="{00000000-0005-0000-0000-000067340000}"/>
    <cellStyle name="Normal 13 2 2 3 2 2" xfId="14562" xr:uid="{00000000-0005-0000-0000-000068340000}"/>
    <cellStyle name="Normal 13 2 2 3 3" xfId="1223" xr:uid="{00000000-0005-0000-0000-000069340000}"/>
    <cellStyle name="Normal 13 2 2 3 3 2" xfId="3797" xr:uid="{00000000-0005-0000-0000-00006A340000}"/>
    <cellStyle name="Normal 13 2 2 3 3 2 2" xfId="14563" xr:uid="{00000000-0005-0000-0000-00006B340000}"/>
    <cellStyle name="Normal 13 2 2 3 3 2 3" xfId="14564" xr:uid="{00000000-0005-0000-0000-00006C340000}"/>
    <cellStyle name="Normal 13 2 2 3 4" xfId="3798" xr:uid="{00000000-0005-0000-0000-00006D340000}"/>
    <cellStyle name="Normal 13 2 2 3 4 2" xfId="14565" xr:uid="{00000000-0005-0000-0000-00006E340000}"/>
    <cellStyle name="Normal 13 2 2 3 4 3" xfId="14566" xr:uid="{00000000-0005-0000-0000-00006F340000}"/>
    <cellStyle name="Normal 13 2 2 4" xfId="3799" xr:uid="{00000000-0005-0000-0000-000070340000}"/>
    <cellStyle name="Normal 13 2 2 4 2" xfId="14567" xr:uid="{00000000-0005-0000-0000-000071340000}"/>
    <cellStyle name="Normal 13 2 2 4 3" xfId="14568" xr:uid="{00000000-0005-0000-0000-000072340000}"/>
    <cellStyle name="Normal 13 2 3" xfId="1224" xr:uid="{00000000-0005-0000-0000-000073340000}"/>
    <cellStyle name="Normal 13 2 3 2" xfId="1225" xr:uid="{00000000-0005-0000-0000-000074340000}"/>
    <cellStyle name="Normal 13 2 3 2 2" xfId="3800" xr:uid="{00000000-0005-0000-0000-000075340000}"/>
    <cellStyle name="Normal 13 2 3 2 2 2" xfId="3801" xr:uid="{00000000-0005-0000-0000-000076340000}"/>
    <cellStyle name="Normal 13 2 3 2 2 2 2" xfId="3802" xr:uid="{00000000-0005-0000-0000-000077340000}"/>
    <cellStyle name="Normal 13 2 3 2 2 2 2 2" xfId="30938" xr:uid="{00000000-0005-0000-0000-000078340000}"/>
    <cellStyle name="Normal 13 2 3 2 2 2 3" xfId="30939" xr:uid="{00000000-0005-0000-0000-000079340000}"/>
    <cellStyle name="Normal 13 2 3 2 2 3" xfId="3803" xr:uid="{00000000-0005-0000-0000-00007A340000}"/>
    <cellStyle name="Normal 13 2 3 2 2 3 2" xfId="30940" xr:uid="{00000000-0005-0000-0000-00007B340000}"/>
    <cellStyle name="Normal 13 2 3 2 2 4" xfId="14569" xr:uid="{00000000-0005-0000-0000-00007C340000}"/>
    <cellStyle name="Normal 13 2 3 2 2 4 2" xfId="30941" xr:uid="{00000000-0005-0000-0000-00007D340000}"/>
    <cellStyle name="Normal 13 2 3 2 2 5" xfId="14570" xr:uid="{00000000-0005-0000-0000-00007E340000}"/>
    <cellStyle name="Normal 13 2 3 2 2 6" xfId="30942" xr:uid="{00000000-0005-0000-0000-00007F340000}"/>
    <cellStyle name="Normal 13 2 3 2 3" xfId="3804" xr:uid="{00000000-0005-0000-0000-000080340000}"/>
    <cellStyle name="Normal 13 2 3 2 3 2" xfId="3805" xr:uid="{00000000-0005-0000-0000-000081340000}"/>
    <cellStyle name="Normal 13 2 3 2 3 2 2" xfId="3806" xr:uid="{00000000-0005-0000-0000-000082340000}"/>
    <cellStyle name="Normal 13 2 3 2 3 2 2 2" xfId="30943" xr:uid="{00000000-0005-0000-0000-000083340000}"/>
    <cellStyle name="Normal 13 2 3 2 3 2 3" xfId="30944" xr:uid="{00000000-0005-0000-0000-000084340000}"/>
    <cellStyle name="Normal 13 2 3 2 3 3" xfId="3807" xr:uid="{00000000-0005-0000-0000-000085340000}"/>
    <cellStyle name="Normal 13 2 3 2 3 3 2" xfId="30945" xr:uid="{00000000-0005-0000-0000-000086340000}"/>
    <cellStyle name="Normal 13 2 3 2 3 4" xfId="30946" xr:uid="{00000000-0005-0000-0000-000087340000}"/>
    <cellStyle name="Normal 13 2 3 2 4" xfId="3808" xr:uid="{00000000-0005-0000-0000-000088340000}"/>
    <cellStyle name="Normal 13 2 3 2 4 2" xfId="3809" xr:uid="{00000000-0005-0000-0000-000089340000}"/>
    <cellStyle name="Normal 13 2 3 2 4 2 2" xfId="30947" xr:uid="{00000000-0005-0000-0000-00008A340000}"/>
    <cellStyle name="Normal 13 2 3 2 4 3" xfId="30948" xr:uid="{00000000-0005-0000-0000-00008B340000}"/>
    <cellStyle name="Normal 13 2 3 2 5" xfId="3810" xr:uid="{00000000-0005-0000-0000-00008C340000}"/>
    <cellStyle name="Normal 13 2 3 2 5 2" xfId="3811" xr:uid="{00000000-0005-0000-0000-00008D340000}"/>
    <cellStyle name="Normal 13 2 3 2 5 2 2" xfId="30949" xr:uid="{00000000-0005-0000-0000-00008E340000}"/>
    <cellStyle name="Normal 13 2 3 2 5 3" xfId="30950" xr:uid="{00000000-0005-0000-0000-00008F340000}"/>
    <cellStyle name="Normal 13 2 3 2 6" xfId="3812" xr:uid="{00000000-0005-0000-0000-000090340000}"/>
    <cellStyle name="Normal 13 2 3 2 6 2" xfId="30951" xr:uid="{00000000-0005-0000-0000-000091340000}"/>
    <cellStyle name="Normal 13 2 3 2 7" xfId="30952" xr:uid="{00000000-0005-0000-0000-000092340000}"/>
    <cellStyle name="Normal 13 2 3 3" xfId="1226" xr:uid="{00000000-0005-0000-0000-000093340000}"/>
    <cellStyle name="Normal 13 2 3 3 2" xfId="3813" xr:uid="{00000000-0005-0000-0000-000094340000}"/>
    <cellStyle name="Normal 13 2 3 3 2 2" xfId="14571" xr:uid="{00000000-0005-0000-0000-000095340000}"/>
    <cellStyle name="Normal 13 2 3 3 2 3" xfId="14572" xr:uid="{00000000-0005-0000-0000-000096340000}"/>
    <cellStyle name="Normal 13 2 3 4" xfId="3814" xr:uid="{00000000-0005-0000-0000-000097340000}"/>
    <cellStyle name="Normal 13 2 3 4 2" xfId="3815" xr:uid="{00000000-0005-0000-0000-000098340000}"/>
    <cellStyle name="Normal 13 2 3 4 2 2" xfId="3816" xr:uid="{00000000-0005-0000-0000-000099340000}"/>
    <cellStyle name="Normal 13 2 3 4 2 2 2" xfId="30953" xr:uid="{00000000-0005-0000-0000-00009A340000}"/>
    <cellStyle name="Normal 13 2 3 4 2 3" xfId="30954" xr:uid="{00000000-0005-0000-0000-00009B340000}"/>
    <cellStyle name="Normal 13 2 3 4 3" xfId="3817" xr:uid="{00000000-0005-0000-0000-00009C340000}"/>
    <cellStyle name="Normal 13 2 3 4 3 2" xfId="30955" xr:uid="{00000000-0005-0000-0000-00009D340000}"/>
    <cellStyle name="Normal 13 2 3 4 4" xfId="14573" xr:uid="{00000000-0005-0000-0000-00009E340000}"/>
    <cellStyle name="Normal 13 2 3 4 4 2" xfId="30956" xr:uid="{00000000-0005-0000-0000-00009F340000}"/>
    <cellStyle name="Normal 13 2 3 4 5" xfId="14574" xr:uid="{00000000-0005-0000-0000-0000A0340000}"/>
    <cellStyle name="Normal 13 2 3 4 6" xfId="30957" xr:uid="{00000000-0005-0000-0000-0000A1340000}"/>
    <cellStyle name="Normal 13 2 3 5" xfId="3818" xr:uid="{00000000-0005-0000-0000-0000A2340000}"/>
    <cellStyle name="Normal 13 2 3 5 2" xfId="3819" xr:uid="{00000000-0005-0000-0000-0000A3340000}"/>
    <cellStyle name="Normal 13 2 3 5 2 2" xfId="3820" xr:uid="{00000000-0005-0000-0000-0000A4340000}"/>
    <cellStyle name="Normal 13 2 3 5 2 2 2" xfId="30958" xr:uid="{00000000-0005-0000-0000-0000A5340000}"/>
    <cellStyle name="Normal 13 2 3 5 2 3" xfId="30959" xr:uid="{00000000-0005-0000-0000-0000A6340000}"/>
    <cellStyle name="Normal 13 2 3 5 3" xfId="3821" xr:uid="{00000000-0005-0000-0000-0000A7340000}"/>
    <cellStyle name="Normal 13 2 3 5 3 2" xfId="30960" xr:uid="{00000000-0005-0000-0000-0000A8340000}"/>
    <cellStyle name="Normal 13 2 3 5 4" xfId="30961" xr:uid="{00000000-0005-0000-0000-0000A9340000}"/>
    <cellStyle name="Normal 13 2 3 6" xfId="3822" xr:uid="{00000000-0005-0000-0000-0000AA340000}"/>
    <cellStyle name="Normal 13 2 3 6 2" xfId="3823" xr:uid="{00000000-0005-0000-0000-0000AB340000}"/>
    <cellStyle name="Normal 13 2 3 6 2 2" xfId="30962" xr:uid="{00000000-0005-0000-0000-0000AC340000}"/>
    <cellStyle name="Normal 13 2 3 6 3" xfId="30963" xr:uid="{00000000-0005-0000-0000-0000AD340000}"/>
    <cellStyle name="Normal 13 2 3 7" xfId="3824" xr:uid="{00000000-0005-0000-0000-0000AE340000}"/>
    <cellStyle name="Normal 13 2 3 7 2" xfId="3825" xr:uid="{00000000-0005-0000-0000-0000AF340000}"/>
    <cellStyle name="Normal 13 2 3 7 2 2" xfId="30964" xr:uid="{00000000-0005-0000-0000-0000B0340000}"/>
    <cellStyle name="Normal 13 2 3 7 3" xfId="30965" xr:uid="{00000000-0005-0000-0000-0000B1340000}"/>
    <cellStyle name="Normal 13 2 3 8" xfId="3826" xr:uid="{00000000-0005-0000-0000-0000B2340000}"/>
    <cellStyle name="Normal 13 2 3 8 2" xfId="30966" xr:uid="{00000000-0005-0000-0000-0000B3340000}"/>
    <cellStyle name="Normal 13 2 3 9" xfId="30967" xr:uid="{00000000-0005-0000-0000-0000B4340000}"/>
    <cellStyle name="Normal 13 2 3_Halifax Health Behavioral Serivces - Monthly Invoice (2013-2014)" xfId="14575" xr:uid="{00000000-0005-0000-0000-0000B5340000}"/>
    <cellStyle name="Normal 13 2 4" xfId="1227" xr:uid="{00000000-0005-0000-0000-0000B6340000}"/>
    <cellStyle name="Normal 13 2 4 2" xfId="14576" xr:uid="{00000000-0005-0000-0000-0000B7340000}"/>
    <cellStyle name="Normal 13 2 5" xfId="1228" xr:uid="{00000000-0005-0000-0000-0000B8340000}"/>
    <cellStyle name="Normal 13 2 5 2" xfId="14577" xr:uid="{00000000-0005-0000-0000-0000B9340000}"/>
    <cellStyle name="Normal 13 2 6" xfId="3827" xr:uid="{00000000-0005-0000-0000-0000BA340000}"/>
    <cellStyle name="Normal 13 2 6 2" xfId="14578" xr:uid="{00000000-0005-0000-0000-0000BB340000}"/>
    <cellStyle name="Normal 13 2 6 3" xfId="14579" xr:uid="{00000000-0005-0000-0000-0000BC340000}"/>
    <cellStyle name="Normal 13 20" xfId="1229" xr:uid="{00000000-0005-0000-0000-0000BD340000}"/>
    <cellStyle name="Normal 13 20 2" xfId="3828" xr:uid="{00000000-0005-0000-0000-0000BE340000}"/>
    <cellStyle name="Normal 13 20 2 2" xfId="14580" xr:uid="{00000000-0005-0000-0000-0000BF340000}"/>
    <cellStyle name="Normal 13 20 2 3" xfId="14581" xr:uid="{00000000-0005-0000-0000-0000C0340000}"/>
    <cellStyle name="Normal 13 21" xfId="1230" xr:uid="{00000000-0005-0000-0000-0000C1340000}"/>
    <cellStyle name="Normal 13 21 2" xfId="3829" xr:uid="{00000000-0005-0000-0000-0000C2340000}"/>
    <cellStyle name="Normal 13 21 2 2" xfId="14582" xr:uid="{00000000-0005-0000-0000-0000C3340000}"/>
    <cellStyle name="Normal 13 21 2 3" xfId="14583" xr:uid="{00000000-0005-0000-0000-0000C4340000}"/>
    <cellStyle name="Normal 13 22" xfId="1231" xr:uid="{00000000-0005-0000-0000-0000C5340000}"/>
    <cellStyle name="Normal 13 22 2" xfId="1232" xr:uid="{00000000-0005-0000-0000-0000C6340000}"/>
    <cellStyle name="Normal 13 22 2 2" xfId="1233" xr:uid="{00000000-0005-0000-0000-0000C7340000}"/>
    <cellStyle name="Normal 13 22 2 2 2" xfId="14584" xr:uid="{00000000-0005-0000-0000-0000C8340000}"/>
    <cellStyle name="Normal 13 22 2 3" xfId="14585" xr:uid="{00000000-0005-0000-0000-0000C9340000}"/>
    <cellStyle name="Normal 13 22 2_Halifax Health Behavioral Serivces - Monthly Invoice (2013-2014)" xfId="14586" xr:uid="{00000000-0005-0000-0000-0000CA340000}"/>
    <cellStyle name="Normal 13 22 3" xfId="14587" xr:uid="{00000000-0005-0000-0000-0000CB340000}"/>
    <cellStyle name="Normal 13 22_Halifax Health Behavioral Serivces - Monthly Invoice (2013-2014)" xfId="14588" xr:uid="{00000000-0005-0000-0000-0000CC340000}"/>
    <cellStyle name="Normal 13 23" xfId="1234" xr:uid="{00000000-0005-0000-0000-0000CD340000}"/>
    <cellStyle name="Normal 13 23 2" xfId="14589" xr:uid="{00000000-0005-0000-0000-0000CE340000}"/>
    <cellStyle name="Normal 13 24" xfId="14590" xr:uid="{00000000-0005-0000-0000-0000CF340000}"/>
    <cellStyle name="Normal 13 3" xfId="1235" xr:uid="{00000000-0005-0000-0000-0000D0340000}"/>
    <cellStyle name="Normal 13 3 2" xfId="1236" xr:uid="{00000000-0005-0000-0000-0000D1340000}"/>
    <cellStyle name="Normal 13 3 2 2" xfId="3830" xr:uid="{00000000-0005-0000-0000-0000D2340000}"/>
    <cellStyle name="Normal 13 3 2 2 2" xfId="14591" xr:uid="{00000000-0005-0000-0000-0000D3340000}"/>
    <cellStyle name="Normal 13 3 2 2 3" xfId="14592" xr:uid="{00000000-0005-0000-0000-0000D4340000}"/>
    <cellStyle name="Normal 13 3 3" xfId="1237" xr:uid="{00000000-0005-0000-0000-0000D5340000}"/>
    <cellStyle name="Normal 13 3 3 2" xfId="1238" xr:uid="{00000000-0005-0000-0000-0000D6340000}"/>
    <cellStyle name="Normal 13 3 3 2 2" xfId="14593" xr:uid="{00000000-0005-0000-0000-0000D7340000}"/>
    <cellStyle name="Normal 13 3 3 3" xfId="14594" xr:uid="{00000000-0005-0000-0000-0000D8340000}"/>
    <cellStyle name="Normal 13 3 3_Halifax Health Behavioral Serivces - Monthly Invoice (2013-2014)" xfId="14595" xr:uid="{00000000-0005-0000-0000-0000D9340000}"/>
    <cellStyle name="Normal 13 3 4" xfId="3831" xr:uid="{00000000-0005-0000-0000-0000DA340000}"/>
    <cellStyle name="Normal 13 3 4 2" xfId="14596" xr:uid="{00000000-0005-0000-0000-0000DB340000}"/>
    <cellStyle name="Normal 13 3 4 3" xfId="14597" xr:uid="{00000000-0005-0000-0000-0000DC340000}"/>
    <cellStyle name="Normal 13 4" xfId="1239" xr:uid="{00000000-0005-0000-0000-0000DD340000}"/>
    <cellStyle name="Normal 13 4 2" xfId="1240" xr:uid="{00000000-0005-0000-0000-0000DE340000}"/>
    <cellStyle name="Normal 13 4 2 2" xfId="3832" xr:uid="{00000000-0005-0000-0000-0000DF340000}"/>
    <cellStyle name="Normal 13 4 2 2 2" xfId="14598" xr:uid="{00000000-0005-0000-0000-0000E0340000}"/>
    <cellStyle name="Normal 13 4 2 2 3" xfId="14599" xr:uid="{00000000-0005-0000-0000-0000E1340000}"/>
    <cellStyle name="Normal 13 4 3" xfId="1241" xr:uid="{00000000-0005-0000-0000-0000E2340000}"/>
    <cellStyle name="Normal 13 4 3 2" xfId="14600" xr:uid="{00000000-0005-0000-0000-0000E3340000}"/>
    <cellStyle name="Normal 13 4 4" xfId="1242" xr:uid="{00000000-0005-0000-0000-0000E4340000}"/>
    <cellStyle name="Normal 13 4 4 2" xfId="14601" xr:uid="{00000000-0005-0000-0000-0000E5340000}"/>
    <cellStyle name="Normal 13 4 5" xfId="3833" xr:uid="{00000000-0005-0000-0000-0000E6340000}"/>
    <cellStyle name="Normal 13 4 5 2" xfId="14602" xr:uid="{00000000-0005-0000-0000-0000E7340000}"/>
    <cellStyle name="Normal 13 4 5 3" xfId="14603" xr:uid="{00000000-0005-0000-0000-0000E8340000}"/>
    <cellStyle name="Normal 13 5" xfId="1243" xr:uid="{00000000-0005-0000-0000-0000E9340000}"/>
    <cellStyle name="Normal 13 5 2" xfId="1244" xr:uid="{00000000-0005-0000-0000-0000EA340000}"/>
    <cellStyle name="Normal 13 5 2 2" xfId="14604" xr:uid="{00000000-0005-0000-0000-0000EB340000}"/>
    <cellStyle name="Normal 13 5 3" xfId="14605" xr:uid="{00000000-0005-0000-0000-0000EC340000}"/>
    <cellStyle name="Normal 13 5_Halifax Health Behavioral Serivces - Monthly Invoice (2013-2014)" xfId="14606" xr:uid="{00000000-0005-0000-0000-0000ED340000}"/>
    <cellStyle name="Normal 13 6" xfId="1245" xr:uid="{00000000-0005-0000-0000-0000EE340000}"/>
    <cellStyle name="Normal 13 6 2" xfId="3834" xr:uid="{00000000-0005-0000-0000-0000EF340000}"/>
    <cellStyle name="Normal 13 6 2 2" xfId="14607" xr:uid="{00000000-0005-0000-0000-0000F0340000}"/>
    <cellStyle name="Normal 13 6 2 3" xfId="14608" xr:uid="{00000000-0005-0000-0000-0000F1340000}"/>
    <cellStyle name="Normal 13 7" xfId="1246" xr:uid="{00000000-0005-0000-0000-0000F2340000}"/>
    <cellStyle name="Normal 13 7 2" xfId="3835" xr:uid="{00000000-0005-0000-0000-0000F3340000}"/>
    <cellStyle name="Normal 13 7 2 2" xfId="14609" xr:uid="{00000000-0005-0000-0000-0000F4340000}"/>
    <cellStyle name="Normal 13 7 2 3" xfId="14610" xr:uid="{00000000-0005-0000-0000-0000F5340000}"/>
    <cellStyle name="Normal 13 8" xfId="1247" xr:uid="{00000000-0005-0000-0000-0000F6340000}"/>
    <cellStyle name="Normal 13 8 2" xfId="3836" xr:uid="{00000000-0005-0000-0000-0000F7340000}"/>
    <cellStyle name="Normal 13 8 2 2" xfId="14611" xr:uid="{00000000-0005-0000-0000-0000F8340000}"/>
    <cellStyle name="Normal 13 8 2 3" xfId="14612" xr:uid="{00000000-0005-0000-0000-0000F9340000}"/>
    <cellStyle name="Normal 13 9" xfId="1248" xr:uid="{00000000-0005-0000-0000-0000FA340000}"/>
    <cellStyle name="Normal 13 9 2" xfId="3837" xr:uid="{00000000-0005-0000-0000-0000FB340000}"/>
    <cellStyle name="Normal 13 9 2 2" xfId="14613" xr:uid="{00000000-0005-0000-0000-0000FC340000}"/>
    <cellStyle name="Normal 13 9 2 3" xfId="14614" xr:uid="{00000000-0005-0000-0000-0000FD340000}"/>
    <cellStyle name="Normal 130" xfId="1249" xr:uid="{00000000-0005-0000-0000-0000FE340000}"/>
    <cellStyle name="Normal 130 2" xfId="1250" xr:uid="{00000000-0005-0000-0000-0000FF340000}"/>
    <cellStyle name="Normal 130 2 2" xfId="3838" xr:uid="{00000000-0005-0000-0000-000000350000}"/>
    <cellStyle name="Normal 130 2 2 2" xfId="14615" xr:uid="{00000000-0005-0000-0000-000001350000}"/>
    <cellStyle name="Normal 130 2 2 3" xfId="14616" xr:uid="{00000000-0005-0000-0000-000002350000}"/>
    <cellStyle name="Normal 130 3" xfId="3839" xr:uid="{00000000-0005-0000-0000-000003350000}"/>
    <cellStyle name="Normal 130 3 2" xfId="14617" xr:uid="{00000000-0005-0000-0000-000004350000}"/>
    <cellStyle name="Normal 130 3 3" xfId="14618" xr:uid="{00000000-0005-0000-0000-000005350000}"/>
    <cellStyle name="Normal 131" xfId="1251" xr:uid="{00000000-0005-0000-0000-000006350000}"/>
    <cellStyle name="Normal 131 2" xfId="1252" xr:uid="{00000000-0005-0000-0000-000007350000}"/>
    <cellStyle name="Normal 131 2 2" xfId="3840" xr:uid="{00000000-0005-0000-0000-000008350000}"/>
    <cellStyle name="Normal 131 2 2 2" xfId="14619" xr:uid="{00000000-0005-0000-0000-000009350000}"/>
    <cellStyle name="Normal 131 2 2 3" xfId="14620" xr:uid="{00000000-0005-0000-0000-00000A350000}"/>
    <cellStyle name="Normal 131 3" xfId="3841" xr:uid="{00000000-0005-0000-0000-00000B350000}"/>
    <cellStyle name="Normal 131 3 2" xfId="14621" xr:uid="{00000000-0005-0000-0000-00000C350000}"/>
    <cellStyle name="Normal 131 3 3" xfId="14622" xr:uid="{00000000-0005-0000-0000-00000D350000}"/>
    <cellStyle name="Normal 132" xfId="1253" xr:uid="{00000000-0005-0000-0000-00000E350000}"/>
    <cellStyle name="Normal 132 2" xfId="1254" xr:uid="{00000000-0005-0000-0000-00000F350000}"/>
    <cellStyle name="Normal 132 2 2" xfId="3842" xr:uid="{00000000-0005-0000-0000-000010350000}"/>
    <cellStyle name="Normal 132 2 2 2" xfId="14623" xr:uid="{00000000-0005-0000-0000-000011350000}"/>
    <cellStyle name="Normal 132 2 2 3" xfId="14624" xr:uid="{00000000-0005-0000-0000-000012350000}"/>
    <cellStyle name="Normal 132 3" xfId="3843" xr:uid="{00000000-0005-0000-0000-000013350000}"/>
    <cellStyle name="Normal 132 3 2" xfId="14625" xr:uid="{00000000-0005-0000-0000-000014350000}"/>
    <cellStyle name="Normal 132 3 3" xfId="14626" xr:uid="{00000000-0005-0000-0000-000015350000}"/>
    <cellStyle name="Normal 133" xfId="1255" xr:uid="{00000000-0005-0000-0000-000016350000}"/>
    <cellStyle name="Normal 133 2" xfId="1256" xr:uid="{00000000-0005-0000-0000-000017350000}"/>
    <cellStyle name="Normal 133 2 2" xfId="3844" xr:uid="{00000000-0005-0000-0000-000018350000}"/>
    <cellStyle name="Normal 133 2 2 2" xfId="14627" xr:uid="{00000000-0005-0000-0000-000019350000}"/>
    <cellStyle name="Normal 133 2 2 3" xfId="14628" xr:uid="{00000000-0005-0000-0000-00001A350000}"/>
    <cellStyle name="Normal 133 3" xfId="3845" xr:uid="{00000000-0005-0000-0000-00001B350000}"/>
    <cellStyle name="Normal 133 3 2" xfId="14629" xr:uid="{00000000-0005-0000-0000-00001C350000}"/>
    <cellStyle name="Normal 133 3 3" xfId="14630" xr:uid="{00000000-0005-0000-0000-00001D350000}"/>
    <cellStyle name="Normal 134" xfId="1257" xr:uid="{00000000-0005-0000-0000-00001E350000}"/>
    <cellStyle name="Normal 134 2" xfId="1258" xr:uid="{00000000-0005-0000-0000-00001F350000}"/>
    <cellStyle name="Normal 134 2 2" xfId="3846" xr:uid="{00000000-0005-0000-0000-000020350000}"/>
    <cellStyle name="Normal 134 2 2 2" xfId="14631" xr:uid="{00000000-0005-0000-0000-000021350000}"/>
    <cellStyle name="Normal 134 2 2 3" xfId="14632" xr:uid="{00000000-0005-0000-0000-000022350000}"/>
    <cellStyle name="Normal 134 3" xfId="3847" xr:uid="{00000000-0005-0000-0000-000023350000}"/>
    <cellStyle name="Normal 134 3 2" xfId="14633" xr:uid="{00000000-0005-0000-0000-000024350000}"/>
    <cellStyle name="Normal 134 3 3" xfId="14634" xr:uid="{00000000-0005-0000-0000-000025350000}"/>
    <cellStyle name="Normal 135" xfId="1259" xr:uid="{00000000-0005-0000-0000-000026350000}"/>
    <cellStyle name="Normal 135 2" xfId="1260" xr:uid="{00000000-0005-0000-0000-000027350000}"/>
    <cellStyle name="Normal 135 2 2" xfId="3848" xr:uid="{00000000-0005-0000-0000-000028350000}"/>
    <cellStyle name="Normal 135 2 2 2" xfId="14635" xr:uid="{00000000-0005-0000-0000-000029350000}"/>
    <cellStyle name="Normal 135 2 2 3" xfId="14636" xr:uid="{00000000-0005-0000-0000-00002A350000}"/>
    <cellStyle name="Normal 135 3" xfId="3849" xr:uid="{00000000-0005-0000-0000-00002B350000}"/>
    <cellStyle name="Normal 135 3 2" xfId="14637" xr:uid="{00000000-0005-0000-0000-00002C350000}"/>
    <cellStyle name="Normal 135 3 3" xfId="14638" xr:uid="{00000000-0005-0000-0000-00002D350000}"/>
    <cellStyle name="Normal 136" xfId="1261" xr:uid="{00000000-0005-0000-0000-00002E350000}"/>
    <cellStyle name="Normal 136 2" xfId="1262" xr:uid="{00000000-0005-0000-0000-00002F350000}"/>
    <cellStyle name="Normal 136 2 2" xfId="3850" xr:uid="{00000000-0005-0000-0000-000030350000}"/>
    <cellStyle name="Normal 136 2 2 2" xfId="14639" xr:uid="{00000000-0005-0000-0000-000031350000}"/>
    <cellStyle name="Normal 136 2 2 3" xfId="14640" xr:uid="{00000000-0005-0000-0000-000032350000}"/>
    <cellStyle name="Normal 136 3" xfId="3851" xr:uid="{00000000-0005-0000-0000-000033350000}"/>
    <cellStyle name="Normal 136 3 2" xfId="14641" xr:uid="{00000000-0005-0000-0000-000034350000}"/>
    <cellStyle name="Normal 136 3 3" xfId="14642" xr:uid="{00000000-0005-0000-0000-000035350000}"/>
    <cellStyle name="Normal 137" xfId="1263" xr:uid="{00000000-0005-0000-0000-000036350000}"/>
    <cellStyle name="Normal 137 2" xfId="1264" xr:uid="{00000000-0005-0000-0000-000037350000}"/>
    <cellStyle name="Normal 137 2 2" xfId="3852" xr:uid="{00000000-0005-0000-0000-000038350000}"/>
    <cellStyle name="Normal 137 2 2 2" xfId="14643" xr:uid="{00000000-0005-0000-0000-000039350000}"/>
    <cellStyle name="Normal 137 2 2 3" xfId="14644" xr:uid="{00000000-0005-0000-0000-00003A350000}"/>
    <cellStyle name="Normal 137 3" xfId="3853" xr:uid="{00000000-0005-0000-0000-00003B350000}"/>
    <cellStyle name="Normal 137 3 2" xfId="14645" xr:uid="{00000000-0005-0000-0000-00003C350000}"/>
    <cellStyle name="Normal 137 3 3" xfId="14646" xr:uid="{00000000-0005-0000-0000-00003D350000}"/>
    <cellStyle name="Normal 138" xfId="1265" xr:uid="{00000000-0005-0000-0000-00003E350000}"/>
    <cellStyle name="Normal 138 2" xfId="1266" xr:uid="{00000000-0005-0000-0000-00003F350000}"/>
    <cellStyle name="Normal 138 2 2" xfId="3854" xr:uid="{00000000-0005-0000-0000-000040350000}"/>
    <cellStyle name="Normal 138 2 2 2" xfId="14647" xr:uid="{00000000-0005-0000-0000-000041350000}"/>
    <cellStyle name="Normal 138 2 2 3" xfId="14648" xr:uid="{00000000-0005-0000-0000-000042350000}"/>
    <cellStyle name="Normal 138 3" xfId="3855" xr:uid="{00000000-0005-0000-0000-000043350000}"/>
    <cellStyle name="Normal 138 3 2" xfId="14649" xr:uid="{00000000-0005-0000-0000-000044350000}"/>
    <cellStyle name="Normal 138 3 3" xfId="14650" xr:uid="{00000000-0005-0000-0000-000045350000}"/>
    <cellStyle name="Normal 139" xfId="1267" xr:uid="{00000000-0005-0000-0000-000046350000}"/>
    <cellStyle name="Normal 139 2" xfId="1268" xr:uid="{00000000-0005-0000-0000-000047350000}"/>
    <cellStyle name="Normal 139 2 2" xfId="3856" xr:uid="{00000000-0005-0000-0000-000048350000}"/>
    <cellStyle name="Normal 139 2 2 2" xfId="14651" xr:uid="{00000000-0005-0000-0000-000049350000}"/>
    <cellStyle name="Normal 139 2 2 3" xfId="14652" xr:uid="{00000000-0005-0000-0000-00004A350000}"/>
    <cellStyle name="Normal 139 3" xfId="3857" xr:uid="{00000000-0005-0000-0000-00004B350000}"/>
    <cellStyle name="Normal 139 3 2" xfId="14653" xr:uid="{00000000-0005-0000-0000-00004C350000}"/>
    <cellStyle name="Normal 139 3 3" xfId="14654" xr:uid="{00000000-0005-0000-0000-00004D350000}"/>
    <cellStyle name="Normal 14" xfId="1269" xr:uid="{00000000-0005-0000-0000-00004E350000}"/>
    <cellStyle name="Normal 14 2" xfId="1270" xr:uid="{00000000-0005-0000-0000-00004F350000}"/>
    <cellStyle name="Normal 14 2 2" xfId="1271" xr:uid="{00000000-0005-0000-0000-000050350000}"/>
    <cellStyle name="Normal 14 2 2 2" xfId="3858" xr:uid="{00000000-0005-0000-0000-000051350000}"/>
    <cellStyle name="Normal 14 2 2 2 2" xfId="3859" xr:uid="{00000000-0005-0000-0000-000052350000}"/>
    <cellStyle name="Normal 14 2 2 2 2 2" xfId="3860" xr:uid="{00000000-0005-0000-0000-000053350000}"/>
    <cellStyle name="Normal 14 2 2 2 2 2 2" xfId="30968" xr:uid="{00000000-0005-0000-0000-000054350000}"/>
    <cellStyle name="Normal 14 2 2 2 2 3" xfId="30969" xr:uid="{00000000-0005-0000-0000-000055350000}"/>
    <cellStyle name="Normal 14 2 2 2 3" xfId="3861" xr:uid="{00000000-0005-0000-0000-000056350000}"/>
    <cellStyle name="Normal 14 2 2 2 3 2" xfId="30970" xr:uid="{00000000-0005-0000-0000-000057350000}"/>
    <cellStyle name="Normal 14 2 2 2 4" xfId="14655" xr:uid="{00000000-0005-0000-0000-000058350000}"/>
    <cellStyle name="Normal 14 2 2 2 4 2" xfId="30971" xr:uid="{00000000-0005-0000-0000-000059350000}"/>
    <cellStyle name="Normal 14 2 2 2 5" xfId="14656" xr:uid="{00000000-0005-0000-0000-00005A350000}"/>
    <cellStyle name="Normal 14 2 2 2 6" xfId="30972" xr:uid="{00000000-0005-0000-0000-00005B350000}"/>
    <cellStyle name="Normal 14 2 2 3" xfId="3862" xr:uid="{00000000-0005-0000-0000-00005C350000}"/>
    <cellStyle name="Normal 14 2 2 3 2" xfId="3863" xr:uid="{00000000-0005-0000-0000-00005D350000}"/>
    <cellStyle name="Normal 14 2 2 3 2 2" xfId="3864" xr:uid="{00000000-0005-0000-0000-00005E350000}"/>
    <cellStyle name="Normal 14 2 2 3 2 2 2" xfId="30973" xr:uid="{00000000-0005-0000-0000-00005F350000}"/>
    <cellStyle name="Normal 14 2 2 3 2 3" xfId="30974" xr:uid="{00000000-0005-0000-0000-000060350000}"/>
    <cellStyle name="Normal 14 2 2 3 3" xfId="3865" xr:uid="{00000000-0005-0000-0000-000061350000}"/>
    <cellStyle name="Normal 14 2 2 3 3 2" xfId="30975" xr:uid="{00000000-0005-0000-0000-000062350000}"/>
    <cellStyle name="Normal 14 2 2 3 4" xfId="30976" xr:uid="{00000000-0005-0000-0000-000063350000}"/>
    <cellStyle name="Normal 14 2 2 4" xfId="3866" xr:uid="{00000000-0005-0000-0000-000064350000}"/>
    <cellStyle name="Normal 14 2 2 4 2" xfId="3867" xr:uid="{00000000-0005-0000-0000-000065350000}"/>
    <cellStyle name="Normal 14 2 2 4 2 2" xfId="30977" xr:uid="{00000000-0005-0000-0000-000066350000}"/>
    <cellStyle name="Normal 14 2 2 4 3" xfId="30978" xr:uid="{00000000-0005-0000-0000-000067350000}"/>
    <cellStyle name="Normal 14 2 2 5" xfId="3868" xr:uid="{00000000-0005-0000-0000-000068350000}"/>
    <cellStyle name="Normal 14 2 2 5 2" xfId="3869" xr:uid="{00000000-0005-0000-0000-000069350000}"/>
    <cellStyle name="Normal 14 2 2 5 2 2" xfId="30979" xr:uid="{00000000-0005-0000-0000-00006A350000}"/>
    <cellStyle name="Normal 14 2 2 5 3" xfId="30980" xr:uid="{00000000-0005-0000-0000-00006B350000}"/>
    <cellStyle name="Normal 14 2 2 6" xfId="3870" xr:uid="{00000000-0005-0000-0000-00006C350000}"/>
    <cellStyle name="Normal 14 2 2 6 2" xfId="30981" xr:uid="{00000000-0005-0000-0000-00006D350000}"/>
    <cellStyle name="Normal 14 2 2 7" xfId="30982" xr:uid="{00000000-0005-0000-0000-00006E350000}"/>
    <cellStyle name="Normal 14 2 3" xfId="3871" xr:uid="{00000000-0005-0000-0000-00006F350000}"/>
    <cellStyle name="Normal 14 2 3 2" xfId="14657" xr:uid="{00000000-0005-0000-0000-000070350000}"/>
    <cellStyle name="Normal 14 2 3 3" xfId="14658" xr:uid="{00000000-0005-0000-0000-000071350000}"/>
    <cellStyle name="Normal 14 3" xfId="1272" xr:uid="{00000000-0005-0000-0000-000072350000}"/>
    <cellStyle name="Normal 14 3 2" xfId="1273" xr:uid="{00000000-0005-0000-0000-000073350000}"/>
    <cellStyle name="Normal 14 3 2 2" xfId="3872" xr:uid="{00000000-0005-0000-0000-000074350000}"/>
    <cellStyle name="Normal 14 3 2 2 2" xfId="3873" xr:uid="{00000000-0005-0000-0000-000075350000}"/>
    <cellStyle name="Normal 14 3 2 2 2 2" xfId="3874" xr:uid="{00000000-0005-0000-0000-000076350000}"/>
    <cellStyle name="Normal 14 3 2 2 2 2 2" xfId="30983" xr:uid="{00000000-0005-0000-0000-000077350000}"/>
    <cellStyle name="Normal 14 3 2 2 2 3" xfId="30984" xr:uid="{00000000-0005-0000-0000-000078350000}"/>
    <cellStyle name="Normal 14 3 2 2 3" xfId="3875" xr:uid="{00000000-0005-0000-0000-000079350000}"/>
    <cellStyle name="Normal 14 3 2 2 3 2" xfId="30985" xr:uid="{00000000-0005-0000-0000-00007A350000}"/>
    <cellStyle name="Normal 14 3 2 2 4" xfId="14659" xr:uid="{00000000-0005-0000-0000-00007B350000}"/>
    <cellStyle name="Normal 14 3 2 2 4 2" xfId="30986" xr:uid="{00000000-0005-0000-0000-00007C350000}"/>
    <cellStyle name="Normal 14 3 2 2 5" xfId="14660" xr:uid="{00000000-0005-0000-0000-00007D350000}"/>
    <cellStyle name="Normal 14 3 2 2 6" xfId="30987" xr:uid="{00000000-0005-0000-0000-00007E350000}"/>
    <cellStyle name="Normal 14 3 2 3" xfId="3876" xr:uid="{00000000-0005-0000-0000-00007F350000}"/>
    <cellStyle name="Normal 14 3 2 3 2" xfId="3877" xr:uid="{00000000-0005-0000-0000-000080350000}"/>
    <cellStyle name="Normal 14 3 2 3 2 2" xfId="3878" xr:uid="{00000000-0005-0000-0000-000081350000}"/>
    <cellStyle name="Normal 14 3 2 3 2 2 2" xfId="30988" xr:uid="{00000000-0005-0000-0000-000082350000}"/>
    <cellStyle name="Normal 14 3 2 3 2 3" xfId="30989" xr:uid="{00000000-0005-0000-0000-000083350000}"/>
    <cellStyle name="Normal 14 3 2 3 3" xfId="3879" xr:uid="{00000000-0005-0000-0000-000084350000}"/>
    <cellStyle name="Normal 14 3 2 3 3 2" xfId="30990" xr:uid="{00000000-0005-0000-0000-000085350000}"/>
    <cellStyle name="Normal 14 3 2 3 4" xfId="30991" xr:uid="{00000000-0005-0000-0000-000086350000}"/>
    <cellStyle name="Normal 14 3 2 4" xfId="3880" xr:uid="{00000000-0005-0000-0000-000087350000}"/>
    <cellStyle name="Normal 14 3 2 4 2" xfId="3881" xr:uid="{00000000-0005-0000-0000-000088350000}"/>
    <cellStyle name="Normal 14 3 2 4 2 2" xfId="30992" xr:uid="{00000000-0005-0000-0000-000089350000}"/>
    <cellStyle name="Normal 14 3 2 4 3" xfId="30993" xr:uid="{00000000-0005-0000-0000-00008A350000}"/>
    <cellStyle name="Normal 14 3 2 5" xfId="3882" xr:uid="{00000000-0005-0000-0000-00008B350000}"/>
    <cellStyle name="Normal 14 3 2 5 2" xfId="3883" xr:uid="{00000000-0005-0000-0000-00008C350000}"/>
    <cellStyle name="Normal 14 3 2 5 2 2" xfId="30994" xr:uid="{00000000-0005-0000-0000-00008D350000}"/>
    <cellStyle name="Normal 14 3 2 5 3" xfId="30995" xr:uid="{00000000-0005-0000-0000-00008E350000}"/>
    <cellStyle name="Normal 14 3 2 6" xfId="3884" xr:uid="{00000000-0005-0000-0000-00008F350000}"/>
    <cellStyle name="Normal 14 3 2 6 2" xfId="30996" xr:uid="{00000000-0005-0000-0000-000090350000}"/>
    <cellStyle name="Normal 14 3 2 7" xfId="30997" xr:uid="{00000000-0005-0000-0000-000091350000}"/>
    <cellStyle name="Normal 14 3 3" xfId="3885" xr:uid="{00000000-0005-0000-0000-000092350000}"/>
    <cellStyle name="Normal 14 3 3 2" xfId="14661" xr:uid="{00000000-0005-0000-0000-000093350000}"/>
    <cellStyle name="Normal 14 3 3 3" xfId="14662" xr:uid="{00000000-0005-0000-0000-000094350000}"/>
    <cellStyle name="Normal 14 4" xfId="1274" xr:uid="{00000000-0005-0000-0000-000095350000}"/>
    <cellStyle name="Normal 14 4 2" xfId="14663" xr:uid="{00000000-0005-0000-0000-000096350000}"/>
    <cellStyle name="Normal 14 5" xfId="14664" xr:uid="{00000000-0005-0000-0000-000097350000}"/>
    <cellStyle name="Normal 15" xfId="1275" xr:uid="{00000000-0005-0000-0000-000098350000}"/>
    <cellStyle name="Normal 15 2" xfId="1276" xr:uid="{00000000-0005-0000-0000-000099350000}"/>
    <cellStyle name="Normal 15 2 2" xfId="3886" xr:uid="{00000000-0005-0000-0000-00009A350000}"/>
    <cellStyle name="Normal 15 2 2 2" xfId="14665" xr:uid="{00000000-0005-0000-0000-00009B350000}"/>
    <cellStyle name="Normal 15 2 2 3" xfId="14666" xr:uid="{00000000-0005-0000-0000-00009C350000}"/>
    <cellStyle name="Normal 15 3" xfId="1277" xr:uid="{00000000-0005-0000-0000-00009D350000}"/>
    <cellStyle name="Normal 15 3 2" xfId="1278" xr:uid="{00000000-0005-0000-0000-00009E350000}"/>
    <cellStyle name="Normal 15 3 2 2" xfId="3887" xr:uid="{00000000-0005-0000-0000-00009F350000}"/>
    <cellStyle name="Normal 15 3 2 2 2" xfId="14667" xr:uid="{00000000-0005-0000-0000-0000A0350000}"/>
    <cellStyle name="Normal 15 3 2 2 3" xfId="14668" xr:uid="{00000000-0005-0000-0000-0000A1350000}"/>
    <cellStyle name="Normal 15 3 3" xfId="1279" xr:uid="{00000000-0005-0000-0000-0000A2350000}"/>
    <cellStyle name="Normal 15 3 3 2" xfId="14669" xr:uid="{00000000-0005-0000-0000-0000A3350000}"/>
    <cellStyle name="Normal 15 3 4" xfId="1280" xr:uid="{00000000-0005-0000-0000-0000A4350000}"/>
    <cellStyle name="Normal 15 3 4 2" xfId="14670" xr:uid="{00000000-0005-0000-0000-0000A5350000}"/>
    <cellStyle name="Normal 15 3 5" xfId="1281" xr:uid="{00000000-0005-0000-0000-0000A6350000}"/>
    <cellStyle name="Normal 15 3 5 2" xfId="3888" xr:uid="{00000000-0005-0000-0000-0000A7350000}"/>
    <cellStyle name="Normal 15 3 5 2 2" xfId="14671" xr:uid="{00000000-0005-0000-0000-0000A8350000}"/>
    <cellStyle name="Normal 15 3 5 2 3" xfId="14672" xr:uid="{00000000-0005-0000-0000-0000A9350000}"/>
    <cellStyle name="Normal 15 3 6" xfId="14673" xr:uid="{00000000-0005-0000-0000-0000AA350000}"/>
    <cellStyle name="Normal 15 4" xfId="1282" xr:uid="{00000000-0005-0000-0000-0000AB350000}"/>
    <cellStyle name="Normal 15 4 2" xfId="14674" xr:uid="{00000000-0005-0000-0000-0000AC350000}"/>
    <cellStyle name="Normal 15 5" xfId="1283" xr:uid="{00000000-0005-0000-0000-0000AD350000}"/>
    <cellStyle name="Normal 15 5 2" xfId="14675" xr:uid="{00000000-0005-0000-0000-0000AE350000}"/>
    <cellStyle name="Normal 15 6" xfId="14676" xr:uid="{00000000-0005-0000-0000-0000AF350000}"/>
    <cellStyle name="Normal 158" xfId="1284" xr:uid="{00000000-0005-0000-0000-0000B0350000}"/>
    <cellStyle name="Normal 158 2" xfId="3889" xr:uid="{00000000-0005-0000-0000-0000B1350000}"/>
    <cellStyle name="Normal 158 2 2" xfId="14677" xr:uid="{00000000-0005-0000-0000-0000B2350000}"/>
    <cellStyle name="Normal 158 2 3" xfId="14678" xr:uid="{00000000-0005-0000-0000-0000B3350000}"/>
    <cellStyle name="Normal 16" xfId="1285" xr:uid="{00000000-0005-0000-0000-0000B4350000}"/>
    <cellStyle name="Normal 16 2" xfId="1286" xr:uid="{00000000-0005-0000-0000-0000B5350000}"/>
    <cellStyle name="Normal 16 2 2" xfId="3890" xr:uid="{00000000-0005-0000-0000-0000B6350000}"/>
    <cellStyle name="Normal 16 2 2 2" xfId="14679" xr:uid="{00000000-0005-0000-0000-0000B7350000}"/>
    <cellStyle name="Normal 16 2 2 3" xfId="14680" xr:uid="{00000000-0005-0000-0000-0000B8350000}"/>
    <cellStyle name="Normal 16 3" xfId="1287" xr:uid="{00000000-0005-0000-0000-0000B9350000}"/>
    <cellStyle name="Normal 16 3 2" xfId="3891" xr:uid="{00000000-0005-0000-0000-0000BA350000}"/>
    <cellStyle name="Normal 16 3 2 2" xfId="14681" xr:uid="{00000000-0005-0000-0000-0000BB350000}"/>
    <cellStyle name="Normal 16 3 2 3" xfId="14682" xr:uid="{00000000-0005-0000-0000-0000BC350000}"/>
    <cellStyle name="Normal 16 4" xfId="1288" xr:uid="{00000000-0005-0000-0000-0000BD350000}"/>
    <cellStyle name="Normal 16 4 2" xfId="1289" xr:uid="{00000000-0005-0000-0000-0000BE350000}"/>
    <cellStyle name="Normal 16 4 2 2" xfId="14683" xr:uid="{00000000-0005-0000-0000-0000BF350000}"/>
    <cellStyle name="Normal 16 4 3" xfId="3892" xr:uid="{00000000-0005-0000-0000-0000C0350000}"/>
    <cellStyle name="Normal 16 4 3 2" xfId="14684" xr:uid="{00000000-0005-0000-0000-0000C1350000}"/>
    <cellStyle name="Normal 16 4 3 3" xfId="14685" xr:uid="{00000000-0005-0000-0000-0000C2350000}"/>
    <cellStyle name="Normal 16 5" xfId="14686" xr:uid="{00000000-0005-0000-0000-0000C3350000}"/>
    <cellStyle name="Normal 162" xfId="1290" xr:uid="{00000000-0005-0000-0000-0000C4350000}"/>
    <cellStyle name="Normal 162 2" xfId="3893" xr:uid="{00000000-0005-0000-0000-0000C5350000}"/>
    <cellStyle name="Normal 162 2 2" xfId="14687" xr:uid="{00000000-0005-0000-0000-0000C6350000}"/>
    <cellStyle name="Normal 162 2 3" xfId="14688" xr:uid="{00000000-0005-0000-0000-0000C7350000}"/>
    <cellStyle name="Normal 163" xfId="1291" xr:uid="{00000000-0005-0000-0000-0000C8350000}"/>
    <cellStyle name="Normal 163 2" xfId="3894" xr:uid="{00000000-0005-0000-0000-0000C9350000}"/>
    <cellStyle name="Normal 163 2 2" xfId="14689" xr:uid="{00000000-0005-0000-0000-0000CA350000}"/>
    <cellStyle name="Normal 163 2 3" xfId="14690" xr:uid="{00000000-0005-0000-0000-0000CB350000}"/>
    <cellStyle name="Normal 164" xfId="1292" xr:uid="{00000000-0005-0000-0000-0000CC350000}"/>
    <cellStyle name="Normal 164 2" xfId="3895" xr:uid="{00000000-0005-0000-0000-0000CD350000}"/>
    <cellStyle name="Normal 164 2 2" xfId="14691" xr:uid="{00000000-0005-0000-0000-0000CE350000}"/>
    <cellStyle name="Normal 164 2 3" xfId="14692" xr:uid="{00000000-0005-0000-0000-0000CF350000}"/>
    <cellStyle name="Normal 165" xfId="1293" xr:uid="{00000000-0005-0000-0000-0000D0350000}"/>
    <cellStyle name="Normal 165 2" xfId="3896" xr:uid="{00000000-0005-0000-0000-0000D1350000}"/>
    <cellStyle name="Normal 165 2 2" xfId="14693" xr:uid="{00000000-0005-0000-0000-0000D2350000}"/>
    <cellStyle name="Normal 165 2 3" xfId="14694" xr:uid="{00000000-0005-0000-0000-0000D3350000}"/>
    <cellStyle name="Normal 166" xfId="1294" xr:uid="{00000000-0005-0000-0000-0000D4350000}"/>
    <cellStyle name="Normal 166 2" xfId="1295" xr:uid="{00000000-0005-0000-0000-0000D5350000}"/>
    <cellStyle name="Normal 166 2 2" xfId="3897" xr:uid="{00000000-0005-0000-0000-0000D6350000}"/>
    <cellStyle name="Normal 166 2 2 2" xfId="14695" xr:uid="{00000000-0005-0000-0000-0000D7350000}"/>
    <cellStyle name="Normal 166 2 2 3" xfId="14696" xr:uid="{00000000-0005-0000-0000-0000D8350000}"/>
    <cellStyle name="Normal 166 3" xfId="3898" xr:uid="{00000000-0005-0000-0000-0000D9350000}"/>
    <cellStyle name="Normal 166 3 2" xfId="14697" xr:uid="{00000000-0005-0000-0000-0000DA350000}"/>
    <cellStyle name="Normal 166 3 3" xfId="14698" xr:uid="{00000000-0005-0000-0000-0000DB350000}"/>
    <cellStyle name="Normal 167" xfId="1296" xr:uid="{00000000-0005-0000-0000-0000DC350000}"/>
    <cellStyle name="Normal 167 2" xfId="1297" xr:uid="{00000000-0005-0000-0000-0000DD350000}"/>
    <cellStyle name="Normal 167 2 2" xfId="3899" xr:uid="{00000000-0005-0000-0000-0000DE350000}"/>
    <cellStyle name="Normal 167 2 2 2" xfId="14699" xr:uid="{00000000-0005-0000-0000-0000DF350000}"/>
    <cellStyle name="Normal 167 2 2 3" xfId="14700" xr:uid="{00000000-0005-0000-0000-0000E0350000}"/>
    <cellStyle name="Normal 167 3" xfId="3900" xr:uid="{00000000-0005-0000-0000-0000E1350000}"/>
    <cellStyle name="Normal 167 3 2" xfId="14701" xr:uid="{00000000-0005-0000-0000-0000E2350000}"/>
    <cellStyle name="Normal 167 3 3" xfId="14702" xr:uid="{00000000-0005-0000-0000-0000E3350000}"/>
    <cellStyle name="Normal 168" xfId="1298" xr:uid="{00000000-0005-0000-0000-0000E4350000}"/>
    <cellStyle name="Normal 168 2" xfId="1299" xr:uid="{00000000-0005-0000-0000-0000E5350000}"/>
    <cellStyle name="Normal 168 2 2" xfId="3901" xr:uid="{00000000-0005-0000-0000-0000E6350000}"/>
    <cellStyle name="Normal 168 2 2 2" xfId="14703" xr:uid="{00000000-0005-0000-0000-0000E7350000}"/>
    <cellStyle name="Normal 168 2 2 3" xfId="14704" xr:uid="{00000000-0005-0000-0000-0000E8350000}"/>
    <cellStyle name="Normal 168 3" xfId="3902" xr:uid="{00000000-0005-0000-0000-0000E9350000}"/>
    <cellStyle name="Normal 168 3 2" xfId="14705" xr:uid="{00000000-0005-0000-0000-0000EA350000}"/>
    <cellStyle name="Normal 168 3 3" xfId="14706" xr:uid="{00000000-0005-0000-0000-0000EB350000}"/>
    <cellStyle name="Normal 169" xfId="1300" xr:uid="{00000000-0005-0000-0000-0000EC350000}"/>
    <cellStyle name="Normal 169 2" xfId="1301" xr:uid="{00000000-0005-0000-0000-0000ED350000}"/>
    <cellStyle name="Normal 169 2 2" xfId="3903" xr:uid="{00000000-0005-0000-0000-0000EE350000}"/>
    <cellStyle name="Normal 169 2 2 2" xfId="14707" xr:uid="{00000000-0005-0000-0000-0000EF350000}"/>
    <cellStyle name="Normal 169 2 2 3" xfId="14708" xr:uid="{00000000-0005-0000-0000-0000F0350000}"/>
    <cellStyle name="Normal 169 3" xfId="3904" xr:uid="{00000000-0005-0000-0000-0000F1350000}"/>
    <cellStyle name="Normal 169 3 2" xfId="14709" xr:uid="{00000000-0005-0000-0000-0000F2350000}"/>
    <cellStyle name="Normal 169 3 3" xfId="14710" xr:uid="{00000000-0005-0000-0000-0000F3350000}"/>
    <cellStyle name="Normal 17" xfId="1302" xr:uid="{00000000-0005-0000-0000-0000F4350000}"/>
    <cellStyle name="Normal 17 2" xfId="1303" xr:uid="{00000000-0005-0000-0000-0000F5350000}"/>
    <cellStyle name="Normal 17 2 2" xfId="3905" xr:uid="{00000000-0005-0000-0000-0000F6350000}"/>
    <cellStyle name="Normal 17 2 2 2" xfId="14711" xr:uid="{00000000-0005-0000-0000-0000F7350000}"/>
    <cellStyle name="Normal 17 2 2 3" xfId="14712" xr:uid="{00000000-0005-0000-0000-0000F8350000}"/>
    <cellStyle name="Normal 17 3" xfId="1304" xr:uid="{00000000-0005-0000-0000-0000F9350000}"/>
    <cellStyle name="Normal 17 3 2" xfId="3906" xr:uid="{00000000-0005-0000-0000-0000FA350000}"/>
    <cellStyle name="Normal 17 3 2 2" xfId="3907" xr:uid="{00000000-0005-0000-0000-0000FB350000}"/>
    <cellStyle name="Normal 17 3 2 2 2" xfId="3908" xr:uid="{00000000-0005-0000-0000-0000FC350000}"/>
    <cellStyle name="Normal 17 3 2 2 2 2" xfId="30998" xr:uid="{00000000-0005-0000-0000-0000FD350000}"/>
    <cellStyle name="Normal 17 3 2 2 3" xfId="30999" xr:uid="{00000000-0005-0000-0000-0000FE350000}"/>
    <cellStyle name="Normal 17 3 2 3" xfId="3909" xr:uid="{00000000-0005-0000-0000-0000FF350000}"/>
    <cellStyle name="Normal 17 3 2 3 2" xfId="31000" xr:uid="{00000000-0005-0000-0000-000000360000}"/>
    <cellStyle name="Normal 17 3 2 4" xfId="14713" xr:uid="{00000000-0005-0000-0000-000001360000}"/>
    <cellStyle name="Normal 17 3 2 4 2" xfId="31001" xr:uid="{00000000-0005-0000-0000-000002360000}"/>
    <cellStyle name="Normal 17 3 2 5" xfId="14714" xr:uid="{00000000-0005-0000-0000-000003360000}"/>
    <cellStyle name="Normal 17 3 2 6" xfId="31002" xr:uid="{00000000-0005-0000-0000-000004360000}"/>
    <cellStyle name="Normal 17 3 3" xfId="3910" xr:uid="{00000000-0005-0000-0000-000005360000}"/>
    <cellStyle name="Normal 17 3 3 2" xfId="3911" xr:uid="{00000000-0005-0000-0000-000006360000}"/>
    <cellStyle name="Normal 17 3 3 2 2" xfId="3912" xr:uid="{00000000-0005-0000-0000-000007360000}"/>
    <cellStyle name="Normal 17 3 3 2 2 2" xfId="31003" xr:uid="{00000000-0005-0000-0000-000008360000}"/>
    <cellStyle name="Normal 17 3 3 2 3" xfId="31004" xr:uid="{00000000-0005-0000-0000-000009360000}"/>
    <cellStyle name="Normal 17 3 3 3" xfId="3913" xr:uid="{00000000-0005-0000-0000-00000A360000}"/>
    <cellStyle name="Normal 17 3 3 3 2" xfId="31005" xr:uid="{00000000-0005-0000-0000-00000B360000}"/>
    <cellStyle name="Normal 17 3 3 4" xfId="31006" xr:uid="{00000000-0005-0000-0000-00000C360000}"/>
    <cellStyle name="Normal 17 3 4" xfId="3914" xr:uid="{00000000-0005-0000-0000-00000D360000}"/>
    <cellStyle name="Normal 17 3 4 2" xfId="3915" xr:uid="{00000000-0005-0000-0000-00000E360000}"/>
    <cellStyle name="Normal 17 3 4 2 2" xfId="31007" xr:uid="{00000000-0005-0000-0000-00000F360000}"/>
    <cellStyle name="Normal 17 3 4 3" xfId="31008" xr:uid="{00000000-0005-0000-0000-000010360000}"/>
    <cellStyle name="Normal 17 3 5" xfId="3916" xr:uid="{00000000-0005-0000-0000-000011360000}"/>
    <cellStyle name="Normal 17 3 5 2" xfId="3917" xr:uid="{00000000-0005-0000-0000-000012360000}"/>
    <cellStyle name="Normal 17 3 5 2 2" xfId="31009" xr:uid="{00000000-0005-0000-0000-000013360000}"/>
    <cellStyle name="Normal 17 3 5 3" xfId="31010" xr:uid="{00000000-0005-0000-0000-000014360000}"/>
    <cellStyle name="Normal 17 3 6" xfId="3918" xr:uid="{00000000-0005-0000-0000-000015360000}"/>
    <cellStyle name="Normal 17 3 6 2" xfId="31011" xr:uid="{00000000-0005-0000-0000-000016360000}"/>
    <cellStyle name="Normal 17 3 7" xfId="31012" xr:uid="{00000000-0005-0000-0000-000017360000}"/>
    <cellStyle name="Normal 17 4" xfId="1305" xr:uid="{00000000-0005-0000-0000-000018360000}"/>
    <cellStyle name="Normal 17 4 2" xfId="3919" xr:uid="{00000000-0005-0000-0000-000019360000}"/>
    <cellStyle name="Normal 17 4 2 2" xfId="3920" xr:uid="{00000000-0005-0000-0000-00001A360000}"/>
    <cellStyle name="Normal 17 4 2 2 2" xfId="3921" xr:uid="{00000000-0005-0000-0000-00001B360000}"/>
    <cellStyle name="Normal 17 4 2 2 2 2" xfId="31013" xr:uid="{00000000-0005-0000-0000-00001C360000}"/>
    <cellStyle name="Normal 17 4 2 2 3" xfId="31014" xr:uid="{00000000-0005-0000-0000-00001D360000}"/>
    <cellStyle name="Normal 17 4 2 3" xfId="3922" xr:uid="{00000000-0005-0000-0000-00001E360000}"/>
    <cellStyle name="Normal 17 4 2 3 2" xfId="31015" xr:uid="{00000000-0005-0000-0000-00001F360000}"/>
    <cellStyle name="Normal 17 4 2 4" xfId="14715" xr:uid="{00000000-0005-0000-0000-000020360000}"/>
    <cellStyle name="Normal 17 4 2 4 2" xfId="31016" xr:uid="{00000000-0005-0000-0000-000021360000}"/>
    <cellStyle name="Normal 17 4 2 5" xfId="14716" xr:uid="{00000000-0005-0000-0000-000022360000}"/>
    <cellStyle name="Normal 17 4 2 6" xfId="31017" xr:uid="{00000000-0005-0000-0000-000023360000}"/>
    <cellStyle name="Normal 17 4 3" xfId="3923" xr:uid="{00000000-0005-0000-0000-000024360000}"/>
    <cellStyle name="Normal 17 4 3 2" xfId="3924" xr:uid="{00000000-0005-0000-0000-000025360000}"/>
    <cellStyle name="Normal 17 4 3 2 2" xfId="3925" xr:uid="{00000000-0005-0000-0000-000026360000}"/>
    <cellStyle name="Normal 17 4 3 2 2 2" xfId="31018" xr:uid="{00000000-0005-0000-0000-000027360000}"/>
    <cellStyle name="Normal 17 4 3 2 3" xfId="31019" xr:uid="{00000000-0005-0000-0000-000028360000}"/>
    <cellStyle name="Normal 17 4 3 3" xfId="3926" xr:uid="{00000000-0005-0000-0000-000029360000}"/>
    <cellStyle name="Normal 17 4 3 3 2" xfId="31020" xr:uid="{00000000-0005-0000-0000-00002A360000}"/>
    <cellStyle name="Normal 17 4 3 4" xfId="31021" xr:uid="{00000000-0005-0000-0000-00002B360000}"/>
    <cellStyle name="Normal 17 4 4" xfId="3927" xr:uid="{00000000-0005-0000-0000-00002C360000}"/>
    <cellStyle name="Normal 17 4 4 2" xfId="3928" xr:uid="{00000000-0005-0000-0000-00002D360000}"/>
    <cellStyle name="Normal 17 4 4 2 2" xfId="31022" xr:uid="{00000000-0005-0000-0000-00002E360000}"/>
    <cellStyle name="Normal 17 4 4 3" xfId="31023" xr:uid="{00000000-0005-0000-0000-00002F360000}"/>
    <cellStyle name="Normal 17 4 5" xfId="3929" xr:uid="{00000000-0005-0000-0000-000030360000}"/>
    <cellStyle name="Normal 17 4 5 2" xfId="3930" xr:uid="{00000000-0005-0000-0000-000031360000}"/>
    <cellStyle name="Normal 17 4 5 2 2" xfId="31024" xr:uid="{00000000-0005-0000-0000-000032360000}"/>
    <cellStyle name="Normal 17 4 5 3" xfId="31025" xr:uid="{00000000-0005-0000-0000-000033360000}"/>
    <cellStyle name="Normal 17 4 6" xfId="3931" xr:uid="{00000000-0005-0000-0000-000034360000}"/>
    <cellStyle name="Normal 17 4 6 2" xfId="31026" xr:uid="{00000000-0005-0000-0000-000035360000}"/>
    <cellStyle name="Normal 17 4 7" xfId="31027" xr:uid="{00000000-0005-0000-0000-000036360000}"/>
    <cellStyle name="Normal 17 5" xfId="3932" xr:uid="{00000000-0005-0000-0000-000037360000}"/>
    <cellStyle name="Normal 17 5 2" xfId="14717" xr:uid="{00000000-0005-0000-0000-000038360000}"/>
    <cellStyle name="Normal 17 5 3" xfId="14718" xr:uid="{00000000-0005-0000-0000-000039360000}"/>
    <cellStyle name="Normal 170" xfId="1306" xr:uid="{00000000-0005-0000-0000-00003A360000}"/>
    <cellStyle name="Normal 170 2" xfId="3933" xr:uid="{00000000-0005-0000-0000-00003B360000}"/>
    <cellStyle name="Normal 170 2 2" xfId="14719" xr:uid="{00000000-0005-0000-0000-00003C360000}"/>
    <cellStyle name="Normal 170 2 3" xfId="14720" xr:uid="{00000000-0005-0000-0000-00003D360000}"/>
    <cellStyle name="Normal 171" xfId="1307" xr:uid="{00000000-0005-0000-0000-00003E360000}"/>
    <cellStyle name="Normal 171 2" xfId="3934" xr:uid="{00000000-0005-0000-0000-00003F360000}"/>
    <cellStyle name="Normal 171 2 2" xfId="14721" xr:uid="{00000000-0005-0000-0000-000040360000}"/>
    <cellStyle name="Normal 171 2 3" xfId="14722" xr:uid="{00000000-0005-0000-0000-000041360000}"/>
    <cellStyle name="Normal 172" xfId="1308" xr:uid="{00000000-0005-0000-0000-000042360000}"/>
    <cellStyle name="Normal 172 2" xfId="3935" xr:uid="{00000000-0005-0000-0000-000043360000}"/>
    <cellStyle name="Normal 172 2 2" xfId="14723" xr:uid="{00000000-0005-0000-0000-000044360000}"/>
    <cellStyle name="Normal 172 2 3" xfId="14724" xr:uid="{00000000-0005-0000-0000-000045360000}"/>
    <cellStyle name="Normal 173" xfId="1309" xr:uid="{00000000-0005-0000-0000-000046360000}"/>
    <cellStyle name="Normal 173 2" xfId="3936" xr:uid="{00000000-0005-0000-0000-000047360000}"/>
    <cellStyle name="Normal 173 2 2" xfId="14725" xr:uid="{00000000-0005-0000-0000-000048360000}"/>
    <cellStyle name="Normal 173 2 3" xfId="14726" xr:uid="{00000000-0005-0000-0000-000049360000}"/>
    <cellStyle name="Normal 174" xfId="1310" xr:uid="{00000000-0005-0000-0000-00004A360000}"/>
    <cellStyle name="Normal 174 2" xfId="1311" xr:uid="{00000000-0005-0000-0000-00004B360000}"/>
    <cellStyle name="Normal 174 2 2" xfId="3937" xr:uid="{00000000-0005-0000-0000-00004C360000}"/>
    <cellStyle name="Normal 174 2 2 2" xfId="14727" xr:uid="{00000000-0005-0000-0000-00004D360000}"/>
    <cellStyle name="Normal 174 2 2 3" xfId="14728" xr:uid="{00000000-0005-0000-0000-00004E360000}"/>
    <cellStyle name="Normal 174 3" xfId="3938" xr:uid="{00000000-0005-0000-0000-00004F360000}"/>
    <cellStyle name="Normal 174 3 2" xfId="14729" xr:uid="{00000000-0005-0000-0000-000050360000}"/>
    <cellStyle name="Normal 174 3 3" xfId="14730" xr:uid="{00000000-0005-0000-0000-000051360000}"/>
    <cellStyle name="Normal 175" xfId="1312" xr:uid="{00000000-0005-0000-0000-000052360000}"/>
    <cellStyle name="Normal 175 2" xfId="1313" xr:uid="{00000000-0005-0000-0000-000053360000}"/>
    <cellStyle name="Normal 175 2 2" xfId="3939" xr:uid="{00000000-0005-0000-0000-000054360000}"/>
    <cellStyle name="Normal 175 2 2 2" xfId="14731" xr:uid="{00000000-0005-0000-0000-000055360000}"/>
    <cellStyle name="Normal 175 2 2 3" xfId="14732" xr:uid="{00000000-0005-0000-0000-000056360000}"/>
    <cellStyle name="Normal 175 3" xfId="3940" xr:uid="{00000000-0005-0000-0000-000057360000}"/>
    <cellStyle name="Normal 175 3 2" xfId="14733" xr:uid="{00000000-0005-0000-0000-000058360000}"/>
    <cellStyle name="Normal 175 3 3" xfId="14734" xr:uid="{00000000-0005-0000-0000-000059360000}"/>
    <cellStyle name="Normal 176" xfId="1314" xr:uid="{00000000-0005-0000-0000-00005A360000}"/>
    <cellStyle name="Normal 176 2" xfId="1315" xr:uid="{00000000-0005-0000-0000-00005B360000}"/>
    <cellStyle name="Normal 176 2 2" xfId="3941" xr:uid="{00000000-0005-0000-0000-00005C360000}"/>
    <cellStyle name="Normal 176 2 2 2" xfId="14735" xr:uid="{00000000-0005-0000-0000-00005D360000}"/>
    <cellStyle name="Normal 176 2 2 3" xfId="14736" xr:uid="{00000000-0005-0000-0000-00005E360000}"/>
    <cellStyle name="Normal 176 3" xfId="3942" xr:uid="{00000000-0005-0000-0000-00005F360000}"/>
    <cellStyle name="Normal 176 3 2" xfId="14737" xr:uid="{00000000-0005-0000-0000-000060360000}"/>
    <cellStyle name="Normal 176 3 3" xfId="14738" xr:uid="{00000000-0005-0000-0000-000061360000}"/>
    <cellStyle name="Normal 177" xfId="1316" xr:uid="{00000000-0005-0000-0000-000062360000}"/>
    <cellStyle name="Normal 177 2" xfId="1317" xr:uid="{00000000-0005-0000-0000-000063360000}"/>
    <cellStyle name="Normal 177 2 2" xfId="3943" xr:uid="{00000000-0005-0000-0000-000064360000}"/>
    <cellStyle name="Normal 177 2 2 2" xfId="14739" xr:uid="{00000000-0005-0000-0000-000065360000}"/>
    <cellStyle name="Normal 177 2 2 3" xfId="14740" xr:uid="{00000000-0005-0000-0000-000066360000}"/>
    <cellStyle name="Normal 177 3" xfId="3944" xr:uid="{00000000-0005-0000-0000-000067360000}"/>
    <cellStyle name="Normal 177 3 2" xfId="14741" xr:uid="{00000000-0005-0000-0000-000068360000}"/>
    <cellStyle name="Normal 177 3 3" xfId="14742" xr:uid="{00000000-0005-0000-0000-000069360000}"/>
    <cellStyle name="Normal 178" xfId="1318" xr:uid="{00000000-0005-0000-0000-00006A360000}"/>
    <cellStyle name="Normal 178 2" xfId="1319" xr:uid="{00000000-0005-0000-0000-00006B360000}"/>
    <cellStyle name="Normal 178 2 2" xfId="3945" xr:uid="{00000000-0005-0000-0000-00006C360000}"/>
    <cellStyle name="Normal 178 2 2 2" xfId="14743" xr:uid="{00000000-0005-0000-0000-00006D360000}"/>
    <cellStyle name="Normal 178 2 2 3" xfId="14744" xr:uid="{00000000-0005-0000-0000-00006E360000}"/>
    <cellStyle name="Normal 178 3" xfId="3946" xr:uid="{00000000-0005-0000-0000-00006F360000}"/>
    <cellStyle name="Normal 178 3 2" xfId="14745" xr:uid="{00000000-0005-0000-0000-000070360000}"/>
    <cellStyle name="Normal 178 3 3" xfId="14746" xr:uid="{00000000-0005-0000-0000-000071360000}"/>
    <cellStyle name="Normal 179" xfId="1320" xr:uid="{00000000-0005-0000-0000-000072360000}"/>
    <cellStyle name="Normal 179 2" xfId="1321" xr:uid="{00000000-0005-0000-0000-000073360000}"/>
    <cellStyle name="Normal 179 2 2" xfId="3947" xr:uid="{00000000-0005-0000-0000-000074360000}"/>
    <cellStyle name="Normal 179 2 2 2" xfId="14747" xr:uid="{00000000-0005-0000-0000-000075360000}"/>
    <cellStyle name="Normal 179 2 2 3" xfId="14748" xr:uid="{00000000-0005-0000-0000-000076360000}"/>
    <cellStyle name="Normal 179 3" xfId="3948" xr:uid="{00000000-0005-0000-0000-000077360000}"/>
    <cellStyle name="Normal 179 3 2" xfId="14749" xr:uid="{00000000-0005-0000-0000-000078360000}"/>
    <cellStyle name="Normal 179 3 3" xfId="14750" xr:uid="{00000000-0005-0000-0000-000079360000}"/>
    <cellStyle name="Normal 18" xfId="1322" xr:uid="{00000000-0005-0000-0000-00007A360000}"/>
    <cellStyle name="Normal 18 2" xfId="1323" xr:uid="{00000000-0005-0000-0000-00007B360000}"/>
    <cellStyle name="Normal 18 2 2" xfId="3949" xr:uid="{00000000-0005-0000-0000-00007C360000}"/>
    <cellStyle name="Normal 18 2 2 2" xfId="14751" xr:uid="{00000000-0005-0000-0000-00007D360000}"/>
    <cellStyle name="Normal 18 2 2 3" xfId="14752" xr:uid="{00000000-0005-0000-0000-00007E360000}"/>
    <cellStyle name="Normal 18 3" xfId="1324" xr:uid="{00000000-0005-0000-0000-00007F360000}"/>
    <cellStyle name="Normal 18 3 2" xfId="14753" xr:uid="{00000000-0005-0000-0000-000080360000}"/>
    <cellStyle name="Normal 18 4" xfId="3950" xr:uid="{00000000-0005-0000-0000-000081360000}"/>
    <cellStyle name="Normal 18 4 2" xfId="14754" xr:uid="{00000000-0005-0000-0000-000082360000}"/>
    <cellStyle name="Normal 18 4 3" xfId="14755" xr:uid="{00000000-0005-0000-0000-000083360000}"/>
    <cellStyle name="Normal 180" xfId="1325" xr:uid="{00000000-0005-0000-0000-000084360000}"/>
    <cellStyle name="Normal 180 2" xfId="1326" xr:uid="{00000000-0005-0000-0000-000085360000}"/>
    <cellStyle name="Normal 180 2 2" xfId="3951" xr:uid="{00000000-0005-0000-0000-000086360000}"/>
    <cellStyle name="Normal 180 2 2 2" xfId="14756" xr:uid="{00000000-0005-0000-0000-000087360000}"/>
    <cellStyle name="Normal 180 2 2 3" xfId="14757" xr:uid="{00000000-0005-0000-0000-000088360000}"/>
    <cellStyle name="Normal 180 3" xfId="3952" xr:uid="{00000000-0005-0000-0000-000089360000}"/>
    <cellStyle name="Normal 180 3 2" xfId="14758" xr:uid="{00000000-0005-0000-0000-00008A360000}"/>
    <cellStyle name="Normal 180 3 3" xfId="14759" xr:uid="{00000000-0005-0000-0000-00008B360000}"/>
    <cellStyle name="Normal 181" xfId="1327" xr:uid="{00000000-0005-0000-0000-00008C360000}"/>
    <cellStyle name="Normal 181 2" xfId="1328" xr:uid="{00000000-0005-0000-0000-00008D360000}"/>
    <cellStyle name="Normal 181 2 2" xfId="3953" xr:uid="{00000000-0005-0000-0000-00008E360000}"/>
    <cellStyle name="Normal 181 2 2 2" xfId="14760" xr:uid="{00000000-0005-0000-0000-00008F360000}"/>
    <cellStyle name="Normal 181 2 2 3" xfId="14761" xr:uid="{00000000-0005-0000-0000-000090360000}"/>
    <cellStyle name="Normal 181 3" xfId="3954" xr:uid="{00000000-0005-0000-0000-000091360000}"/>
    <cellStyle name="Normal 181 3 2" xfId="14762" xr:uid="{00000000-0005-0000-0000-000092360000}"/>
    <cellStyle name="Normal 181 3 3" xfId="14763" xr:uid="{00000000-0005-0000-0000-000093360000}"/>
    <cellStyle name="Normal 182" xfId="1329" xr:uid="{00000000-0005-0000-0000-000094360000}"/>
    <cellStyle name="Normal 182 2" xfId="1330" xr:uid="{00000000-0005-0000-0000-000095360000}"/>
    <cellStyle name="Normal 182 2 2" xfId="3955" xr:uid="{00000000-0005-0000-0000-000096360000}"/>
    <cellStyle name="Normal 182 2 2 2" xfId="14764" xr:uid="{00000000-0005-0000-0000-000097360000}"/>
    <cellStyle name="Normal 182 2 2 3" xfId="14765" xr:uid="{00000000-0005-0000-0000-000098360000}"/>
    <cellStyle name="Normal 182 3" xfId="3956" xr:uid="{00000000-0005-0000-0000-000099360000}"/>
    <cellStyle name="Normal 182 3 2" xfId="14766" xr:uid="{00000000-0005-0000-0000-00009A360000}"/>
    <cellStyle name="Normal 182 3 3" xfId="14767" xr:uid="{00000000-0005-0000-0000-00009B360000}"/>
    <cellStyle name="Normal 183" xfId="1331" xr:uid="{00000000-0005-0000-0000-00009C360000}"/>
    <cellStyle name="Normal 183 2" xfId="1332" xr:uid="{00000000-0005-0000-0000-00009D360000}"/>
    <cellStyle name="Normal 183 2 2" xfId="3957" xr:uid="{00000000-0005-0000-0000-00009E360000}"/>
    <cellStyle name="Normal 183 2 2 2" xfId="14768" xr:uid="{00000000-0005-0000-0000-00009F360000}"/>
    <cellStyle name="Normal 183 2 2 3" xfId="14769" xr:uid="{00000000-0005-0000-0000-0000A0360000}"/>
    <cellStyle name="Normal 183 3" xfId="3958" xr:uid="{00000000-0005-0000-0000-0000A1360000}"/>
    <cellStyle name="Normal 183 3 2" xfId="14770" xr:uid="{00000000-0005-0000-0000-0000A2360000}"/>
    <cellStyle name="Normal 183 3 3" xfId="14771" xr:uid="{00000000-0005-0000-0000-0000A3360000}"/>
    <cellStyle name="Normal 184" xfId="1333" xr:uid="{00000000-0005-0000-0000-0000A4360000}"/>
    <cellStyle name="Normal 184 2" xfId="1334" xr:uid="{00000000-0005-0000-0000-0000A5360000}"/>
    <cellStyle name="Normal 184 2 2" xfId="3959" xr:uid="{00000000-0005-0000-0000-0000A6360000}"/>
    <cellStyle name="Normal 184 2 2 2" xfId="14772" xr:uid="{00000000-0005-0000-0000-0000A7360000}"/>
    <cellStyle name="Normal 184 2 2 3" xfId="14773" xr:uid="{00000000-0005-0000-0000-0000A8360000}"/>
    <cellStyle name="Normal 184 3" xfId="3960" xr:uid="{00000000-0005-0000-0000-0000A9360000}"/>
    <cellStyle name="Normal 184 3 2" xfId="14774" xr:uid="{00000000-0005-0000-0000-0000AA360000}"/>
    <cellStyle name="Normal 184 3 3" xfId="14775" xr:uid="{00000000-0005-0000-0000-0000AB360000}"/>
    <cellStyle name="Normal 185" xfId="1335" xr:uid="{00000000-0005-0000-0000-0000AC360000}"/>
    <cellStyle name="Normal 185 2" xfId="1336" xr:uid="{00000000-0005-0000-0000-0000AD360000}"/>
    <cellStyle name="Normal 185 2 2" xfId="3961" xr:uid="{00000000-0005-0000-0000-0000AE360000}"/>
    <cellStyle name="Normal 185 2 2 2" xfId="14776" xr:uid="{00000000-0005-0000-0000-0000AF360000}"/>
    <cellStyle name="Normal 185 2 2 3" xfId="14777" xr:uid="{00000000-0005-0000-0000-0000B0360000}"/>
    <cellStyle name="Normal 185 3" xfId="3962" xr:uid="{00000000-0005-0000-0000-0000B1360000}"/>
    <cellStyle name="Normal 185 3 2" xfId="14778" xr:uid="{00000000-0005-0000-0000-0000B2360000}"/>
    <cellStyle name="Normal 185 3 3" xfId="14779" xr:uid="{00000000-0005-0000-0000-0000B3360000}"/>
    <cellStyle name="Normal 186" xfId="1337" xr:uid="{00000000-0005-0000-0000-0000B4360000}"/>
    <cellStyle name="Normal 186 2" xfId="1338" xr:uid="{00000000-0005-0000-0000-0000B5360000}"/>
    <cellStyle name="Normal 186 2 2" xfId="3963" xr:uid="{00000000-0005-0000-0000-0000B6360000}"/>
    <cellStyle name="Normal 186 2 2 2" xfId="14780" xr:uid="{00000000-0005-0000-0000-0000B7360000}"/>
    <cellStyle name="Normal 186 2 2 3" xfId="14781" xr:uid="{00000000-0005-0000-0000-0000B8360000}"/>
    <cellStyle name="Normal 186 3" xfId="3964" xr:uid="{00000000-0005-0000-0000-0000B9360000}"/>
    <cellStyle name="Normal 186 3 2" xfId="14782" xr:uid="{00000000-0005-0000-0000-0000BA360000}"/>
    <cellStyle name="Normal 186 3 3" xfId="14783" xr:uid="{00000000-0005-0000-0000-0000BB360000}"/>
    <cellStyle name="Normal 19" xfId="1339" xr:uid="{00000000-0005-0000-0000-0000BC360000}"/>
    <cellStyle name="Normal 19 2" xfId="3965" xr:uid="{00000000-0005-0000-0000-0000BD360000}"/>
    <cellStyle name="Normal 19 2 2" xfId="14784" xr:uid="{00000000-0005-0000-0000-0000BE360000}"/>
    <cellStyle name="Normal 19 2 3" xfId="14785" xr:uid="{00000000-0005-0000-0000-0000BF360000}"/>
    <cellStyle name="Normal 192" xfId="1340" xr:uid="{00000000-0005-0000-0000-0000C0360000}"/>
    <cellStyle name="Normal 192 2" xfId="3966" xr:uid="{00000000-0005-0000-0000-0000C1360000}"/>
    <cellStyle name="Normal 192 2 2" xfId="14786" xr:uid="{00000000-0005-0000-0000-0000C2360000}"/>
    <cellStyle name="Normal 192 2 3" xfId="14787" xr:uid="{00000000-0005-0000-0000-0000C3360000}"/>
    <cellStyle name="Normal 2" xfId="43" xr:uid="{00000000-0005-0000-0000-0000C4360000}"/>
    <cellStyle name="Normal 2 10" xfId="1341" xr:uid="{00000000-0005-0000-0000-0000C5360000}"/>
    <cellStyle name="Normal 2 10 2" xfId="1342" xr:uid="{00000000-0005-0000-0000-0000C6360000}"/>
    <cellStyle name="Normal 2 10 2 2" xfId="3967" xr:uid="{00000000-0005-0000-0000-0000C7360000}"/>
    <cellStyle name="Normal 2 10 2 2 2" xfId="14788" xr:uid="{00000000-0005-0000-0000-0000C8360000}"/>
    <cellStyle name="Normal 2 10 2 2 3" xfId="14789" xr:uid="{00000000-0005-0000-0000-0000C9360000}"/>
    <cellStyle name="Normal 2 10 3" xfId="1343" xr:uid="{00000000-0005-0000-0000-0000CA360000}"/>
    <cellStyle name="Normal 2 10 3 2" xfId="3968" xr:uid="{00000000-0005-0000-0000-0000CB360000}"/>
    <cellStyle name="Normal 2 10 3 2 2" xfId="14790" xr:uid="{00000000-0005-0000-0000-0000CC360000}"/>
    <cellStyle name="Normal 2 10 3 2 3" xfId="14791" xr:uid="{00000000-0005-0000-0000-0000CD360000}"/>
    <cellStyle name="Normal 2 10 4" xfId="3969" xr:uid="{00000000-0005-0000-0000-0000CE360000}"/>
    <cellStyle name="Normal 2 10 4 2" xfId="14792" xr:uid="{00000000-0005-0000-0000-0000CF360000}"/>
    <cellStyle name="Normal 2 10 4 3" xfId="14793" xr:uid="{00000000-0005-0000-0000-0000D0360000}"/>
    <cellStyle name="Normal 2 11" xfId="1344" xr:uid="{00000000-0005-0000-0000-0000D1360000}"/>
    <cellStyle name="Normal 2 11 2" xfId="1345" xr:uid="{00000000-0005-0000-0000-0000D2360000}"/>
    <cellStyle name="Normal 2 11 2 2" xfId="3970" xr:uid="{00000000-0005-0000-0000-0000D3360000}"/>
    <cellStyle name="Normal 2 11 2 2 2" xfId="14794" xr:uid="{00000000-0005-0000-0000-0000D4360000}"/>
    <cellStyle name="Normal 2 11 2 2 3" xfId="14795" xr:uid="{00000000-0005-0000-0000-0000D5360000}"/>
    <cellStyle name="Normal 2 11 3" xfId="1346" xr:uid="{00000000-0005-0000-0000-0000D6360000}"/>
    <cellStyle name="Normal 2 11 3 2" xfId="3971" xr:uid="{00000000-0005-0000-0000-0000D7360000}"/>
    <cellStyle name="Normal 2 11 3 2 2" xfId="14796" xr:uid="{00000000-0005-0000-0000-0000D8360000}"/>
    <cellStyle name="Normal 2 11 3 2 3" xfId="14797" xr:uid="{00000000-0005-0000-0000-0000D9360000}"/>
    <cellStyle name="Normal 2 11 4" xfId="3972" xr:uid="{00000000-0005-0000-0000-0000DA360000}"/>
    <cellStyle name="Normal 2 11 4 2" xfId="14798" xr:uid="{00000000-0005-0000-0000-0000DB360000}"/>
    <cellStyle name="Normal 2 11 4 3" xfId="14799" xr:uid="{00000000-0005-0000-0000-0000DC360000}"/>
    <cellStyle name="Normal 2 12" xfId="1347" xr:uid="{00000000-0005-0000-0000-0000DD360000}"/>
    <cellStyle name="Normal 2 12 2" xfId="1348" xr:uid="{00000000-0005-0000-0000-0000DE360000}"/>
    <cellStyle name="Normal 2 12 2 2" xfId="3973" xr:uid="{00000000-0005-0000-0000-0000DF360000}"/>
    <cellStyle name="Normal 2 12 2 2 2" xfId="14800" xr:uid="{00000000-0005-0000-0000-0000E0360000}"/>
    <cellStyle name="Normal 2 12 2 2 3" xfId="14801" xr:uid="{00000000-0005-0000-0000-0000E1360000}"/>
    <cellStyle name="Normal 2 12 3" xfId="1349" xr:uid="{00000000-0005-0000-0000-0000E2360000}"/>
    <cellStyle name="Normal 2 12 3 2" xfId="3974" xr:uid="{00000000-0005-0000-0000-0000E3360000}"/>
    <cellStyle name="Normal 2 12 3 2 2" xfId="14802" xr:uid="{00000000-0005-0000-0000-0000E4360000}"/>
    <cellStyle name="Normal 2 12 3 2 3" xfId="14803" xr:uid="{00000000-0005-0000-0000-0000E5360000}"/>
    <cellStyle name="Normal 2 12 4" xfId="3975" xr:uid="{00000000-0005-0000-0000-0000E6360000}"/>
    <cellStyle name="Normal 2 12 4 2" xfId="14804" xr:uid="{00000000-0005-0000-0000-0000E7360000}"/>
    <cellStyle name="Normal 2 12 4 3" xfId="14805" xr:uid="{00000000-0005-0000-0000-0000E8360000}"/>
    <cellStyle name="Normal 2 13" xfId="1350" xr:uid="{00000000-0005-0000-0000-0000E9360000}"/>
    <cellStyle name="Normal 2 13 2" xfId="1351" xr:uid="{00000000-0005-0000-0000-0000EA360000}"/>
    <cellStyle name="Normal 2 13 2 2" xfId="3976" xr:uid="{00000000-0005-0000-0000-0000EB360000}"/>
    <cellStyle name="Normal 2 13 2 2 2" xfId="14806" xr:uid="{00000000-0005-0000-0000-0000EC360000}"/>
    <cellStyle name="Normal 2 13 2 2 3" xfId="14807" xr:uid="{00000000-0005-0000-0000-0000ED360000}"/>
    <cellStyle name="Normal 2 13 3" xfId="1352" xr:uid="{00000000-0005-0000-0000-0000EE360000}"/>
    <cellStyle name="Normal 2 13 3 2" xfId="3977" xr:uid="{00000000-0005-0000-0000-0000EF360000}"/>
    <cellStyle name="Normal 2 13 3 2 2" xfId="14808" xr:uid="{00000000-0005-0000-0000-0000F0360000}"/>
    <cellStyle name="Normal 2 13 3 2 3" xfId="14809" xr:uid="{00000000-0005-0000-0000-0000F1360000}"/>
    <cellStyle name="Normal 2 13 4" xfId="3978" xr:uid="{00000000-0005-0000-0000-0000F2360000}"/>
    <cellStyle name="Normal 2 13 4 2" xfId="14810" xr:uid="{00000000-0005-0000-0000-0000F3360000}"/>
    <cellStyle name="Normal 2 13 4 3" xfId="14811" xr:uid="{00000000-0005-0000-0000-0000F4360000}"/>
    <cellStyle name="Normal 2 14" xfId="1353" xr:uid="{00000000-0005-0000-0000-0000F5360000}"/>
    <cellStyle name="Normal 2 14 2" xfId="1354" xr:uid="{00000000-0005-0000-0000-0000F6360000}"/>
    <cellStyle name="Normal 2 14 2 2" xfId="3979" xr:uid="{00000000-0005-0000-0000-0000F7360000}"/>
    <cellStyle name="Normal 2 14 2 2 2" xfId="14812" xr:uid="{00000000-0005-0000-0000-0000F8360000}"/>
    <cellStyle name="Normal 2 14 2 2 3" xfId="14813" xr:uid="{00000000-0005-0000-0000-0000F9360000}"/>
    <cellStyle name="Normal 2 14 3" xfId="1355" xr:uid="{00000000-0005-0000-0000-0000FA360000}"/>
    <cellStyle name="Normal 2 14 3 2" xfId="3980" xr:uid="{00000000-0005-0000-0000-0000FB360000}"/>
    <cellStyle name="Normal 2 14 3 2 2" xfId="14814" xr:uid="{00000000-0005-0000-0000-0000FC360000}"/>
    <cellStyle name="Normal 2 14 3 2 3" xfId="14815" xr:uid="{00000000-0005-0000-0000-0000FD360000}"/>
    <cellStyle name="Normal 2 14 4" xfId="1356" xr:uid="{00000000-0005-0000-0000-0000FE360000}"/>
    <cellStyle name="Normal 2 14 4 2" xfId="14816" xr:uid="{00000000-0005-0000-0000-0000FF360000}"/>
    <cellStyle name="Normal 2 14 5" xfId="3981" xr:uid="{00000000-0005-0000-0000-000000370000}"/>
    <cellStyle name="Normal 2 14 5 2" xfId="14817" xr:uid="{00000000-0005-0000-0000-000001370000}"/>
    <cellStyle name="Normal 2 14 5 3" xfId="14818" xr:uid="{00000000-0005-0000-0000-000002370000}"/>
    <cellStyle name="Normal 2 15" xfId="1357" xr:uid="{00000000-0005-0000-0000-000003370000}"/>
    <cellStyle name="Normal 2 15 2" xfId="3982" xr:uid="{00000000-0005-0000-0000-000004370000}"/>
    <cellStyle name="Normal 2 15 2 2" xfId="14819" xr:uid="{00000000-0005-0000-0000-000005370000}"/>
    <cellStyle name="Normal 2 15 2 3" xfId="14820" xr:uid="{00000000-0005-0000-0000-000006370000}"/>
    <cellStyle name="Normal 2 16" xfId="1358" xr:uid="{00000000-0005-0000-0000-000007370000}"/>
    <cellStyle name="Normal 2 16 2" xfId="3983" xr:uid="{00000000-0005-0000-0000-000008370000}"/>
    <cellStyle name="Normal 2 16 2 2" xfId="14821" xr:uid="{00000000-0005-0000-0000-000009370000}"/>
    <cellStyle name="Normal 2 16 2 3" xfId="14822" xr:uid="{00000000-0005-0000-0000-00000A370000}"/>
    <cellStyle name="Normal 2 17" xfId="1359" xr:uid="{00000000-0005-0000-0000-00000B370000}"/>
    <cellStyle name="Normal 2 17 2" xfId="3984" xr:uid="{00000000-0005-0000-0000-00000C370000}"/>
    <cellStyle name="Normal 2 17 2 2" xfId="14823" xr:uid="{00000000-0005-0000-0000-00000D370000}"/>
    <cellStyle name="Normal 2 17 2 3" xfId="14824" xr:uid="{00000000-0005-0000-0000-00000E370000}"/>
    <cellStyle name="Normal 2 18" xfId="1360" xr:uid="{00000000-0005-0000-0000-00000F370000}"/>
    <cellStyle name="Normal 2 18 2" xfId="3985" xr:uid="{00000000-0005-0000-0000-000010370000}"/>
    <cellStyle name="Normal 2 18 2 2" xfId="14825" xr:uid="{00000000-0005-0000-0000-000011370000}"/>
    <cellStyle name="Normal 2 18 2 3" xfId="14826" xr:uid="{00000000-0005-0000-0000-000012370000}"/>
    <cellStyle name="Normal 2 19" xfId="1361" xr:uid="{00000000-0005-0000-0000-000013370000}"/>
    <cellStyle name="Normal 2 19 2" xfId="3986" xr:uid="{00000000-0005-0000-0000-000014370000}"/>
    <cellStyle name="Normal 2 19 2 2" xfId="14827" xr:uid="{00000000-0005-0000-0000-000015370000}"/>
    <cellStyle name="Normal 2 19 2 3" xfId="14828" xr:uid="{00000000-0005-0000-0000-000016370000}"/>
    <cellStyle name="Normal 2 2" xfId="94" xr:uid="{00000000-0005-0000-0000-000017370000}"/>
    <cellStyle name="Normal 2 2 2" xfId="1362" xr:uid="{00000000-0005-0000-0000-000018370000}"/>
    <cellStyle name="Normal 2 2 2 2" xfId="3987" xr:uid="{00000000-0005-0000-0000-000019370000}"/>
    <cellStyle name="Normal 2 2 2 2 2" xfId="14829" xr:uid="{00000000-0005-0000-0000-00001A370000}"/>
    <cellStyle name="Normal 2 2 2 2 3" xfId="14830" xr:uid="{00000000-0005-0000-0000-00001B370000}"/>
    <cellStyle name="Normal 2 2 3" xfId="1363" xr:uid="{00000000-0005-0000-0000-00001C370000}"/>
    <cellStyle name="Normal 2 2 3 2" xfId="1364" xr:uid="{00000000-0005-0000-0000-00001D370000}"/>
    <cellStyle name="Normal 2 2 3 2 2" xfId="3988" xr:uid="{00000000-0005-0000-0000-00001E370000}"/>
    <cellStyle name="Normal 2 2 3 2 2 2" xfId="14831" xr:uid="{00000000-0005-0000-0000-00001F370000}"/>
    <cellStyle name="Normal 2 2 3 2 2 3" xfId="14832" xr:uid="{00000000-0005-0000-0000-000020370000}"/>
    <cellStyle name="Normal 2 2 3 3" xfId="1365" xr:uid="{00000000-0005-0000-0000-000021370000}"/>
    <cellStyle name="Normal 2 2 3 3 2" xfId="3989" xr:uid="{00000000-0005-0000-0000-000022370000}"/>
    <cellStyle name="Normal 2 2 3 3 2 2" xfId="3990" xr:uid="{00000000-0005-0000-0000-000023370000}"/>
    <cellStyle name="Normal 2 2 3 3 2 2 2" xfId="3991" xr:uid="{00000000-0005-0000-0000-000024370000}"/>
    <cellStyle name="Normal 2 2 3 3 2 2 2 2" xfId="31028" xr:uid="{00000000-0005-0000-0000-000025370000}"/>
    <cellStyle name="Normal 2 2 3 3 2 2 3" xfId="31029" xr:uid="{00000000-0005-0000-0000-000026370000}"/>
    <cellStyle name="Normal 2 2 3 3 2 3" xfId="3992" xr:uid="{00000000-0005-0000-0000-000027370000}"/>
    <cellStyle name="Normal 2 2 3 3 2 3 2" xfId="31030" xr:uid="{00000000-0005-0000-0000-000028370000}"/>
    <cellStyle name="Normal 2 2 3 3 2 4" xfId="14833" xr:uid="{00000000-0005-0000-0000-000029370000}"/>
    <cellStyle name="Normal 2 2 3 3 2 4 2" xfId="31031" xr:uid="{00000000-0005-0000-0000-00002A370000}"/>
    <cellStyle name="Normal 2 2 3 3 2 5" xfId="14834" xr:uid="{00000000-0005-0000-0000-00002B370000}"/>
    <cellStyle name="Normal 2 2 3 3 2 6" xfId="31032" xr:uid="{00000000-0005-0000-0000-00002C370000}"/>
    <cellStyle name="Normal 2 2 3 3 3" xfId="3993" xr:uid="{00000000-0005-0000-0000-00002D370000}"/>
    <cellStyle name="Normal 2 2 3 3 3 2" xfId="3994" xr:uid="{00000000-0005-0000-0000-00002E370000}"/>
    <cellStyle name="Normal 2 2 3 3 3 2 2" xfId="3995" xr:uid="{00000000-0005-0000-0000-00002F370000}"/>
    <cellStyle name="Normal 2 2 3 3 3 2 2 2" xfId="31033" xr:uid="{00000000-0005-0000-0000-000030370000}"/>
    <cellStyle name="Normal 2 2 3 3 3 2 3" xfId="31034" xr:uid="{00000000-0005-0000-0000-000031370000}"/>
    <cellStyle name="Normal 2 2 3 3 3 3" xfId="3996" xr:uid="{00000000-0005-0000-0000-000032370000}"/>
    <cellStyle name="Normal 2 2 3 3 3 3 2" xfId="31035" xr:uid="{00000000-0005-0000-0000-000033370000}"/>
    <cellStyle name="Normal 2 2 3 3 3 4" xfId="31036" xr:uid="{00000000-0005-0000-0000-000034370000}"/>
    <cellStyle name="Normal 2 2 3 3 4" xfId="3997" xr:uid="{00000000-0005-0000-0000-000035370000}"/>
    <cellStyle name="Normal 2 2 3 3 4 2" xfId="3998" xr:uid="{00000000-0005-0000-0000-000036370000}"/>
    <cellStyle name="Normal 2 2 3 3 4 2 2" xfId="31037" xr:uid="{00000000-0005-0000-0000-000037370000}"/>
    <cellStyle name="Normal 2 2 3 3 4 3" xfId="31038" xr:uid="{00000000-0005-0000-0000-000038370000}"/>
    <cellStyle name="Normal 2 2 3 3 5" xfId="3999" xr:uid="{00000000-0005-0000-0000-000039370000}"/>
    <cellStyle name="Normal 2 2 3 3 5 2" xfId="4000" xr:uid="{00000000-0005-0000-0000-00003A370000}"/>
    <cellStyle name="Normal 2 2 3 3 5 2 2" xfId="31039" xr:uid="{00000000-0005-0000-0000-00003B370000}"/>
    <cellStyle name="Normal 2 2 3 3 5 3" xfId="31040" xr:uid="{00000000-0005-0000-0000-00003C370000}"/>
    <cellStyle name="Normal 2 2 3 3 6" xfId="4001" xr:uid="{00000000-0005-0000-0000-00003D370000}"/>
    <cellStyle name="Normal 2 2 3 3 6 2" xfId="31041" xr:uid="{00000000-0005-0000-0000-00003E370000}"/>
    <cellStyle name="Normal 2 2 3 3 7" xfId="31042" xr:uid="{00000000-0005-0000-0000-00003F370000}"/>
    <cellStyle name="Normal 2 2 3 4" xfId="4002" xr:uid="{00000000-0005-0000-0000-000040370000}"/>
    <cellStyle name="Normal 2 2 3 4 2" xfId="14835" xr:uid="{00000000-0005-0000-0000-000041370000}"/>
    <cellStyle name="Normal 2 2 3 4 3" xfId="14836" xr:uid="{00000000-0005-0000-0000-000042370000}"/>
    <cellStyle name="Normal 2 2 4" xfId="4003" xr:uid="{00000000-0005-0000-0000-000043370000}"/>
    <cellStyle name="Normal 2 2 4 2" xfId="14837" xr:uid="{00000000-0005-0000-0000-000044370000}"/>
    <cellStyle name="Normal 2 2 4 3" xfId="14838" xr:uid="{00000000-0005-0000-0000-000045370000}"/>
    <cellStyle name="Normal 2 20" xfId="1366" xr:uid="{00000000-0005-0000-0000-000046370000}"/>
    <cellStyle name="Normal 2 20 2" xfId="4004" xr:uid="{00000000-0005-0000-0000-000047370000}"/>
    <cellStyle name="Normal 2 20 2 2" xfId="14839" xr:uid="{00000000-0005-0000-0000-000048370000}"/>
    <cellStyle name="Normal 2 20 2 3" xfId="14840" xr:uid="{00000000-0005-0000-0000-000049370000}"/>
    <cellStyle name="Normal 2 21" xfId="1367" xr:uid="{00000000-0005-0000-0000-00004A370000}"/>
    <cellStyle name="Normal 2 21 2" xfId="4005" xr:uid="{00000000-0005-0000-0000-00004B370000}"/>
    <cellStyle name="Normal 2 21 2 2" xfId="14841" xr:uid="{00000000-0005-0000-0000-00004C370000}"/>
    <cellStyle name="Normal 2 21 2 3" xfId="14842" xr:uid="{00000000-0005-0000-0000-00004D370000}"/>
    <cellStyle name="Normal 2 22" xfId="1368" xr:uid="{00000000-0005-0000-0000-00004E370000}"/>
    <cellStyle name="Normal 2 22 2" xfId="4006" xr:uid="{00000000-0005-0000-0000-00004F370000}"/>
    <cellStyle name="Normal 2 22 2 2" xfId="14843" xr:uid="{00000000-0005-0000-0000-000050370000}"/>
    <cellStyle name="Normal 2 22 2 3" xfId="14844" xr:uid="{00000000-0005-0000-0000-000051370000}"/>
    <cellStyle name="Normal 2 23" xfId="1369" xr:uid="{00000000-0005-0000-0000-000052370000}"/>
    <cellStyle name="Normal 2 23 2" xfId="4007" xr:uid="{00000000-0005-0000-0000-000053370000}"/>
    <cellStyle name="Normal 2 23 2 2" xfId="14845" xr:uid="{00000000-0005-0000-0000-000054370000}"/>
    <cellStyle name="Normal 2 23 2 3" xfId="14846" xr:uid="{00000000-0005-0000-0000-000055370000}"/>
    <cellStyle name="Normal 2 24" xfId="1370" xr:uid="{00000000-0005-0000-0000-000056370000}"/>
    <cellStyle name="Normal 2 24 2" xfId="4008" xr:uid="{00000000-0005-0000-0000-000057370000}"/>
    <cellStyle name="Normal 2 24 2 2" xfId="14847" xr:uid="{00000000-0005-0000-0000-000058370000}"/>
    <cellStyle name="Normal 2 24 2 3" xfId="14848" xr:uid="{00000000-0005-0000-0000-000059370000}"/>
    <cellStyle name="Normal 2 25" xfId="1371" xr:uid="{00000000-0005-0000-0000-00005A370000}"/>
    <cellStyle name="Normal 2 25 2" xfId="1372" xr:uid="{00000000-0005-0000-0000-00005B370000}"/>
    <cellStyle name="Normal 2 25 2 2" xfId="4009" xr:uid="{00000000-0005-0000-0000-00005C370000}"/>
    <cellStyle name="Normal 2 25 2 2 2" xfId="4010" xr:uid="{00000000-0005-0000-0000-00005D370000}"/>
    <cellStyle name="Normal 2 25 2 2 2 2" xfId="4011" xr:uid="{00000000-0005-0000-0000-00005E370000}"/>
    <cellStyle name="Normal 2 25 2 2 2 2 2" xfId="31043" xr:uid="{00000000-0005-0000-0000-00005F370000}"/>
    <cellStyle name="Normal 2 25 2 2 2 3" xfId="31044" xr:uid="{00000000-0005-0000-0000-000060370000}"/>
    <cellStyle name="Normal 2 25 2 2 3" xfId="4012" xr:uid="{00000000-0005-0000-0000-000061370000}"/>
    <cellStyle name="Normal 2 25 2 2 3 2" xfId="31045" xr:uid="{00000000-0005-0000-0000-000062370000}"/>
    <cellStyle name="Normal 2 25 2 2 4" xfId="14849" xr:uid="{00000000-0005-0000-0000-000063370000}"/>
    <cellStyle name="Normal 2 25 2 2 4 2" xfId="31046" xr:uid="{00000000-0005-0000-0000-000064370000}"/>
    <cellStyle name="Normal 2 25 2 2 5" xfId="14850" xr:uid="{00000000-0005-0000-0000-000065370000}"/>
    <cellStyle name="Normal 2 25 2 2 6" xfId="31047" xr:uid="{00000000-0005-0000-0000-000066370000}"/>
    <cellStyle name="Normal 2 25 2 3" xfId="4013" xr:uid="{00000000-0005-0000-0000-000067370000}"/>
    <cellStyle name="Normal 2 25 2 3 2" xfId="4014" xr:uid="{00000000-0005-0000-0000-000068370000}"/>
    <cellStyle name="Normal 2 25 2 3 2 2" xfId="4015" xr:uid="{00000000-0005-0000-0000-000069370000}"/>
    <cellStyle name="Normal 2 25 2 3 2 2 2" xfId="31048" xr:uid="{00000000-0005-0000-0000-00006A370000}"/>
    <cellStyle name="Normal 2 25 2 3 2 3" xfId="31049" xr:uid="{00000000-0005-0000-0000-00006B370000}"/>
    <cellStyle name="Normal 2 25 2 3 3" xfId="4016" xr:uid="{00000000-0005-0000-0000-00006C370000}"/>
    <cellStyle name="Normal 2 25 2 3 3 2" xfId="31050" xr:uid="{00000000-0005-0000-0000-00006D370000}"/>
    <cellStyle name="Normal 2 25 2 3 4" xfId="31051" xr:uid="{00000000-0005-0000-0000-00006E370000}"/>
    <cellStyle name="Normal 2 25 2 4" xfId="4017" xr:uid="{00000000-0005-0000-0000-00006F370000}"/>
    <cellStyle name="Normal 2 25 2 4 2" xfId="4018" xr:uid="{00000000-0005-0000-0000-000070370000}"/>
    <cellStyle name="Normal 2 25 2 4 2 2" xfId="31052" xr:uid="{00000000-0005-0000-0000-000071370000}"/>
    <cellStyle name="Normal 2 25 2 4 3" xfId="31053" xr:uid="{00000000-0005-0000-0000-000072370000}"/>
    <cellStyle name="Normal 2 25 2 5" xfId="4019" xr:uid="{00000000-0005-0000-0000-000073370000}"/>
    <cellStyle name="Normal 2 25 2 5 2" xfId="4020" xr:uid="{00000000-0005-0000-0000-000074370000}"/>
    <cellStyle name="Normal 2 25 2 5 2 2" xfId="31054" xr:uid="{00000000-0005-0000-0000-000075370000}"/>
    <cellStyle name="Normal 2 25 2 5 3" xfId="31055" xr:uid="{00000000-0005-0000-0000-000076370000}"/>
    <cellStyle name="Normal 2 25 2 6" xfId="4021" xr:uid="{00000000-0005-0000-0000-000077370000}"/>
    <cellStyle name="Normal 2 25 2 6 2" xfId="31056" xr:uid="{00000000-0005-0000-0000-000078370000}"/>
    <cellStyle name="Normal 2 25 2 7" xfId="31057" xr:uid="{00000000-0005-0000-0000-000079370000}"/>
    <cellStyle name="Normal 2 25 3" xfId="14851" xr:uid="{00000000-0005-0000-0000-00007A370000}"/>
    <cellStyle name="Normal 2 26" xfId="1373" xr:uid="{00000000-0005-0000-0000-00007B370000}"/>
    <cellStyle name="Normal 2 26 2" xfId="1374" xr:uid="{00000000-0005-0000-0000-00007C370000}"/>
    <cellStyle name="Normal 2 26 2 2" xfId="14852" xr:uid="{00000000-0005-0000-0000-00007D370000}"/>
    <cellStyle name="Normal 2 26 3" xfId="4022" xr:uid="{00000000-0005-0000-0000-00007E370000}"/>
    <cellStyle name="Normal 2 26 3 2" xfId="4023" xr:uid="{00000000-0005-0000-0000-00007F370000}"/>
    <cellStyle name="Normal 2 26 3 2 2" xfId="4024" xr:uid="{00000000-0005-0000-0000-000080370000}"/>
    <cellStyle name="Normal 2 26 3 2 2 2" xfId="31058" xr:uid="{00000000-0005-0000-0000-000081370000}"/>
    <cellStyle name="Normal 2 26 3 2 3" xfId="31059" xr:uid="{00000000-0005-0000-0000-000082370000}"/>
    <cellStyle name="Normal 2 26 3 3" xfId="4025" xr:uid="{00000000-0005-0000-0000-000083370000}"/>
    <cellStyle name="Normal 2 26 3 3 2" xfId="31060" xr:uid="{00000000-0005-0000-0000-000084370000}"/>
    <cellStyle name="Normal 2 26 3 4" xfId="14853" xr:uid="{00000000-0005-0000-0000-000085370000}"/>
    <cellStyle name="Normal 2 26 3 4 2" xfId="31061" xr:uid="{00000000-0005-0000-0000-000086370000}"/>
    <cellStyle name="Normal 2 26 3 5" xfId="14854" xr:uid="{00000000-0005-0000-0000-000087370000}"/>
    <cellStyle name="Normal 2 26 3 6" xfId="31062" xr:uid="{00000000-0005-0000-0000-000088370000}"/>
    <cellStyle name="Normal 2 26 4" xfId="4026" xr:uid="{00000000-0005-0000-0000-000089370000}"/>
    <cellStyle name="Normal 2 26 4 2" xfId="4027" xr:uid="{00000000-0005-0000-0000-00008A370000}"/>
    <cellStyle name="Normal 2 26 4 2 2" xfId="4028" xr:uid="{00000000-0005-0000-0000-00008B370000}"/>
    <cellStyle name="Normal 2 26 4 2 2 2" xfId="31063" xr:uid="{00000000-0005-0000-0000-00008C370000}"/>
    <cellStyle name="Normal 2 26 4 2 3" xfId="31064" xr:uid="{00000000-0005-0000-0000-00008D370000}"/>
    <cellStyle name="Normal 2 26 4 3" xfId="4029" xr:uid="{00000000-0005-0000-0000-00008E370000}"/>
    <cellStyle name="Normal 2 26 4 3 2" xfId="31065" xr:uid="{00000000-0005-0000-0000-00008F370000}"/>
    <cellStyle name="Normal 2 26 4 4" xfId="31066" xr:uid="{00000000-0005-0000-0000-000090370000}"/>
    <cellStyle name="Normal 2 26 5" xfId="4030" xr:uid="{00000000-0005-0000-0000-000091370000}"/>
    <cellStyle name="Normal 2 26 5 2" xfId="4031" xr:uid="{00000000-0005-0000-0000-000092370000}"/>
    <cellStyle name="Normal 2 26 5 2 2" xfId="31067" xr:uid="{00000000-0005-0000-0000-000093370000}"/>
    <cellStyle name="Normal 2 26 5 3" xfId="31068" xr:uid="{00000000-0005-0000-0000-000094370000}"/>
    <cellStyle name="Normal 2 26 6" xfId="4032" xr:uid="{00000000-0005-0000-0000-000095370000}"/>
    <cellStyle name="Normal 2 26 6 2" xfId="4033" xr:uid="{00000000-0005-0000-0000-000096370000}"/>
    <cellStyle name="Normal 2 26 6 2 2" xfId="31069" xr:uid="{00000000-0005-0000-0000-000097370000}"/>
    <cellStyle name="Normal 2 26 6 3" xfId="31070" xr:uid="{00000000-0005-0000-0000-000098370000}"/>
    <cellStyle name="Normal 2 26 7" xfId="4034" xr:uid="{00000000-0005-0000-0000-000099370000}"/>
    <cellStyle name="Normal 2 26 7 2" xfId="31071" xr:uid="{00000000-0005-0000-0000-00009A370000}"/>
    <cellStyle name="Normal 2 26 8" xfId="31072" xr:uid="{00000000-0005-0000-0000-00009B370000}"/>
    <cellStyle name="Normal 2 26_Halifax Health Behavioral Serivces - Monthly Invoice (2013-2014)" xfId="14855" xr:uid="{00000000-0005-0000-0000-00009C370000}"/>
    <cellStyle name="Normal 2 27" xfId="93" xr:uid="{00000000-0005-0000-0000-00009D370000}"/>
    <cellStyle name="Normal 2 27 2" xfId="14856" xr:uid="{00000000-0005-0000-0000-00009E370000}"/>
    <cellStyle name="Normal 2 28" xfId="4035" xr:uid="{00000000-0005-0000-0000-00009F370000}"/>
    <cellStyle name="Normal 2 28 2" xfId="14857" xr:uid="{00000000-0005-0000-0000-0000A0370000}"/>
    <cellStyle name="Normal 2 29" xfId="14858" xr:uid="{00000000-0005-0000-0000-0000A1370000}"/>
    <cellStyle name="Normal 2 3" xfId="95" xr:uid="{00000000-0005-0000-0000-0000A2370000}"/>
    <cellStyle name="Normal 2 3 2" xfId="1375" xr:uid="{00000000-0005-0000-0000-0000A3370000}"/>
    <cellStyle name="Normal 2 3 2 2" xfId="4036" xr:uid="{00000000-0005-0000-0000-0000A4370000}"/>
    <cellStyle name="Normal 2 3 2 2 2" xfId="14859" xr:uid="{00000000-0005-0000-0000-0000A5370000}"/>
    <cellStyle name="Normal 2 3 2 2 3" xfId="14860" xr:uid="{00000000-0005-0000-0000-0000A6370000}"/>
    <cellStyle name="Normal 2 3 3" xfId="1376" xr:uid="{00000000-0005-0000-0000-0000A7370000}"/>
    <cellStyle name="Normal 2 3 3 2" xfId="4037" xr:uid="{00000000-0005-0000-0000-0000A8370000}"/>
    <cellStyle name="Normal 2 3 3 2 2" xfId="14861" xr:uid="{00000000-0005-0000-0000-0000A9370000}"/>
    <cellStyle name="Normal 2 3 3 2 3" xfId="14862" xr:uid="{00000000-0005-0000-0000-0000AA370000}"/>
    <cellStyle name="Normal 2 3 4" xfId="4038" xr:uid="{00000000-0005-0000-0000-0000AB370000}"/>
    <cellStyle name="Normal 2 3 4 2" xfId="14863" xr:uid="{00000000-0005-0000-0000-0000AC370000}"/>
    <cellStyle name="Normal 2 3 4 3" xfId="14864" xr:uid="{00000000-0005-0000-0000-0000AD370000}"/>
    <cellStyle name="Normal 2 30" xfId="14865" xr:uid="{00000000-0005-0000-0000-0000AE370000}"/>
    <cellStyle name="Normal 2 31" xfId="29729" xr:uid="{00000000-0005-0000-0000-0000AF370000}"/>
    <cellStyle name="Normal 2 32" xfId="29844" xr:uid="{00000000-0005-0000-0000-0000B0370000}"/>
    <cellStyle name="Normal 2 33" xfId="31073" xr:uid="{00000000-0005-0000-0000-0000B1370000}"/>
    <cellStyle name="Normal 2 4" xfId="1377" xr:uid="{00000000-0005-0000-0000-0000B2370000}"/>
    <cellStyle name="Normal 2 4 2" xfId="1378" xr:uid="{00000000-0005-0000-0000-0000B3370000}"/>
    <cellStyle name="Normal 2 4 2 2" xfId="1379" xr:uid="{00000000-0005-0000-0000-0000B4370000}"/>
    <cellStyle name="Normal 2 4 2 2 2" xfId="1380" xr:uid="{00000000-0005-0000-0000-0000B5370000}"/>
    <cellStyle name="Normal 2 4 2 2 2 2" xfId="14866" xr:uid="{00000000-0005-0000-0000-0000B6370000}"/>
    <cellStyle name="Normal 2 4 2 2 3" xfId="1381" xr:uid="{00000000-0005-0000-0000-0000B7370000}"/>
    <cellStyle name="Normal 2 4 2 2 3 2" xfId="4039" xr:uid="{00000000-0005-0000-0000-0000B8370000}"/>
    <cellStyle name="Normal 2 4 2 2 3 2 2" xfId="14867" xr:uid="{00000000-0005-0000-0000-0000B9370000}"/>
    <cellStyle name="Normal 2 4 2 2 3 2 3" xfId="14868" xr:uid="{00000000-0005-0000-0000-0000BA370000}"/>
    <cellStyle name="Normal 2 4 2 2 4" xfId="14869" xr:uid="{00000000-0005-0000-0000-0000BB370000}"/>
    <cellStyle name="Normal 2 4 2 3" xfId="1382" xr:uid="{00000000-0005-0000-0000-0000BC370000}"/>
    <cellStyle name="Normal 2 4 2 3 2" xfId="14870" xr:uid="{00000000-0005-0000-0000-0000BD370000}"/>
    <cellStyle name="Normal 2 4 2 4" xfId="1383" xr:uid="{00000000-0005-0000-0000-0000BE370000}"/>
    <cellStyle name="Normal 2 4 2 4 2" xfId="14871" xr:uid="{00000000-0005-0000-0000-0000BF370000}"/>
    <cellStyle name="Normal 2 4 2 5" xfId="4040" xr:uid="{00000000-0005-0000-0000-0000C0370000}"/>
    <cellStyle name="Normal 2 4 2 5 2" xfId="14872" xr:uid="{00000000-0005-0000-0000-0000C1370000}"/>
    <cellStyle name="Normal 2 4 2 5 3" xfId="14873" xr:uid="{00000000-0005-0000-0000-0000C2370000}"/>
    <cellStyle name="Normal 2 4 3" xfId="1384" xr:uid="{00000000-0005-0000-0000-0000C3370000}"/>
    <cellStyle name="Normal 2 4 3 2" xfId="4041" xr:uid="{00000000-0005-0000-0000-0000C4370000}"/>
    <cellStyle name="Normal 2 4 3 2 2" xfId="14874" xr:uid="{00000000-0005-0000-0000-0000C5370000}"/>
    <cellStyle name="Normal 2 4 3 2 3" xfId="14875" xr:uid="{00000000-0005-0000-0000-0000C6370000}"/>
    <cellStyle name="Normal 2 4 4" xfId="1385" xr:uid="{00000000-0005-0000-0000-0000C7370000}"/>
    <cellStyle name="Normal 2 4 4 2" xfId="1386" xr:uid="{00000000-0005-0000-0000-0000C8370000}"/>
    <cellStyle name="Normal 2 4 4 2 2" xfId="14876" xr:uid="{00000000-0005-0000-0000-0000C9370000}"/>
    <cellStyle name="Normal 2 4 4 3" xfId="1387" xr:uid="{00000000-0005-0000-0000-0000CA370000}"/>
    <cellStyle name="Normal 2 4 4 3 2" xfId="14877" xr:uid="{00000000-0005-0000-0000-0000CB370000}"/>
    <cellStyle name="Normal 2 4 4 4" xfId="4042" xr:uid="{00000000-0005-0000-0000-0000CC370000}"/>
    <cellStyle name="Normal 2 4 4 4 2" xfId="4043" xr:uid="{00000000-0005-0000-0000-0000CD370000}"/>
    <cellStyle name="Normal 2 4 4 4 2 2" xfId="4044" xr:uid="{00000000-0005-0000-0000-0000CE370000}"/>
    <cellStyle name="Normal 2 4 4 4 2 2 2" xfId="31074" xr:uid="{00000000-0005-0000-0000-0000CF370000}"/>
    <cellStyle name="Normal 2 4 4 4 2 3" xfId="31075" xr:uid="{00000000-0005-0000-0000-0000D0370000}"/>
    <cellStyle name="Normal 2 4 4 4 3" xfId="4045" xr:uid="{00000000-0005-0000-0000-0000D1370000}"/>
    <cellStyle name="Normal 2 4 4 4 3 2" xfId="31076" xr:uid="{00000000-0005-0000-0000-0000D2370000}"/>
    <cellStyle name="Normal 2 4 4 4 4" xfId="14878" xr:uid="{00000000-0005-0000-0000-0000D3370000}"/>
    <cellStyle name="Normal 2 4 4 4 4 2" xfId="31077" xr:uid="{00000000-0005-0000-0000-0000D4370000}"/>
    <cellStyle name="Normal 2 4 4 4 5" xfId="14879" xr:uid="{00000000-0005-0000-0000-0000D5370000}"/>
    <cellStyle name="Normal 2 4 4 4 6" xfId="31078" xr:uid="{00000000-0005-0000-0000-0000D6370000}"/>
    <cellStyle name="Normal 2 4 4 5" xfId="4046" xr:uid="{00000000-0005-0000-0000-0000D7370000}"/>
    <cellStyle name="Normal 2 4 4 5 2" xfId="4047" xr:uid="{00000000-0005-0000-0000-0000D8370000}"/>
    <cellStyle name="Normal 2 4 4 5 2 2" xfId="4048" xr:uid="{00000000-0005-0000-0000-0000D9370000}"/>
    <cellStyle name="Normal 2 4 4 5 2 2 2" xfId="31079" xr:uid="{00000000-0005-0000-0000-0000DA370000}"/>
    <cellStyle name="Normal 2 4 4 5 2 3" xfId="31080" xr:uid="{00000000-0005-0000-0000-0000DB370000}"/>
    <cellStyle name="Normal 2 4 4 5 3" xfId="4049" xr:uid="{00000000-0005-0000-0000-0000DC370000}"/>
    <cellStyle name="Normal 2 4 4 5 3 2" xfId="31081" xr:uid="{00000000-0005-0000-0000-0000DD370000}"/>
    <cellStyle name="Normal 2 4 4 5 4" xfId="31082" xr:uid="{00000000-0005-0000-0000-0000DE370000}"/>
    <cellStyle name="Normal 2 4 4 6" xfId="4050" xr:uid="{00000000-0005-0000-0000-0000DF370000}"/>
    <cellStyle name="Normal 2 4 4 6 2" xfId="4051" xr:uid="{00000000-0005-0000-0000-0000E0370000}"/>
    <cellStyle name="Normal 2 4 4 6 2 2" xfId="31083" xr:uid="{00000000-0005-0000-0000-0000E1370000}"/>
    <cellStyle name="Normal 2 4 4 6 3" xfId="31084" xr:uid="{00000000-0005-0000-0000-0000E2370000}"/>
    <cellStyle name="Normal 2 4 4 7" xfId="4052" xr:uid="{00000000-0005-0000-0000-0000E3370000}"/>
    <cellStyle name="Normal 2 4 4 7 2" xfId="4053" xr:uid="{00000000-0005-0000-0000-0000E4370000}"/>
    <cellStyle name="Normal 2 4 4 7 2 2" xfId="31085" xr:uid="{00000000-0005-0000-0000-0000E5370000}"/>
    <cellStyle name="Normal 2 4 4 7 3" xfId="31086" xr:uid="{00000000-0005-0000-0000-0000E6370000}"/>
    <cellStyle name="Normal 2 4 4 8" xfId="4054" xr:uid="{00000000-0005-0000-0000-0000E7370000}"/>
    <cellStyle name="Normal 2 4 4 8 2" xfId="31087" xr:uid="{00000000-0005-0000-0000-0000E8370000}"/>
    <cellStyle name="Normal 2 4 4 9" xfId="31088" xr:uid="{00000000-0005-0000-0000-0000E9370000}"/>
    <cellStyle name="Normal 2 4 4_Halifax Health Behavioral Serivces - Monthly Invoice (2013-2014)" xfId="14880" xr:uid="{00000000-0005-0000-0000-0000EA370000}"/>
    <cellStyle name="Normal 2 4 5" xfId="1388" xr:uid="{00000000-0005-0000-0000-0000EB370000}"/>
    <cellStyle name="Normal 2 4 5 2" xfId="14881" xr:uid="{00000000-0005-0000-0000-0000EC370000}"/>
    <cellStyle name="Normal 2 4 6" xfId="4055" xr:uid="{00000000-0005-0000-0000-0000ED370000}"/>
    <cellStyle name="Normal 2 4 6 2" xfId="14882" xr:uid="{00000000-0005-0000-0000-0000EE370000}"/>
    <cellStyle name="Normal 2 4 6 3" xfId="14883" xr:uid="{00000000-0005-0000-0000-0000EF370000}"/>
    <cellStyle name="Normal 2 5" xfId="1389" xr:uid="{00000000-0005-0000-0000-0000F0370000}"/>
    <cellStyle name="Normal 2 5 2" xfId="1390" xr:uid="{00000000-0005-0000-0000-0000F1370000}"/>
    <cellStyle name="Normal 2 5 2 2" xfId="1391" xr:uid="{00000000-0005-0000-0000-0000F2370000}"/>
    <cellStyle name="Normal 2 5 2 2 2" xfId="4056" xr:uid="{00000000-0005-0000-0000-0000F3370000}"/>
    <cellStyle name="Normal 2 5 2 2 2 2" xfId="14884" xr:uid="{00000000-0005-0000-0000-0000F4370000}"/>
    <cellStyle name="Normal 2 5 2 2 2 3" xfId="14885" xr:uid="{00000000-0005-0000-0000-0000F5370000}"/>
    <cellStyle name="Normal 2 5 2 3" xfId="1392" xr:uid="{00000000-0005-0000-0000-0000F6370000}"/>
    <cellStyle name="Normal 2 5 2 3 2" xfId="4057" xr:uid="{00000000-0005-0000-0000-0000F7370000}"/>
    <cellStyle name="Normal 2 5 2 3 2 2" xfId="4058" xr:uid="{00000000-0005-0000-0000-0000F8370000}"/>
    <cellStyle name="Normal 2 5 2 3 2 2 2" xfId="4059" xr:uid="{00000000-0005-0000-0000-0000F9370000}"/>
    <cellStyle name="Normal 2 5 2 3 2 2 2 2" xfId="31089" xr:uid="{00000000-0005-0000-0000-0000FA370000}"/>
    <cellStyle name="Normal 2 5 2 3 2 2 3" xfId="31090" xr:uid="{00000000-0005-0000-0000-0000FB370000}"/>
    <cellStyle name="Normal 2 5 2 3 2 3" xfId="4060" xr:uid="{00000000-0005-0000-0000-0000FC370000}"/>
    <cellStyle name="Normal 2 5 2 3 2 3 2" xfId="31091" xr:uid="{00000000-0005-0000-0000-0000FD370000}"/>
    <cellStyle name="Normal 2 5 2 3 2 4" xfId="14886" xr:uid="{00000000-0005-0000-0000-0000FE370000}"/>
    <cellStyle name="Normal 2 5 2 3 2 4 2" xfId="31092" xr:uid="{00000000-0005-0000-0000-0000FF370000}"/>
    <cellStyle name="Normal 2 5 2 3 2 5" xfId="14887" xr:uid="{00000000-0005-0000-0000-000000380000}"/>
    <cellStyle name="Normal 2 5 2 3 2 6" xfId="31093" xr:uid="{00000000-0005-0000-0000-000001380000}"/>
    <cellStyle name="Normal 2 5 2 3 3" xfId="4061" xr:uid="{00000000-0005-0000-0000-000002380000}"/>
    <cellStyle name="Normal 2 5 2 3 3 2" xfId="4062" xr:uid="{00000000-0005-0000-0000-000003380000}"/>
    <cellStyle name="Normal 2 5 2 3 3 2 2" xfId="4063" xr:uid="{00000000-0005-0000-0000-000004380000}"/>
    <cellStyle name="Normal 2 5 2 3 3 2 2 2" xfId="31094" xr:uid="{00000000-0005-0000-0000-000005380000}"/>
    <cellStyle name="Normal 2 5 2 3 3 2 3" xfId="31095" xr:uid="{00000000-0005-0000-0000-000006380000}"/>
    <cellStyle name="Normal 2 5 2 3 3 3" xfId="4064" xr:uid="{00000000-0005-0000-0000-000007380000}"/>
    <cellStyle name="Normal 2 5 2 3 3 3 2" xfId="31096" xr:uid="{00000000-0005-0000-0000-000008380000}"/>
    <cellStyle name="Normal 2 5 2 3 3 4" xfId="31097" xr:uid="{00000000-0005-0000-0000-000009380000}"/>
    <cellStyle name="Normal 2 5 2 3 4" xfId="4065" xr:uid="{00000000-0005-0000-0000-00000A380000}"/>
    <cellStyle name="Normal 2 5 2 3 4 2" xfId="4066" xr:uid="{00000000-0005-0000-0000-00000B380000}"/>
    <cellStyle name="Normal 2 5 2 3 4 2 2" xfId="31098" xr:uid="{00000000-0005-0000-0000-00000C380000}"/>
    <cellStyle name="Normal 2 5 2 3 4 3" xfId="31099" xr:uid="{00000000-0005-0000-0000-00000D380000}"/>
    <cellStyle name="Normal 2 5 2 3 5" xfId="4067" xr:uid="{00000000-0005-0000-0000-00000E380000}"/>
    <cellStyle name="Normal 2 5 2 3 5 2" xfId="4068" xr:uid="{00000000-0005-0000-0000-00000F380000}"/>
    <cellStyle name="Normal 2 5 2 3 5 2 2" xfId="31100" xr:uid="{00000000-0005-0000-0000-000010380000}"/>
    <cellStyle name="Normal 2 5 2 3 5 3" xfId="31101" xr:uid="{00000000-0005-0000-0000-000011380000}"/>
    <cellStyle name="Normal 2 5 2 3 6" xfId="4069" xr:uid="{00000000-0005-0000-0000-000012380000}"/>
    <cellStyle name="Normal 2 5 2 3 6 2" xfId="31102" xr:uid="{00000000-0005-0000-0000-000013380000}"/>
    <cellStyle name="Normal 2 5 2 3 7" xfId="31103" xr:uid="{00000000-0005-0000-0000-000014380000}"/>
    <cellStyle name="Normal 2 5 2 4" xfId="4070" xr:uid="{00000000-0005-0000-0000-000015380000}"/>
    <cellStyle name="Normal 2 5 2 4 2" xfId="14888" xr:uid="{00000000-0005-0000-0000-000016380000}"/>
    <cellStyle name="Normal 2 5 2 4 3" xfId="14889" xr:uid="{00000000-0005-0000-0000-000017380000}"/>
    <cellStyle name="Normal 2 5 3" xfId="1393" xr:uid="{00000000-0005-0000-0000-000018380000}"/>
    <cellStyle name="Normal 2 5 3 2" xfId="4071" xr:uid="{00000000-0005-0000-0000-000019380000}"/>
    <cellStyle name="Normal 2 5 3 2 2" xfId="14890" xr:uid="{00000000-0005-0000-0000-00001A380000}"/>
    <cellStyle name="Normal 2 5 3 2 3" xfId="14891" xr:uid="{00000000-0005-0000-0000-00001B380000}"/>
    <cellStyle name="Normal 2 5 4" xfId="1394" xr:uid="{00000000-0005-0000-0000-00001C380000}"/>
    <cellStyle name="Normal 2 5 4 2" xfId="14892" xr:uid="{00000000-0005-0000-0000-00001D380000}"/>
    <cellStyle name="Normal 2 5 5" xfId="4072" xr:uid="{00000000-0005-0000-0000-00001E380000}"/>
    <cellStyle name="Normal 2 5 5 2" xfId="14893" xr:uid="{00000000-0005-0000-0000-00001F380000}"/>
    <cellStyle name="Normal 2 5 5 3" xfId="14894" xr:uid="{00000000-0005-0000-0000-000020380000}"/>
    <cellStyle name="Normal 2 6" xfId="1395" xr:uid="{00000000-0005-0000-0000-000021380000}"/>
    <cellStyle name="Normal 2 6 2" xfId="1396" xr:uid="{00000000-0005-0000-0000-000022380000}"/>
    <cellStyle name="Normal 2 6 2 2" xfId="4073" xr:uid="{00000000-0005-0000-0000-000023380000}"/>
    <cellStyle name="Normal 2 6 2 2 2" xfId="14895" xr:uid="{00000000-0005-0000-0000-000024380000}"/>
    <cellStyle name="Normal 2 6 2 2 3" xfId="14896" xr:uid="{00000000-0005-0000-0000-000025380000}"/>
    <cellStyle name="Normal 2 6 3" xfId="1397" xr:uid="{00000000-0005-0000-0000-000026380000}"/>
    <cellStyle name="Normal 2 6 3 2" xfId="4074" xr:uid="{00000000-0005-0000-0000-000027380000}"/>
    <cellStyle name="Normal 2 6 3 2 2" xfId="14897" xr:uid="{00000000-0005-0000-0000-000028380000}"/>
    <cellStyle name="Normal 2 6 3 2 3" xfId="14898" xr:uid="{00000000-0005-0000-0000-000029380000}"/>
    <cellStyle name="Normal 2 6 4" xfId="4075" xr:uid="{00000000-0005-0000-0000-00002A380000}"/>
    <cellStyle name="Normal 2 6 4 2" xfId="14899" xr:uid="{00000000-0005-0000-0000-00002B380000}"/>
    <cellStyle name="Normal 2 6 4 3" xfId="14900" xr:uid="{00000000-0005-0000-0000-00002C380000}"/>
    <cellStyle name="Normal 2 7" xfId="1398" xr:uid="{00000000-0005-0000-0000-00002D380000}"/>
    <cellStyle name="Normal 2 7 2" xfId="1399" xr:uid="{00000000-0005-0000-0000-00002E380000}"/>
    <cellStyle name="Normal 2 7 2 2" xfId="4076" xr:uid="{00000000-0005-0000-0000-00002F380000}"/>
    <cellStyle name="Normal 2 7 2 2 2" xfId="14901" xr:uid="{00000000-0005-0000-0000-000030380000}"/>
    <cellStyle name="Normal 2 7 2 2 3" xfId="14902" xr:uid="{00000000-0005-0000-0000-000031380000}"/>
    <cellStyle name="Normal 2 7 3" xfId="1400" xr:uid="{00000000-0005-0000-0000-000032380000}"/>
    <cellStyle name="Normal 2 7 3 2" xfId="4077" xr:uid="{00000000-0005-0000-0000-000033380000}"/>
    <cellStyle name="Normal 2 7 3 2 2" xfId="14903" xr:uid="{00000000-0005-0000-0000-000034380000}"/>
    <cellStyle name="Normal 2 7 3 2 3" xfId="14904" xr:uid="{00000000-0005-0000-0000-000035380000}"/>
    <cellStyle name="Normal 2 7 4" xfId="4078" xr:uid="{00000000-0005-0000-0000-000036380000}"/>
    <cellStyle name="Normal 2 7 4 2" xfId="14905" xr:uid="{00000000-0005-0000-0000-000037380000}"/>
    <cellStyle name="Normal 2 7 4 3" xfId="14906" xr:uid="{00000000-0005-0000-0000-000038380000}"/>
    <cellStyle name="Normal 2 8" xfId="1401" xr:uid="{00000000-0005-0000-0000-000039380000}"/>
    <cellStyle name="Normal 2 8 2" xfId="1402" xr:uid="{00000000-0005-0000-0000-00003A380000}"/>
    <cellStyle name="Normal 2 8 2 2" xfId="4079" xr:uid="{00000000-0005-0000-0000-00003B380000}"/>
    <cellStyle name="Normal 2 8 2 2 2" xfId="14907" xr:uid="{00000000-0005-0000-0000-00003C380000}"/>
    <cellStyle name="Normal 2 8 2 2 3" xfId="14908" xr:uid="{00000000-0005-0000-0000-00003D380000}"/>
    <cellStyle name="Normal 2 8 3" xfId="1403" xr:uid="{00000000-0005-0000-0000-00003E380000}"/>
    <cellStyle name="Normal 2 8 3 2" xfId="4080" xr:uid="{00000000-0005-0000-0000-00003F380000}"/>
    <cellStyle name="Normal 2 8 3 2 2" xfId="14909" xr:uid="{00000000-0005-0000-0000-000040380000}"/>
    <cellStyle name="Normal 2 8 3 2 3" xfId="14910" xr:uid="{00000000-0005-0000-0000-000041380000}"/>
    <cellStyle name="Normal 2 8 4" xfId="4081" xr:uid="{00000000-0005-0000-0000-000042380000}"/>
    <cellStyle name="Normal 2 8 4 2" xfId="14911" xr:uid="{00000000-0005-0000-0000-000043380000}"/>
    <cellStyle name="Normal 2 8 4 3" xfId="14912" xr:uid="{00000000-0005-0000-0000-000044380000}"/>
    <cellStyle name="Normal 2 9" xfId="1404" xr:uid="{00000000-0005-0000-0000-000045380000}"/>
    <cellStyle name="Normal 2 9 2" xfId="1405" xr:uid="{00000000-0005-0000-0000-000046380000}"/>
    <cellStyle name="Normal 2 9 2 2" xfId="4082" xr:uid="{00000000-0005-0000-0000-000047380000}"/>
    <cellStyle name="Normal 2 9 2 2 2" xfId="14913" xr:uid="{00000000-0005-0000-0000-000048380000}"/>
    <cellStyle name="Normal 2 9 2 2 3" xfId="14914" xr:uid="{00000000-0005-0000-0000-000049380000}"/>
    <cellStyle name="Normal 2 9 3" xfId="1406" xr:uid="{00000000-0005-0000-0000-00004A380000}"/>
    <cellStyle name="Normal 2 9 3 2" xfId="4083" xr:uid="{00000000-0005-0000-0000-00004B380000}"/>
    <cellStyle name="Normal 2 9 3 2 2" xfId="14915" xr:uid="{00000000-0005-0000-0000-00004C380000}"/>
    <cellStyle name="Normal 2 9 3 2 3" xfId="14916" xr:uid="{00000000-0005-0000-0000-00004D380000}"/>
    <cellStyle name="Normal 2 9 4" xfId="4084" xr:uid="{00000000-0005-0000-0000-00004E380000}"/>
    <cellStyle name="Normal 2 9 4 2" xfId="14917" xr:uid="{00000000-0005-0000-0000-00004F380000}"/>
    <cellStyle name="Normal 2 9 4 3" xfId="14918" xr:uid="{00000000-0005-0000-0000-000050380000}"/>
    <cellStyle name="Normal 20" xfId="1407" xr:uid="{00000000-0005-0000-0000-000051380000}"/>
    <cellStyle name="Normal 20 2" xfId="4085" xr:uid="{00000000-0005-0000-0000-000052380000}"/>
    <cellStyle name="Normal 20 2 2" xfId="14919" xr:uid="{00000000-0005-0000-0000-000053380000}"/>
    <cellStyle name="Normal 20 2 3" xfId="14920" xr:uid="{00000000-0005-0000-0000-000054380000}"/>
    <cellStyle name="Normal 208" xfId="1408" xr:uid="{00000000-0005-0000-0000-000055380000}"/>
    <cellStyle name="Normal 208 2" xfId="4086" xr:uid="{00000000-0005-0000-0000-000056380000}"/>
    <cellStyle name="Normal 208 2 2" xfId="14921" xr:uid="{00000000-0005-0000-0000-000057380000}"/>
    <cellStyle name="Normal 208 2 3" xfId="14922" xr:uid="{00000000-0005-0000-0000-000058380000}"/>
    <cellStyle name="Normal 209" xfId="1409" xr:uid="{00000000-0005-0000-0000-000059380000}"/>
    <cellStyle name="Normal 209 2" xfId="4087" xr:uid="{00000000-0005-0000-0000-00005A380000}"/>
    <cellStyle name="Normal 209 2 2" xfId="14923" xr:uid="{00000000-0005-0000-0000-00005B380000}"/>
    <cellStyle name="Normal 209 2 3" xfId="14924" xr:uid="{00000000-0005-0000-0000-00005C380000}"/>
    <cellStyle name="Normal 21" xfId="1410" xr:uid="{00000000-0005-0000-0000-00005D380000}"/>
    <cellStyle name="Normal 21 2" xfId="4088" xr:uid="{00000000-0005-0000-0000-00005E380000}"/>
    <cellStyle name="Normal 21 2 2" xfId="14925" xr:uid="{00000000-0005-0000-0000-00005F380000}"/>
    <cellStyle name="Normal 21 2 3" xfId="14926" xr:uid="{00000000-0005-0000-0000-000060380000}"/>
    <cellStyle name="Normal 210" xfId="1411" xr:uid="{00000000-0005-0000-0000-000061380000}"/>
    <cellStyle name="Normal 210 2" xfId="4089" xr:uid="{00000000-0005-0000-0000-000062380000}"/>
    <cellStyle name="Normal 210 2 2" xfId="14927" xr:uid="{00000000-0005-0000-0000-000063380000}"/>
    <cellStyle name="Normal 210 2 3" xfId="14928" xr:uid="{00000000-0005-0000-0000-000064380000}"/>
    <cellStyle name="Normal 211" xfId="1412" xr:uid="{00000000-0005-0000-0000-000065380000}"/>
    <cellStyle name="Normal 211 2" xfId="4090" xr:uid="{00000000-0005-0000-0000-000066380000}"/>
    <cellStyle name="Normal 211 2 2" xfId="14929" xr:uid="{00000000-0005-0000-0000-000067380000}"/>
    <cellStyle name="Normal 211 2 3" xfId="14930" xr:uid="{00000000-0005-0000-0000-000068380000}"/>
    <cellStyle name="Normal 212" xfId="1413" xr:uid="{00000000-0005-0000-0000-000069380000}"/>
    <cellStyle name="Normal 212 2" xfId="1414" xr:uid="{00000000-0005-0000-0000-00006A380000}"/>
    <cellStyle name="Normal 212 2 2" xfId="4091" xr:uid="{00000000-0005-0000-0000-00006B380000}"/>
    <cellStyle name="Normal 212 2 2 2" xfId="14931" xr:uid="{00000000-0005-0000-0000-00006C380000}"/>
    <cellStyle name="Normal 212 2 2 3" xfId="14932" xr:uid="{00000000-0005-0000-0000-00006D380000}"/>
    <cellStyle name="Normal 212 3" xfId="4092" xr:uid="{00000000-0005-0000-0000-00006E380000}"/>
    <cellStyle name="Normal 212 3 2" xfId="14933" xr:uid="{00000000-0005-0000-0000-00006F380000}"/>
    <cellStyle name="Normal 212 3 3" xfId="14934" xr:uid="{00000000-0005-0000-0000-000070380000}"/>
    <cellStyle name="Normal 213" xfId="1415" xr:uid="{00000000-0005-0000-0000-000071380000}"/>
    <cellStyle name="Normal 213 2" xfId="1416" xr:uid="{00000000-0005-0000-0000-000072380000}"/>
    <cellStyle name="Normal 213 2 2" xfId="4093" xr:uid="{00000000-0005-0000-0000-000073380000}"/>
    <cellStyle name="Normal 213 2 2 2" xfId="14935" xr:uid="{00000000-0005-0000-0000-000074380000}"/>
    <cellStyle name="Normal 213 2 2 3" xfId="14936" xr:uid="{00000000-0005-0000-0000-000075380000}"/>
    <cellStyle name="Normal 213 3" xfId="4094" xr:uid="{00000000-0005-0000-0000-000076380000}"/>
    <cellStyle name="Normal 213 3 2" xfId="14937" xr:uid="{00000000-0005-0000-0000-000077380000}"/>
    <cellStyle name="Normal 213 3 3" xfId="14938" xr:uid="{00000000-0005-0000-0000-000078380000}"/>
    <cellStyle name="Normal 214" xfId="1417" xr:uid="{00000000-0005-0000-0000-000079380000}"/>
    <cellStyle name="Normal 214 2" xfId="1418" xr:uid="{00000000-0005-0000-0000-00007A380000}"/>
    <cellStyle name="Normal 214 2 2" xfId="4095" xr:uid="{00000000-0005-0000-0000-00007B380000}"/>
    <cellStyle name="Normal 214 2 2 2" xfId="14939" xr:uid="{00000000-0005-0000-0000-00007C380000}"/>
    <cellStyle name="Normal 214 2 2 3" xfId="14940" xr:uid="{00000000-0005-0000-0000-00007D380000}"/>
    <cellStyle name="Normal 214 3" xfId="4096" xr:uid="{00000000-0005-0000-0000-00007E380000}"/>
    <cellStyle name="Normal 214 3 2" xfId="14941" xr:uid="{00000000-0005-0000-0000-00007F380000}"/>
    <cellStyle name="Normal 214 3 3" xfId="14942" xr:uid="{00000000-0005-0000-0000-000080380000}"/>
    <cellStyle name="Normal 215" xfId="1419" xr:uid="{00000000-0005-0000-0000-000081380000}"/>
    <cellStyle name="Normal 215 2" xfId="1420" xr:uid="{00000000-0005-0000-0000-000082380000}"/>
    <cellStyle name="Normal 215 2 2" xfId="4097" xr:uid="{00000000-0005-0000-0000-000083380000}"/>
    <cellStyle name="Normal 215 2 2 2" xfId="14943" xr:uid="{00000000-0005-0000-0000-000084380000}"/>
    <cellStyle name="Normal 215 2 2 3" xfId="14944" xr:uid="{00000000-0005-0000-0000-000085380000}"/>
    <cellStyle name="Normal 215 3" xfId="4098" xr:uid="{00000000-0005-0000-0000-000086380000}"/>
    <cellStyle name="Normal 215 3 2" xfId="14945" xr:uid="{00000000-0005-0000-0000-000087380000}"/>
    <cellStyle name="Normal 215 3 3" xfId="14946" xr:uid="{00000000-0005-0000-0000-000088380000}"/>
    <cellStyle name="Normal 216" xfId="1421" xr:uid="{00000000-0005-0000-0000-000089380000}"/>
    <cellStyle name="Normal 216 2" xfId="1422" xr:uid="{00000000-0005-0000-0000-00008A380000}"/>
    <cellStyle name="Normal 216 2 2" xfId="4099" xr:uid="{00000000-0005-0000-0000-00008B380000}"/>
    <cellStyle name="Normal 216 2 2 2" xfId="14947" xr:uid="{00000000-0005-0000-0000-00008C380000}"/>
    <cellStyle name="Normal 216 2 2 3" xfId="14948" xr:uid="{00000000-0005-0000-0000-00008D380000}"/>
    <cellStyle name="Normal 216 3" xfId="4100" xr:uid="{00000000-0005-0000-0000-00008E380000}"/>
    <cellStyle name="Normal 216 3 2" xfId="14949" xr:uid="{00000000-0005-0000-0000-00008F380000}"/>
    <cellStyle name="Normal 216 3 3" xfId="14950" xr:uid="{00000000-0005-0000-0000-000090380000}"/>
    <cellStyle name="Normal 218" xfId="1423" xr:uid="{00000000-0005-0000-0000-000091380000}"/>
    <cellStyle name="Normal 218 2" xfId="1424" xr:uid="{00000000-0005-0000-0000-000092380000}"/>
    <cellStyle name="Normal 218 2 2" xfId="4101" xr:uid="{00000000-0005-0000-0000-000093380000}"/>
    <cellStyle name="Normal 218 2 2 2" xfId="14951" xr:uid="{00000000-0005-0000-0000-000094380000}"/>
    <cellStyle name="Normal 218 2 2 3" xfId="14952" xr:uid="{00000000-0005-0000-0000-000095380000}"/>
    <cellStyle name="Normal 218 3" xfId="4102" xr:uid="{00000000-0005-0000-0000-000096380000}"/>
    <cellStyle name="Normal 218 3 2" xfId="14953" xr:uid="{00000000-0005-0000-0000-000097380000}"/>
    <cellStyle name="Normal 218 3 3" xfId="14954" xr:uid="{00000000-0005-0000-0000-000098380000}"/>
    <cellStyle name="Normal 219" xfId="1425" xr:uid="{00000000-0005-0000-0000-000099380000}"/>
    <cellStyle name="Normal 219 2" xfId="1426" xr:uid="{00000000-0005-0000-0000-00009A380000}"/>
    <cellStyle name="Normal 219 2 2" xfId="4103" xr:uid="{00000000-0005-0000-0000-00009B380000}"/>
    <cellStyle name="Normal 219 2 2 2" xfId="14955" xr:uid="{00000000-0005-0000-0000-00009C380000}"/>
    <cellStyle name="Normal 219 2 2 3" xfId="14956" xr:uid="{00000000-0005-0000-0000-00009D380000}"/>
    <cellStyle name="Normal 219 3" xfId="4104" xr:uid="{00000000-0005-0000-0000-00009E380000}"/>
    <cellStyle name="Normal 219 3 2" xfId="14957" xr:uid="{00000000-0005-0000-0000-00009F380000}"/>
    <cellStyle name="Normal 219 3 3" xfId="14958" xr:uid="{00000000-0005-0000-0000-0000A0380000}"/>
    <cellStyle name="Normal 22" xfId="1427" xr:uid="{00000000-0005-0000-0000-0000A1380000}"/>
    <cellStyle name="Normal 22 2" xfId="4105" xr:uid="{00000000-0005-0000-0000-0000A2380000}"/>
    <cellStyle name="Normal 22 2 2" xfId="14959" xr:uid="{00000000-0005-0000-0000-0000A3380000}"/>
    <cellStyle name="Normal 22 2 3" xfId="14960" xr:uid="{00000000-0005-0000-0000-0000A4380000}"/>
    <cellStyle name="Normal 220" xfId="1428" xr:uid="{00000000-0005-0000-0000-0000A5380000}"/>
    <cellStyle name="Normal 220 2" xfId="1429" xr:uid="{00000000-0005-0000-0000-0000A6380000}"/>
    <cellStyle name="Normal 220 2 2" xfId="4106" xr:uid="{00000000-0005-0000-0000-0000A7380000}"/>
    <cellStyle name="Normal 220 2 2 2" xfId="14961" xr:uid="{00000000-0005-0000-0000-0000A8380000}"/>
    <cellStyle name="Normal 220 2 2 3" xfId="14962" xr:uid="{00000000-0005-0000-0000-0000A9380000}"/>
    <cellStyle name="Normal 220 3" xfId="4107" xr:uid="{00000000-0005-0000-0000-0000AA380000}"/>
    <cellStyle name="Normal 220 3 2" xfId="14963" xr:uid="{00000000-0005-0000-0000-0000AB380000}"/>
    <cellStyle name="Normal 220 3 3" xfId="14964" xr:uid="{00000000-0005-0000-0000-0000AC380000}"/>
    <cellStyle name="Normal 23" xfId="1430" xr:uid="{00000000-0005-0000-0000-0000AD380000}"/>
    <cellStyle name="Normal 23 2" xfId="1431" xr:uid="{00000000-0005-0000-0000-0000AE380000}"/>
    <cellStyle name="Normal 23 2 2" xfId="4108" xr:uid="{00000000-0005-0000-0000-0000AF380000}"/>
    <cellStyle name="Normal 23 2 2 2" xfId="14965" xr:uid="{00000000-0005-0000-0000-0000B0380000}"/>
    <cellStyle name="Normal 23 2 2 3" xfId="14966" xr:uid="{00000000-0005-0000-0000-0000B1380000}"/>
    <cellStyle name="Normal 23 3" xfId="1432" xr:uid="{00000000-0005-0000-0000-0000B2380000}"/>
    <cellStyle name="Normal 23 3 2" xfId="4109" xr:uid="{00000000-0005-0000-0000-0000B3380000}"/>
    <cellStyle name="Normal 23 3 2 2" xfId="4110" xr:uid="{00000000-0005-0000-0000-0000B4380000}"/>
    <cellStyle name="Normal 23 3 2 2 2" xfId="4111" xr:uid="{00000000-0005-0000-0000-0000B5380000}"/>
    <cellStyle name="Normal 23 3 2 2 2 2" xfId="31104" xr:uid="{00000000-0005-0000-0000-0000B6380000}"/>
    <cellStyle name="Normal 23 3 2 2 3" xfId="31105" xr:uid="{00000000-0005-0000-0000-0000B7380000}"/>
    <cellStyle name="Normal 23 3 2 3" xfId="4112" xr:uid="{00000000-0005-0000-0000-0000B8380000}"/>
    <cellStyle name="Normal 23 3 2 3 2" xfId="31106" xr:uid="{00000000-0005-0000-0000-0000B9380000}"/>
    <cellStyle name="Normal 23 3 2 4" xfId="14967" xr:uid="{00000000-0005-0000-0000-0000BA380000}"/>
    <cellStyle name="Normal 23 3 2 4 2" xfId="31107" xr:uid="{00000000-0005-0000-0000-0000BB380000}"/>
    <cellStyle name="Normal 23 3 2 5" xfId="14968" xr:uid="{00000000-0005-0000-0000-0000BC380000}"/>
    <cellStyle name="Normal 23 3 2 6" xfId="31108" xr:uid="{00000000-0005-0000-0000-0000BD380000}"/>
    <cellStyle name="Normal 23 3 3" xfId="4113" xr:uid="{00000000-0005-0000-0000-0000BE380000}"/>
    <cellStyle name="Normal 23 3 3 2" xfId="4114" xr:uid="{00000000-0005-0000-0000-0000BF380000}"/>
    <cellStyle name="Normal 23 3 3 2 2" xfId="4115" xr:uid="{00000000-0005-0000-0000-0000C0380000}"/>
    <cellStyle name="Normal 23 3 3 2 2 2" xfId="31109" xr:uid="{00000000-0005-0000-0000-0000C1380000}"/>
    <cellStyle name="Normal 23 3 3 2 3" xfId="31110" xr:uid="{00000000-0005-0000-0000-0000C2380000}"/>
    <cellStyle name="Normal 23 3 3 3" xfId="4116" xr:uid="{00000000-0005-0000-0000-0000C3380000}"/>
    <cellStyle name="Normal 23 3 3 3 2" xfId="31111" xr:uid="{00000000-0005-0000-0000-0000C4380000}"/>
    <cellStyle name="Normal 23 3 3 4" xfId="31112" xr:uid="{00000000-0005-0000-0000-0000C5380000}"/>
    <cellStyle name="Normal 23 3 4" xfId="4117" xr:uid="{00000000-0005-0000-0000-0000C6380000}"/>
    <cellStyle name="Normal 23 3 4 2" xfId="4118" xr:uid="{00000000-0005-0000-0000-0000C7380000}"/>
    <cellStyle name="Normal 23 3 4 2 2" xfId="31113" xr:uid="{00000000-0005-0000-0000-0000C8380000}"/>
    <cellStyle name="Normal 23 3 4 3" xfId="31114" xr:uid="{00000000-0005-0000-0000-0000C9380000}"/>
    <cellStyle name="Normal 23 3 5" xfId="4119" xr:uid="{00000000-0005-0000-0000-0000CA380000}"/>
    <cellStyle name="Normal 23 3 5 2" xfId="4120" xr:uid="{00000000-0005-0000-0000-0000CB380000}"/>
    <cellStyle name="Normal 23 3 5 2 2" xfId="31115" xr:uid="{00000000-0005-0000-0000-0000CC380000}"/>
    <cellStyle name="Normal 23 3 5 3" xfId="31116" xr:uid="{00000000-0005-0000-0000-0000CD380000}"/>
    <cellStyle name="Normal 23 3 6" xfId="4121" xr:uid="{00000000-0005-0000-0000-0000CE380000}"/>
    <cellStyle name="Normal 23 3 6 2" xfId="31117" xr:uid="{00000000-0005-0000-0000-0000CF380000}"/>
    <cellStyle name="Normal 23 3 7" xfId="31118" xr:uid="{00000000-0005-0000-0000-0000D0380000}"/>
    <cellStyle name="Normal 23 4" xfId="4122" xr:uid="{00000000-0005-0000-0000-0000D1380000}"/>
    <cellStyle name="Normal 23 4 2" xfId="14969" xr:uid="{00000000-0005-0000-0000-0000D2380000}"/>
    <cellStyle name="Normal 23 4 3" xfId="14970" xr:uid="{00000000-0005-0000-0000-0000D3380000}"/>
    <cellStyle name="Normal 24" xfId="1433" xr:uid="{00000000-0005-0000-0000-0000D4380000}"/>
    <cellStyle name="Normal 24 2" xfId="1434" xr:uid="{00000000-0005-0000-0000-0000D5380000}"/>
    <cellStyle name="Normal 24 2 2" xfId="4123" xr:uid="{00000000-0005-0000-0000-0000D6380000}"/>
    <cellStyle name="Normal 24 2 2 2" xfId="14971" xr:uid="{00000000-0005-0000-0000-0000D7380000}"/>
    <cellStyle name="Normal 24 2 2 3" xfId="14972" xr:uid="{00000000-0005-0000-0000-0000D8380000}"/>
    <cellStyle name="Normal 24 3" xfId="4124" xr:uid="{00000000-0005-0000-0000-0000D9380000}"/>
    <cellStyle name="Normal 24 3 2" xfId="14973" xr:uid="{00000000-0005-0000-0000-0000DA380000}"/>
    <cellStyle name="Normal 24 3 3" xfId="14974" xr:uid="{00000000-0005-0000-0000-0000DB380000}"/>
    <cellStyle name="Normal 25" xfId="1435" xr:uid="{00000000-0005-0000-0000-0000DC380000}"/>
    <cellStyle name="Normal 25 2" xfId="1436" xr:uid="{00000000-0005-0000-0000-0000DD380000}"/>
    <cellStyle name="Normal 25 2 2" xfId="4125" xr:uid="{00000000-0005-0000-0000-0000DE380000}"/>
    <cellStyle name="Normal 25 2 2 2" xfId="14975" xr:uid="{00000000-0005-0000-0000-0000DF380000}"/>
    <cellStyle name="Normal 25 2 2 3" xfId="14976" xr:uid="{00000000-0005-0000-0000-0000E0380000}"/>
    <cellStyle name="Normal 25 3" xfId="1437" xr:uid="{00000000-0005-0000-0000-0000E1380000}"/>
    <cellStyle name="Normal 25 3 2" xfId="1438" xr:uid="{00000000-0005-0000-0000-0000E2380000}"/>
    <cellStyle name="Normal 25 3 2 2" xfId="4126" xr:uid="{00000000-0005-0000-0000-0000E3380000}"/>
    <cellStyle name="Normal 25 3 2 2 2" xfId="14977" xr:uid="{00000000-0005-0000-0000-0000E4380000}"/>
    <cellStyle name="Normal 25 3 2 2 3" xfId="14978" xr:uid="{00000000-0005-0000-0000-0000E5380000}"/>
    <cellStyle name="Normal 25 3 3" xfId="4127" xr:uid="{00000000-0005-0000-0000-0000E6380000}"/>
    <cellStyle name="Normal 25 3 3 2" xfId="14979" xr:uid="{00000000-0005-0000-0000-0000E7380000}"/>
    <cellStyle name="Normal 25 3 3 3" xfId="14980" xr:uid="{00000000-0005-0000-0000-0000E8380000}"/>
    <cellStyle name="Normal 25 4" xfId="1439" xr:uid="{00000000-0005-0000-0000-0000E9380000}"/>
    <cellStyle name="Normal 25 4 2" xfId="4128" xr:uid="{00000000-0005-0000-0000-0000EA380000}"/>
    <cellStyle name="Normal 25 4 2 2" xfId="14981" xr:uid="{00000000-0005-0000-0000-0000EB380000}"/>
    <cellStyle name="Normal 25 4 2 3" xfId="14982" xr:uid="{00000000-0005-0000-0000-0000EC380000}"/>
    <cellStyle name="Normal 25 5" xfId="1440" xr:uid="{00000000-0005-0000-0000-0000ED380000}"/>
    <cellStyle name="Normal 25 5 2" xfId="4129" xr:uid="{00000000-0005-0000-0000-0000EE380000}"/>
    <cellStyle name="Normal 25 5 2 2" xfId="14983" xr:uid="{00000000-0005-0000-0000-0000EF380000}"/>
    <cellStyle name="Normal 25 5 2 3" xfId="14984" xr:uid="{00000000-0005-0000-0000-0000F0380000}"/>
    <cellStyle name="Normal 25 6" xfId="4130" xr:uid="{00000000-0005-0000-0000-0000F1380000}"/>
    <cellStyle name="Normal 25 6 2" xfId="14985" xr:uid="{00000000-0005-0000-0000-0000F2380000}"/>
    <cellStyle name="Normal 25 6 3" xfId="14986" xr:uid="{00000000-0005-0000-0000-0000F3380000}"/>
    <cellStyle name="Normal 26" xfId="1441" xr:uid="{00000000-0005-0000-0000-0000F4380000}"/>
    <cellStyle name="Normal 26 10" xfId="4131" xr:uid="{00000000-0005-0000-0000-0000F5380000}"/>
    <cellStyle name="Normal 26 10 2" xfId="4132" xr:uid="{00000000-0005-0000-0000-0000F6380000}"/>
    <cellStyle name="Normal 26 10 2 2" xfId="31119" xr:uid="{00000000-0005-0000-0000-0000F7380000}"/>
    <cellStyle name="Normal 26 10 3" xfId="31120" xr:uid="{00000000-0005-0000-0000-0000F8380000}"/>
    <cellStyle name="Normal 26 11" xfId="4133" xr:uid="{00000000-0005-0000-0000-0000F9380000}"/>
    <cellStyle name="Normal 26 11 2" xfId="31121" xr:uid="{00000000-0005-0000-0000-0000FA380000}"/>
    <cellStyle name="Normal 26 12" xfId="31122" xr:uid="{00000000-0005-0000-0000-0000FB380000}"/>
    <cellStyle name="Normal 26 2" xfId="1442" xr:uid="{00000000-0005-0000-0000-0000FC380000}"/>
    <cellStyle name="Normal 26 2 10" xfId="31123" xr:uid="{00000000-0005-0000-0000-0000FD380000}"/>
    <cellStyle name="Normal 26 2 2" xfId="1443" xr:uid="{00000000-0005-0000-0000-0000FE380000}"/>
    <cellStyle name="Normal 26 2 2 2" xfId="4134" xr:uid="{00000000-0005-0000-0000-0000FF380000}"/>
    <cellStyle name="Normal 26 2 2 2 2" xfId="4135" xr:uid="{00000000-0005-0000-0000-000000390000}"/>
    <cellStyle name="Normal 26 2 2 2 2 2" xfId="4136" xr:uid="{00000000-0005-0000-0000-000001390000}"/>
    <cellStyle name="Normal 26 2 2 2 2 2 2" xfId="31124" xr:uid="{00000000-0005-0000-0000-000002390000}"/>
    <cellStyle name="Normal 26 2 2 2 2 3" xfId="31125" xr:uid="{00000000-0005-0000-0000-000003390000}"/>
    <cellStyle name="Normal 26 2 2 2 3" xfId="4137" xr:uid="{00000000-0005-0000-0000-000004390000}"/>
    <cellStyle name="Normal 26 2 2 2 3 2" xfId="31126" xr:uid="{00000000-0005-0000-0000-000005390000}"/>
    <cellStyle name="Normal 26 2 2 2 4" xfId="14987" xr:uid="{00000000-0005-0000-0000-000006390000}"/>
    <cellStyle name="Normal 26 2 2 2 4 2" xfId="31127" xr:uid="{00000000-0005-0000-0000-000007390000}"/>
    <cellStyle name="Normal 26 2 2 2 5" xfId="14988" xr:uid="{00000000-0005-0000-0000-000008390000}"/>
    <cellStyle name="Normal 26 2 2 2 6" xfId="31128" xr:uid="{00000000-0005-0000-0000-000009390000}"/>
    <cellStyle name="Normal 26 2 2 3" xfId="4138" xr:uid="{00000000-0005-0000-0000-00000A390000}"/>
    <cellStyle name="Normal 26 2 2 3 2" xfId="4139" xr:uid="{00000000-0005-0000-0000-00000B390000}"/>
    <cellStyle name="Normal 26 2 2 3 2 2" xfId="4140" xr:uid="{00000000-0005-0000-0000-00000C390000}"/>
    <cellStyle name="Normal 26 2 2 3 2 2 2" xfId="31129" xr:uid="{00000000-0005-0000-0000-00000D390000}"/>
    <cellStyle name="Normal 26 2 2 3 2 3" xfId="31130" xr:uid="{00000000-0005-0000-0000-00000E390000}"/>
    <cellStyle name="Normal 26 2 2 3 3" xfId="4141" xr:uid="{00000000-0005-0000-0000-00000F390000}"/>
    <cellStyle name="Normal 26 2 2 3 3 2" xfId="31131" xr:uid="{00000000-0005-0000-0000-000010390000}"/>
    <cellStyle name="Normal 26 2 2 3 4" xfId="31132" xr:uid="{00000000-0005-0000-0000-000011390000}"/>
    <cellStyle name="Normal 26 2 2 4" xfId="4142" xr:uid="{00000000-0005-0000-0000-000012390000}"/>
    <cellStyle name="Normal 26 2 2 4 2" xfId="4143" xr:uid="{00000000-0005-0000-0000-000013390000}"/>
    <cellStyle name="Normal 26 2 2 4 2 2" xfId="31133" xr:uid="{00000000-0005-0000-0000-000014390000}"/>
    <cellStyle name="Normal 26 2 2 4 3" xfId="31134" xr:uid="{00000000-0005-0000-0000-000015390000}"/>
    <cellStyle name="Normal 26 2 2 5" xfId="4144" xr:uid="{00000000-0005-0000-0000-000016390000}"/>
    <cellStyle name="Normal 26 2 2 5 2" xfId="4145" xr:uid="{00000000-0005-0000-0000-000017390000}"/>
    <cellStyle name="Normal 26 2 2 5 2 2" xfId="31135" xr:uid="{00000000-0005-0000-0000-000018390000}"/>
    <cellStyle name="Normal 26 2 2 5 3" xfId="31136" xr:uid="{00000000-0005-0000-0000-000019390000}"/>
    <cellStyle name="Normal 26 2 2 6" xfId="4146" xr:uid="{00000000-0005-0000-0000-00001A390000}"/>
    <cellStyle name="Normal 26 2 2 6 2" xfId="31137" xr:uid="{00000000-0005-0000-0000-00001B390000}"/>
    <cellStyle name="Normal 26 2 2 7" xfId="31138" xr:uid="{00000000-0005-0000-0000-00001C390000}"/>
    <cellStyle name="Normal 26 2 3" xfId="1444" xr:uid="{00000000-0005-0000-0000-00001D390000}"/>
    <cellStyle name="Normal 26 2 3 2" xfId="14989" xr:uid="{00000000-0005-0000-0000-00001E390000}"/>
    <cellStyle name="Normal 26 2 4" xfId="1445" xr:uid="{00000000-0005-0000-0000-00001F390000}"/>
    <cellStyle name="Normal 26 2 4 2" xfId="14990" xr:uid="{00000000-0005-0000-0000-000020390000}"/>
    <cellStyle name="Normal 26 2 5" xfId="4147" xr:uid="{00000000-0005-0000-0000-000021390000}"/>
    <cellStyle name="Normal 26 2 5 2" xfId="4148" xr:uid="{00000000-0005-0000-0000-000022390000}"/>
    <cellStyle name="Normal 26 2 5 2 2" xfId="4149" xr:uid="{00000000-0005-0000-0000-000023390000}"/>
    <cellStyle name="Normal 26 2 5 2 2 2" xfId="31139" xr:uid="{00000000-0005-0000-0000-000024390000}"/>
    <cellStyle name="Normal 26 2 5 2 3" xfId="31140" xr:uid="{00000000-0005-0000-0000-000025390000}"/>
    <cellStyle name="Normal 26 2 5 3" xfId="4150" xr:uid="{00000000-0005-0000-0000-000026390000}"/>
    <cellStyle name="Normal 26 2 5 3 2" xfId="31141" xr:uid="{00000000-0005-0000-0000-000027390000}"/>
    <cellStyle name="Normal 26 2 5 4" xfId="14991" xr:uid="{00000000-0005-0000-0000-000028390000}"/>
    <cellStyle name="Normal 26 2 5 4 2" xfId="31142" xr:uid="{00000000-0005-0000-0000-000029390000}"/>
    <cellStyle name="Normal 26 2 5 5" xfId="14992" xr:uid="{00000000-0005-0000-0000-00002A390000}"/>
    <cellStyle name="Normal 26 2 5 6" xfId="31143" xr:uid="{00000000-0005-0000-0000-00002B390000}"/>
    <cellStyle name="Normal 26 2 6" xfId="4151" xr:uid="{00000000-0005-0000-0000-00002C390000}"/>
    <cellStyle name="Normal 26 2 6 2" xfId="4152" xr:uid="{00000000-0005-0000-0000-00002D390000}"/>
    <cellStyle name="Normal 26 2 6 2 2" xfId="4153" xr:uid="{00000000-0005-0000-0000-00002E390000}"/>
    <cellStyle name="Normal 26 2 6 2 2 2" xfId="31144" xr:uid="{00000000-0005-0000-0000-00002F390000}"/>
    <cellStyle name="Normal 26 2 6 2 3" xfId="31145" xr:uid="{00000000-0005-0000-0000-000030390000}"/>
    <cellStyle name="Normal 26 2 6 3" xfId="4154" xr:uid="{00000000-0005-0000-0000-000031390000}"/>
    <cellStyle name="Normal 26 2 6 3 2" xfId="31146" xr:uid="{00000000-0005-0000-0000-000032390000}"/>
    <cellStyle name="Normal 26 2 6 4" xfId="31147" xr:uid="{00000000-0005-0000-0000-000033390000}"/>
    <cellStyle name="Normal 26 2 7" xfId="4155" xr:uid="{00000000-0005-0000-0000-000034390000}"/>
    <cellStyle name="Normal 26 2 7 2" xfId="4156" xr:uid="{00000000-0005-0000-0000-000035390000}"/>
    <cellStyle name="Normal 26 2 7 2 2" xfId="31148" xr:uid="{00000000-0005-0000-0000-000036390000}"/>
    <cellStyle name="Normal 26 2 7 3" xfId="31149" xr:uid="{00000000-0005-0000-0000-000037390000}"/>
    <cellStyle name="Normal 26 2 8" xfId="4157" xr:uid="{00000000-0005-0000-0000-000038390000}"/>
    <cellStyle name="Normal 26 2 8 2" xfId="4158" xr:uid="{00000000-0005-0000-0000-000039390000}"/>
    <cellStyle name="Normal 26 2 8 2 2" xfId="31150" xr:uid="{00000000-0005-0000-0000-00003A390000}"/>
    <cellStyle name="Normal 26 2 8 3" xfId="31151" xr:uid="{00000000-0005-0000-0000-00003B390000}"/>
    <cellStyle name="Normal 26 2 9" xfId="4159" xr:uid="{00000000-0005-0000-0000-00003C390000}"/>
    <cellStyle name="Normal 26 2 9 2" xfId="31152" xr:uid="{00000000-0005-0000-0000-00003D390000}"/>
    <cellStyle name="Normal 26 2_Halifax Health Behavioral Serivces - Monthly Invoice (2013-2014)" xfId="14993" xr:uid="{00000000-0005-0000-0000-00003E390000}"/>
    <cellStyle name="Normal 26 3" xfId="1446" xr:uid="{00000000-0005-0000-0000-00003F390000}"/>
    <cellStyle name="Normal 26 3 2" xfId="4160" xr:uid="{00000000-0005-0000-0000-000040390000}"/>
    <cellStyle name="Normal 26 3 2 2" xfId="14994" xr:uid="{00000000-0005-0000-0000-000041390000}"/>
    <cellStyle name="Normal 26 3 2 3" xfId="14995" xr:uid="{00000000-0005-0000-0000-000042390000}"/>
    <cellStyle name="Normal 26 4" xfId="1447" xr:uid="{00000000-0005-0000-0000-000043390000}"/>
    <cellStyle name="Normal 26 4 2" xfId="4161" xr:uid="{00000000-0005-0000-0000-000044390000}"/>
    <cellStyle name="Normal 26 4 2 2" xfId="4162" xr:uid="{00000000-0005-0000-0000-000045390000}"/>
    <cellStyle name="Normal 26 4 2 2 2" xfId="4163" xr:uid="{00000000-0005-0000-0000-000046390000}"/>
    <cellStyle name="Normal 26 4 2 2 2 2" xfId="31153" xr:uid="{00000000-0005-0000-0000-000047390000}"/>
    <cellStyle name="Normal 26 4 2 2 3" xfId="31154" xr:uid="{00000000-0005-0000-0000-000048390000}"/>
    <cellStyle name="Normal 26 4 2 3" xfId="4164" xr:uid="{00000000-0005-0000-0000-000049390000}"/>
    <cellStyle name="Normal 26 4 2 3 2" xfId="31155" xr:uid="{00000000-0005-0000-0000-00004A390000}"/>
    <cellStyle name="Normal 26 4 2 4" xfId="14996" xr:uid="{00000000-0005-0000-0000-00004B390000}"/>
    <cellStyle name="Normal 26 4 2 4 2" xfId="31156" xr:uid="{00000000-0005-0000-0000-00004C390000}"/>
    <cellStyle name="Normal 26 4 2 5" xfId="14997" xr:uid="{00000000-0005-0000-0000-00004D390000}"/>
    <cellStyle name="Normal 26 4 2 6" xfId="31157" xr:uid="{00000000-0005-0000-0000-00004E390000}"/>
    <cellStyle name="Normal 26 4 3" xfId="4165" xr:uid="{00000000-0005-0000-0000-00004F390000}"/>
    <cellStyle name="Normal 26 4 3 2" xfId="4166" xr:uid="{00000000-0005-0000-0000-000050390000}"/>
    <cellStyle name="Normal 26 4 3 2 2" xfId="4167" xr:uid="{00000000-0005-0000-0000-000051390000}"/>
    <cellStyle name="Normal 26 4 3 2 2 2" xfId="31158" xr:uid="{00000000-0005-0000-0000-000052390000}"/>
    <cellStyle name="Normal 26 4 3 2 3" xfId="31159" xr:uid="{00000000-0005-0000-0000-000053390000}"/>
    <cellStyle name="Normal 26 4 3 3" xfId="4168" xr:uid="{00000000-0005-0000-0000-000054390000}"/>
    <cellStyle name="Normal 26 4 3 3 2" xfId="31160" xr:uid="{00000000-0005-0000-0000-000055390000}"/>
    <cellStyle name="Normal 26 4 3 4" xfId="31161" xr:uid="{00000000-0005-0000-0000-000056390000}"/>
    <cellStyle name="Normal 26 4 4" xfId="4169" xr:uid="{00000000-0005-0000-0000-000057390000}"/>
    <cellStyle name="Normal 26 4 4 2" xfId="4170" xr:uid="{00000000-0005-0000-0000-000058390000}"/>
    <cellStyle name="Normal 26 4 4 2 2" xfId="31162" xr:uid="{00000000-0005-0000-0000-000059390000}"/>
    <cellStyle name="Normal 26 4 4 3" xfId="31163" xr:uid="{00000000-0005-0000-0000-00005A390000}"/>
    <cellStyle name="Normal 26 4 5" xfId="4171" xr:uid="{00000000-0005-0000-0000-00005B390000}"/>
    <cellStyle name="Normal 26 4 5 2" xfId="4172" xr:uid="{00000000-0005-0000-0000-00005C390000}"/>
    <cellStyle name="Normal 26 4 5 2 2" xfId="31164" xr:uid="{00000000-0005-0000-0000-00005D390000}"/>
    <cellStyle name="Normal 26 4 5 3" xfId="31165" xr:uid="{00000000-0005-0000-0000-00005E390000}"/>
    <cellStyle name="Normal 26 4 6" xfId="4173" xr:uid="{00000000-0005-0000-0000-00005F390000}"/>
    <cellStyle name="Normal 26 4 6 2" xfId="31166" xr:uid="{00000000-0005-0000-0000-000060390000}"/>
    <cellStyle name="Normal 26 4 7" xfId="31167" xr:uid="{00000000-0005-0000-0000-000061390000}"/>
    <cellStyle name="Normal 26 5" xfId="1448" xr:uid="{00000000-0005-0000-0000-000062390000}"/>
    <cellStyle name="Normal 26 5 2" xfId="4174" xr:uid="{00000000-0005-0000-0000-000063390000}"/>
    <cellStyle name="Normal 26 5 2 2" xfId="4175" xr:uid="{00000000-0005-0000-0000-000064390000}"/>
    <cellStyle name="Normal 26 5 2 2 2" xfId="4176" xr:uid="{00000000-0005-0000-0000-000065390000}"/>
    <cellStyle name="Normal 26 5 2 2 2 2" xfId="31168" xr:uid="{00000000-0005-0000-0000-000066390000}"/>
    <cellStyle name="Normal 26 5 2 2 3" xfId="31169" xr:uid="{00000000-0005-0000-0000-000067390000}"/>
    <cellStyle name="Normal 26 5 2 3" xfId="4177" xr:uid="{00000000-0005-0000-0000-000068390000}"/>
    <cellStyle name="Normal 26 5 2 3 2" xfId="31170" xr:uid="{00000000-0005-0000-0000-000069390000}"/>
    <cellStyle name="Normal 26 5 2 4" xfId="14998" xr:uid="{00000000-0005-0000-0000-00006A390000}"/>
    <cellStyle name="Normal 26 5 2 4 2" xfId="31171" xr:uid="{00000000-0005-0000-0000-00006B390000}"/>
    <cellStyle name="Normal 26 5 2 5" xfId="14999" xr:uid="{00000000-0005-0000-0000-00006C390000}"/>
    <cellStyle name="Normal 26 5 2 6" xfId="31172" xr:uid="{00000000-0005-0000-0000-00006D390000}"/>
    <cellStyle name="Normal 26 5 3" xfId="4178" xr:uid="{00000000-0005-0000-0000-00006E390000}"/>
    <cellStyle name="Normal 26 5 3 2" xfId="4179" xr:uid="{00000000-0005-0000-0000-00006F390000}"/>
    <cellStyle name="Normal 26 5 3 2 2" xfId="4180" xr:uid="{00000000-0005-0000-0000-000070390000}"/>
    <cellStyle name="Normal 26 5 3 2 2 2" xfId="31173" xr:uid="{00000000-0005-0000-0000-000071390000}"/>
    <cellStyle name="Normal 26 5 3 2 3" xfId="31174" xr:uid="{00000000-0005-0000-0000-000072390000}"/>
    <cellStyle name="Normal 26 5 3 3" xfId="4181" xr:uid="{00000000-0005-0000-0000-000073390000}"/>
    <cellStyle name="Normal 26 5 3 3 2" xfId="31175" xr:uid="{00000000-0005-0000-0000-000074390000}"/>
    <cellStyle name="Normal 26 5 3 4" xfId="31176" xr:uid="{00000000-0005-0000-0000-000075390000}"/>
    <cellStyle name="Normal 26 5 4" xfId="4182" xr:uid="{00000000-0005-0000-0000-000076390000}"/>
    <cellStyle name="Normal 26 5 4 2" xfId="4183" xr:uid="{00000000-0005-0000-0000-000077390000}"/>
    <cellStyle name="Normal 26 5 4 2 2" xfId="31177" xr:uid="{00000000-0005-0000-0000-000078390000}"/>
    <cellStyle name="Normal 26 5 4 3" xfId="31178" xr:uid="{00000000-0005-0000-0000-000079390000}"/>
    <cellStyle name="Normal 26 5 5" xfId="4184" xr:uid="{00000000-0005-0000-0000-00007A390000}"/>
    <cellStyle name="Normal 26 5 5 2" xfId="4185" xr:uid="{00000000-0005-0000-0000-00007B390000}"/>
    <cellStyle name="Normal 26 5 5 2 2" xfId="31179" xr:uid="{00000000-0005-0000-0000-00007C390000}"/>
    <cellStyle name="Normal 26 5 5 3" xfId="31180" xr:uid="{00000000-0005-0000-0000-00007D390000}"/>
    <cellStyle name="Normal 26 5 6" xfId="4186" xr:uid="{00000000-0005-0000-0000-00007E390000}"/>
    <cellStyle name="Normal 26 5 6 2" xfId="31181" xr:uid="{00000000-0005-0000-0000-00007F390000}"/>
    <cellStyle name="Normal 26 5 7" xfId="31182" xr:uid="{00000000-0005-0000-0000-000080390000}"/>
    <cellStyle name="Normal 26 6" xfId="1449" xr:uid="{00000000-0005-0000-0000-000081390000}"/>
    <cellStyle name="Normal 26 6 2" xfId="4187" xr:uid="{00000000-0005-0000-0000-000082390000}"/>
    <cellStyle name="Normal 26 6 2 2" xfId="15000" xr:uid="{00000000-0005-0000-0000-000083390000}"/>
    <cellStyle name="Normal 26 6 2 3" xfId="15001" xr:uid="{00000000-0005-0000-0000-000084390000}"/>
    <cellStyle name="Normal 26 7" xfId="4188" xr:uid="{00000000-0005-0000-0000-000085390000}"/>
    <cellStyle name="Normal 26 7 2" xfId="4189" xr:uid="{00000000-0005-0000-0000-000086390000}"/>
    <cellStyle name="Normal 26 7 2 2" xfId="4190" xr:uid="{00000000-0005-0000-0000-000087390000}"/>
    <cellStyle name="Normal 26 7 2 2 2" xfId="31183" xr:uid="{00000000-0005-0000-0000-000088390000}"/>
    <cellStyle name="Normal 26 7 2 3" xfId="31184" xr:uid="{00000000-0005-0000-0000-000089390000}"/>
    <cellStyle name="Normal 26 7 3" xfId="4191" xr:uid="{00000000-0005-0000-0000-00008A390000}"/>
    <cellStyle name="Normal 26 7 3 2" xfId="31185" xr:uid="{00000000-0005-0000-0000-00008B390000}"/>
    <cellStyle name="Normal 26 7 4" xfId="15002" xr:uid="{00000000-0005-0000-0000-00008C390000}"/>
    <cellStyle name="Normal 26 7 4 2" xfId="31186" xr:uid="{00000000-0005-0000-0000-00008D390000}"/>
    <cellStyle name="Normal 26 7 5" xfId="15003" xr:uid="{00000000-0005-0000-0000-00008E390000}"/>
    <cellStyle name="Normal 26 7 6" xfId="31187" xr:uid="{00000000-0005-0000-0000-00008F390000}"/>
    <cellStyle name="Normal 26 8" xfId="4192" xr:uid="{00000000-0005-0000-0000-000090390000}"/>
    <cellStyle name="Normal 26 8 2" xfId="4193" xr:uid="{00000000-0005-0000-0000-000091390000}"/>
    <cellStyle name="Normal 26 8 2 2" xfId="4194" xr:uid="{00000000-0005-0000-0000-000092390000}"/>
    <cellStyle name="Normal 26 8 2 2 2" xfId="31188" xr:uid="{00000000-0005-0000-0000-000093390000}"/>
    <cellStyle name="Normal 26 8 2 3" xfId="31189" xr:uid="{00000000-0005-0000-0000-000094390000}"/>
    <cellStyle name="Normal 26 8 3" xfId="4195" xr:uid="{00000000-0005-0000-0000-000095390000}"/>
    <cellStyle name="Normal 26 8 3 2" xfId="31190" xr:uid="{00000000-0005-0000-0000-000096390000}"/>
    <cellStyle name="Normal 26 8 4" xfId="31191" xr:uid="{00000000-0005-0000-0000-000097390000}"/>
    <cellStyle name="Normal 26 9" xfId="4196" xr:uid="{00000000-0005-0000-0000-000098390000}"/>
    <cellStyle name="Normal 26 9 2" xfId="4197" xr:uid="{00000000-0005-0000-0000-000099390000}"/>
    <cellStyle name="Normal 26 9 2 2" xfId="31192" xr:uid="{00000000-0005-0000-0000-00009A390000}"/>
    <cellStyle name="Normal 26 9 3" xfId="31193" xr:uid="{00000000-0005-0000-0000-00009B390000}"/>
    <cellStyle name="Normal 26_Halifax Health Behavioral Serivces - Monthly Invoice (2013-2014)" xfId="15004" xr:uid="{00000000-0005-0000-0000-00009C390000}"/>
    <cellStyle name="Normal 27" xfId="1450" xr:uid="{00000000-0005-0000-0000-00009D390000}"/>
    <cellStyle name="Normal 27 2" xfId="1451" xr:uid="{00000000-0005-0000-0000-00009E390000}"/>
    <cellStyle name="Normal 27 2 2" xfId="4198" xr:uid="{00000000-0005-0000-0000-00009F390000}"/>
    <cellStyle name="Normal 27 2 2 2" xfId="15005" xr:uid="{00000000-0005-0000-0000-0000A0390000}"/>
    <cellStyle name="Normal 27 2 2 3" xfId="15006" xr:uid="{00000000-0005-0000-0000-0000A1390000}"/>
    <cellStyle name="Normal 27 3" xfId="1452" xr:uid="{00000000-0005-0000-0000-0000A2390000}"/>
    <cellStyle name="Normal 27 3 2" xfId="15007" xr:uid="{00000000-0005-0000-0000-0000A3390000}"/>
    <cellStyle name="Normal 27 4" xfId="4199" xr:uid="{00000000-0005-0000-0000-0000A4390000}"/>
    <cellStyle name="Normal 27 4 2" xfId="15008" xr:uid="{00000000-0005-0000-0000-0000A5390000}"/>
    <cellStyle name="Normal 27 4 3" xfId="15009" xr:uid="{00000000-0005-0000-0000-0000A6390000}"/>
    <cellStyle name="Normal 28" xfId="1453" xr:uid="{00000000-0005-0000-0000-0000A7390000}"/>
    <cellStyle name="Normal 28 2" xfId="1454" xr:uid="{00000000-0005-0000-0000-0000A8390000}"/>
    <cellStyle name="Normal 28 2 2" xfId="4200" xr:uid="{00000000-0005-0000-0000-0000A9390000}"/>
    <cellStyle name="Normal 28 2 2 2" xfId="15010" xr:uid="{00000000-0005-0000-0000-0000AA390000}"/>
    <cellStyle name="Normal 28 2 2 3" xfId="15011" xr:uid="{00000000-0005-0000-0000-0000AB390000}"/>
    <cellStyle name="Normal 28 3" xfId="4201" xr:uid="{00000000-0005-0000-0000-0000AC390000}"/>
    <cellStyle name="Normal 28 3 2" xfId="15012" xr:uid="{00000000-0005-0000-0000-0000AD390000}"/>
    <cellStyle name="Normal 28 3 3" xfId="15013" xr:uid="{00000000-0005-0000-0000-0000AE390000}"/>
    <cellStyle name="Normal 29" xfId="1455" xr:uid="{00000000-0005-0000-0000-0000AF390000}"/>
    <cellStyle name="Normal 29 2" xfId="1456" xr:uid="{00000000-0005-0000-0000-0000B0390000}"/>
    <cellStyle name="Normal 29 2 2" xfId="4202" xr:uid="{00000000-0005-0000-0000-0000B1390000}"/>
    <cellStyle name="Normal 29 2 2 2" xfId="15014" xr:uid="{00000000-0005-0000-0000-0000B2390000}"/>
    <cellStyle name="Normal 29 2 2 3" xfId="15015" xr:uid="{00000000-0005-0000-0000-0000B3390000}"/>
    <cellStyle name="Normal 29 3" xfId="4203" xr:uid="{00000000-0005-0000-0000-0000B4390000}"/>
    <cellStyle name="Normal 29 3 2" xfId="15016" xr:uid="{00000000-0005-0000-0000-0000B5390000}"/>
    <cellStyle name="Normal 29 3 3" xfId="15017" xr:uid="{00000000-0005-0000-0000-0000B6390000}"/>
    <cellStyle name="Normal 3" xfId="92" xr:uid="{00000000-0005-0000-0000-0000B7390000}"/>
    <cellStyle name="Normal 3 10" xfId="1458" xr:uid="{00000000-0005-0000-0000-0000B8390000}"/>
    <cellStyle name="Normal 3 10 10" xfId="4204" xr:uid="{00000000-0005-0000-0000-0000B9390000}"/>
    <cellStyle name="Normal 3 10 10 2" xfId="31194" xr:uid="{00000000-0005-0000-0000-0000BA390000}"/>
    <cellStyle name="Normal 3 10 11" xfId="31195" xr:uid="{00000000-0005-0000-0000-0000BB390000}"/>
    <cellStyle name="Normal 3 10 2" xfId="1459" xr:uid="{00000000-0005-0000-0000-0000BC390000}"/>
    <cellStyle name="Normal 3 10 2 2" xfId="1460" xr:uid="{00000000-0005-0000-0000-0000BD390000}"/>
    <cellStyle name="Normal 3 10 2 2 2" xfId="4205" xr:uid="{00000000-0005-0000-0000-0000BE390000}"/>
    <cellStyle name="Normal 3 10 2 2 2 2" xfId="15018" xr:uid="{00000000-0005-0000-0000-0000BF390000}"/>
    <cellStyle name="Normal 3 10 2 2 2 3" xfId="15019" xr:uid="{00000000-0005-0000-0000-0000C0390000}"/>
    <cellStyle name="Normal 3 10 2 3" xfId="4206" xr:uid="{00000000-0005-0000-0000-0000C1390000}"/>
    <cellStyle name="Normal 3 10 2 3 2" xfId="4207" xr:uid="{00000000-0005-0000-0000-0000C2390000}"/>
    <cellStyle name="Normal 3 10 2 3 2 2" xfId="4208" xr:uid="{00000000-0005-0000-0000-0000C3390000}"/>
    <cellStyle name="Normal 3 10 2 3 2 2 2" xfId="31196" xr:uid="{00000000-0005-0000-0000-0000C4390000}"/>
    <cellStyle name="Normal 3 10 2 3 2 3" xfId="31197" xr:uid="{00000000-0005-0000-0000-0000C5390000}"/>
    <cellStyle name="Normal 3 10 2 3 3" xfId="4209" xr:uid="{00000000-0005-0000-0000-0000C6390000}"/>
    <cellStyle name="Normal 3 10 2 3 3 2" xfId="31198" xr:uid="{00000000-0005-0000-0000-0000C7390000}"/>
    <cellStyle name="Normal 3 10 2 3 4" xfId="15020" xr:uid="{00000000-0005-0000-0000-0000C8390000}"/>
    <cellStyle name="Normal 3 10 2 3 4 2" xfId="31199" xr:uid="{00000000-0005-0000-0000-0000C9390000}"/>
    <cellStyle name="Normal 3 10 2 3 5" xfId="15021" xr:uid="{00000000-0005-0000-0000-0000CA390000}"/>
    <cellStyle name="Normal 3 10 2 3 6" xfId="31200" xr:uid="{00000000-0005-0000-0000-0000CB390000}"/>
    <cellStyle name="Normal 3 10 2 4" xfId="4210" xr:uid="{00000000-0005-0000-0000-0000CC390000}"/>
    <cellStyle name="Normal 3 10 2 4 2" xfId="4211" xr:uid="{00000000-0005-0000-0000-0000CD390000}"/>
    <cellStyle name="Normal 3 10 2 4 2 2" xfId="4212" xr:uid="{00000000-0005-0000-0000-0000CE390000}"/>
    <cellStyle name="Normal 3 10 2 4 2 2 2" xfId="31201" xr:uid="{00000000-0005-0000-0000-0000CF390000}"/>
    <cellStyle name="Normal 3 10 2 4 2 3" xfId="31202" xr:uid="{00000000-0005-0000-0000-0000D0390000}"/>
    <cellStyle name="Normal 3 10 2 4 3" xfId="4213" xr:uid="{00000000-0005-0000-0000-0000D1390000}"/>
    <cellStyle name="Normal 3 10 2 4 3 2" xfId="31203" xr:uid="{00000000-0005-0000-0000-0000D2390000}"/>
    <cellStyle name="Normal 3 10 2 4 4" xfId="31204" xr:uid="{00000000-0005-0000-0000-0000D3390000}"/>
    <cellStyle name="Normal 3 10 2 5" xfId="4214" xr:uid="{00000000-0005-0000-0000-0000D4390000}"/>
    <cellStyle name="Normal 3 10 2 5 2" xfId="4215" xr:uid="{00000000-0005-0000-0000-0000D5390000}"/>
    <cellStyle name="Normal 3 10 2 5 2 2" xfId="31205" xr:uid="{00000000-0005-0000-0000-0000D6390000}"/>
    <cellStyle name="Normal 3 10 2 5 3" xfId="31206" xr:uid="{00000000-0005-0000-0000-0000D7390000}"/>
    <cellStyle name="Normal 3 10 2 6" xfId="4216" xr:uid="{00000000-0005-0000-0000-0000D8390000}"/>
    <cellStyle name="Normal 3 10 2 6 2" xfId="4217" xr:uid="{00000000-0005-0000-0000-0000D9390000}"/>
    <cellStyle name="Normal 3 10 2 6 2 2" xfId="31207" xr:uid="{00000000-0005-0000-0000-0000DA390000}"/>
    <cellStyle name="Normal 3 10 2 6 3" xfId="31208" xr:uid="{00000000-0005-0000-0000-0000DB390000}"/>
    <cellStyle name="Normal 3 10 2 7" xfId="4218" xr:uid="{00000000-0005-0000-0000-0000DC390000}"/>
    <cellStyle name="Normal 3 10 2 7 2" xfId="31209" xr:uid="{00000000-0005-0000-0000-0000DD390000}"/>
    <cellStyle name="Normal 3 10 2 8" xfId="31210" xr:uid="{00000000-0005-0000-0000-0000DE390000}"/>
    <cellStyle name="Normal 3 10 2_Halifax Health Behavioral Serivces - Monthly Invoice (2013-2014)" xfId="15022" xr:uid="{00000000-0005-0000-0000-0000DF390000}"/>
    <cellStyle name="Normal 3 10 3" xfId="1461" xr:uid="{00000000-0005-0000-0000-0000E0390000}"/>
    <cellStyle name="Normal 3 10 3 2" xfId="4219" xr:uid="{00000000-0005-0000-0000-0000E1390000}"/>
    <cellStyle name="Normal 3 10 3 2 2" xfId="4220" xr:uid="{00000000-0005-0000-0000-0000E2390000}"/>
    <cellStyle name="Normal 3 10 3 2 2 2" xfId="4221" xr:uid="{00000000-0005-0000-0000-0000E3390000}"/>
    <cellStyle name="Normal 3 10 3 2 2 2 2" xfId="31211" xr:uid="{00000000-0005-0000-0000-0000E4390000}"/>
    <cellStyle name="Normal 3 10 3 2 2 3" xfId="31212" xr:uid="{00000000-0005-0000-0000-0000E5390000}"/>
    <cellStyle name="Normal 3 10 3 2 3" xfId="4222" xr:uid="{00000000-0005-0000-0000-0000E6390000}"/>
    <cellStyle name="Normal 3 10 3 2 3 2" xfId="31213" xr:uid="{00000000-0005-0000-0000-0000E7390000}"/>
    <cellStyle name="Normal 3 10 3 2 4" xfId="15023" xr:uid="{00000000-0005-0000-0000-0000E8390000}"/>
    <cellStyle name="Normal 3 10 3 2 4 2" xfId="31214" xr:uid="{00000000-0005-0000-0000-0000E9390000}"/>
    <cellStyle name="Normal 3 10 3 2 5" xfId="15024" xr:uid="{00000000-0005-0000-0000-0000EA390000}"/>
    <cellStyle name="Normal 3 10 3 2 6" xfId="31215" xr:uid="{00000000-0005-0000-0000-0000EB390000}"/>
    <cellStyle name="Normal 3 10 3 3" xfId="4223" xr:uid="{00000000-0005-0000-0000-0000EC390000}"/>
    <cellStyle name="Normal 3 10 3 3 2" xfId="4224" xr:uid="{00000000-0005-0000-0000-0000ED390000}"/>
    <cellStyle name="Normal 3 10 3 3 2 2" xfId="4225" xr:uid="{00000000-0005-0000-0000-0000EE390000}"/>
    <cellStyle name="Normal 3 10 3 3 2 2 2" xfId="31216" xr:uid="{00000000-0005-0000-0000-0000EF390000}"/>
    <cellStyle name="Normal 3 10 3 3 2 3" xfId="31217" xr:uid="{00000000-0005-0000-0000-0000F0390000}"/>
    <cellStyle name="Normal 3 10 3 3 3" xfId="4226" xr:uid="{00000000-0005-0000-0000-0000F1390000}"/>
    <cellStyle name="Normal 3 10 3 3 3 2" xfId="31218" xr:uid="{00000000-0005-0000-0000-0000F2390000}"/>
    <cellStyle name="Normal 3 10 3 3 4" xfId="31219" xr:uid="{00000000-0005-0000-0000-0000F3390000}"/>
    <cellStyle name="Normal 3 10 3 4" xfId="4227" xr:uid="{00000000-0005-0000-0000-0000F4390000}"/>
    <cellStyle name="Normal 3 10 3 4 2" xfId="4228" xr:uid="{00000000-0005-0000-0000-0000F5390000}"/>
    <cellStyle name="Normal 3 10 3 4 2 2" xfId="31220" xr:uid="{00000000-0005-0000-0000-0000F6390000}"/>
    <cellStyle name="Normal 3 10 3 4 3" xfId="31221" xr:uid="{00000000-0005-0000-0000-0000F7390000}"/>
    <cellStyle name="Normal 3 10 3 5" xfId="4229" xr:uid="{00000000-0005-0000-0000-0000F8390000}"/>
    <cellStyle name="Normal 3 10 3 5 2" xfId="4230" xr:uid="{00000000-0005-0000-0000-0000F9390000}"/>
    <cellStyle name="Normal 3 10 3 5 2 2" xfId="31222" xr:uid="{00000000-0005-0000-0000-0000FA390000}"/>
    <cellStyle name="Normal 3 10 3 5 3" xfId="31223" xr:uid="{00000000-0005-0000-0000-0000FB390000}"/>
    <cellStyle name="Normal 3 10 3 6" xfId="4231" xr:uid="{00000000-0005-0000-0000-0000FC390000}"/>
    <cellStyle name="Normal 3 10 3 6 2" xfId="31224" xr:uid="{00000000-0005-0000-0000-0000FD390000}"/>
    <cellStyle name="Normal 3 10 3 7" xfId="31225" xr:uid="{00000000-0005-0000-0000-0000FE390000}"/>
    <cellStyle name="Normal 3 10 4" xfId="1462" xr:uid="{00000000-0005-0000-0000-0000FF390000}"/>
    <cellStyle name="Normal 3 10 4 2" xfId="4232" xr:uid="{00000000-0005-0000-0000-0000003A0000}"/>
    <cellStyle name="Normal 3 10 4 2 2" xfId="4233" xr:uid="{00000000-0005-0000-0000-0000013A0000}"/>
    <cellStyle name="Normal 3 10 4 2 2 2" xfId="4234" xr:uid="{00000000-0005-0000-0000-0000023A0000}"/>
    <cellStyle name="Normal 3 10 4 2 2 2 2" xfId="31226" xr:uid="{00000000-0005-0000-0000-0000033A0000}"/>
    <cellStyle name="Normal 3 10 4 2 2 3" xfId="31227" xr:uid="{00000000-0005-0000-0000-0000043A0000}"/>
    <cellStyle name="Normal 3 10 4 2 3" xfId="4235" xr:uid="{00000000-0005-0000-0000-0000053A0000}"/>
    <cellStyle name="Normal 3 10 4 2 3 2" xfId="31228" xr:uid="{00000000-0005-0000-0000-0000063A0000}"/>
    <cellStyle name="Normal 3 10 4 2 4" xfId="15025" xr:uid="{00000000-0005-0000-0000-0000073A0000}"/>
    <cellStyle name="Normal 3 10 4 2 4 2" xfId="31229" xr:uid="{00000000-0005-0000-0000-0000083A0000}"/>
    <cellStyle name="Normal 3 10 4 2 5" xfId="15026" xr:uid="{00000000-0005-0000-0000-0000093A0000}"/>
    <cellStyle name="Normal 3 10 4 2 6" xfId="31230" xr:uid="{00000000-0005-0000-0000-00000A3A0000}"/>
    <cellStyle name="Normal 3 10 4 3" xfId="4236" xr:uid="{00000000-0005-0000-0000-00000B3A0000}"/>
    <cellStyle name="Normal 3 10 4 3 2" xfId="4237" xr:uid="{00000000-0005-0000-0000-00000C3A0000}"/>
    <cellStyle name="Normal 3 10 4 3 2 2" xfId="4238" xr:uid="{00000000-0005-0000-0000-00000D3A0000}"/>
    <cellStyle name="Normal 3 10 4 3 2 2 2" xfId="31231" xr:uid="{00000000-0005-0000-0000-00000E3A0000}"/>
    <cellStyle name="Normal 3 10 4 3 2 3" xfId="31232" xr:uid="{00000000-0005-0000-0000-00000F3A0000}"/>
    <cellStyle name="Normal 3 10 4 3 3" xfId="4239" xr:uid="{00000000-0005-0000-0000-0000103A0000}"/>
    <cellStyle name="Normal 3 10 4 3 3 2" xfId="31233" xr:uid="{00000000-0005-0000-0000-0000113A0000}"/>
    <cellStyle name="Normal 3 10 4 3 4" xfId="31234" xr:uid="{00000000-0005-0000-0000-0000123A0000}"/>
    <cellStyle name="Normal 3 10 4 4" xfId="4240" xr:uid="{00000000-0005-0000-0000-0000133A0000}"/>
    <cellStyle name="Normal 3 10 4 4 2" xfId="4241" xr:uid="{00000000-0005-0000-0000-0000143A0000}"/>
    <cellStyle name="Normal 3 10 4 4 2 2" xfId="31235" xr:uid="{00000000-0005-0000-0000-0000153A0000}"/>
    <cellStyle name="Normal 3 10 4 4 3" xfId="31236" xr:uid="{00000000-0005-0000-0000-0000163A0000}"/>
    <cellStyle name="Normal 3 10 4 5" xfId="4242" xr:uid="{00000000-0005-0000-0000-0000173A0000}"/>
    <cellStyle name="Normal 3 10 4 5 2" xfId="4243" xr:uid="{00000000-0005-0000-0000-0000183A0000}"/>
    <cellStyle name="Normal 3 10 4 5 2 2" xfId="31237" xr:uid="{00000000-0005-0000-0000-0000193A0000}"/>
    <cellStyle name="Normal 3 10 4 5 3" xfId="31238" xr:uid="{00000000-0005-0000-0000-00001A3A0000}"/>
    <cellStyle name="Normal 3 10 4 6" xfId="4244" xr:uid="{00000000-0005-0000-0000-00001B3A0000}"/>
    <cellStyle name="Normal 3 10 4 6 2" xfId="31239" xr:uid="{00000000-0005-0000-0000-00001C3A0000}"/>
    <cellStyle name="Normal 3 10 4 7" xfId="31240" xr:uid="{00000000-0005-0000-0000-00001D3A0000}"/>
    <cellStyle name="Normal 3 10 5" xfId="1463" xr:uid="{00000000-0005-0000-0000-00001E3A0000}"/>
    <cellStyle name="Normal 3 10 5 2" xfId="4245" xr:uid="{00000000-0005-0000-0000-00001F3A0000}"/>
    <cellStyle name="Normal 3 10 5 2 2" xfId="15027" xr:uid="{00000000-0005-0000-0000-0000203A0000}"/>
    <cellStyle name="Normal 3 10 5 2 3" xfId="15028" xr:uid="{00000000-0005-0000-0000-0000213A0000}"/>
    <cellStyle name="Normal 3 10 6" xfId="4246" xr:uid="{00000000-0005-0000-0000-0000223A0000}"/>
    <cellStyle name="Normal 3 10 6 2" xfId="4247" xr:uid="{00000000-0005-0000-0000-0000233A0000}"/>
    <cellStyle name="Normal 3 10 6 2 2" xfId="4248" xr:uid="{00000000-0005-0000-0000-0000243A0000}"/>
    <cellStyle name="Normal 3 10 6 2 2 2" xfId="31241" xr:uid="{00000000-0005-0000-0000-0000253A0000}"/>
    <cellStyle name="Normal 3 10 6 2 3" xfId="31242" xr:uid="{00000000-0005-0000-0000-0000263A0000}"/>
    <cellStyle name="Normal 3 10 6 3" xfId="4249" xr:uid="{00000000-0005-0000-0000-0000273A0000}"/>
    <cellStyle name="Normal 3 10 6 3 2" xfId="31243" xr:uid="{00000000-0005-0000-0000-0000283A0000}"/>
    <cellStyle name="Normal 3 10 6 4" xfId="15029" xr:uid="{00000000-0005-0000-0000-0000293A0000}"/>
    <cellStyle name="Normal 3 10 6 4 2" xfId="31244" xr:uid="{00000000-0005-0000-0000-00002A3A0000}"/>
    <cellStyle name="Normal 3 10 6 5" xfId="15030" xr:uid="{00000000-0005-0000-0000-00002B3A0000}"/>
    <cellStyle name="Normal 3 10 6 6" xfId="31245" xr:uid="{00000000-0005-0000-0000-00002C3A0000}"/>
    <cellStyle name="Normal 3 10 7" xfId="4250" xr:uid="{00000000-0005-0000-0000-00002D3A0000}"/>
    <cellStyle name="Normal 3 10 7 2" xfId="4251" xr:uid="{00000000-0005-0000-0000-00002E3A0000}"/>
    <cellStyle name="Normal 3 10 7 2 2" xfId="4252" xr:uid="{00000000-0005-0000-0000-00002F3A0000}"/>
    <cellStyle name="Normal 3 10 7 2 2 2" xfId="31246" xr:uid="{00000000-0005-0000-0000-0000303A0000}"/>
    <cellStyle name="Normal 3 10 7 2 3" xfId="31247" xr:uid="{00000000-0005-0000-0000-0000313A0000}"/>
    <cellStyle name="Normal 3 10 7 3" xfId="4253" xr:uid="{00000000-0005-0000-0000-0000323A0000}"/>
    <cellStyle name="Normal 3 10 7 3 2" xfId="31248" xr:uid="{00000000-0005-0000-0000-0000333A0000}"/>
    <cellStyle name="Normal 3 10 7 4" xfId="31249" xr:uid="{00000000-0005-0000-0000-0000343A0000}"/>
    <cellStyle name="Normal 3 10 8" xfId="4254" xr:uid="{00000000-0005-0000-0000-0000353A0000}"/>
    <cellStyle name="Normal 3 10 8 2" xfId="4255" xr:uid="{00000000-0005-0000-0000-0000363A0000}"/>
    <cellStyle name="Normal 3 10 8 2 2" xfId="31250" xr:uid="{00000000-0005-0000-0000-0000373A0000}"/>
    <cellStyle name="Normal 3 10 8 3" xfId="31251" xr:uid="{00000000-0005-0000-0000-0000383A0000}"/>
    <cellStyle name="Normal 3 10 9" xfId="4256" xr:uid="{00000000-0005-0000-0000-0000393A0000}"/>
    <cellStyle name="Normal 3 10 9 2" xfId="4257" xr:uid="{00000000-0005-0000-0000-00003A3A0000}"/>
    <cellStyle name="Normal 3 10 9 2 2" xfId="31252" xr:uid="{00000000-0005-0000-0000-00003B3A0000}"/>
    <cellStyle name="Normal 3 10 9 3" xfId="31253" xr:uid="{00000000-0005-0000-0000-00003C3A0000}"/>
    <cellStyle name="Normal 3 10_Halifax Health Behavioral Serivces - Monthly Invoice (2013-2014)" xfId="15031" xr:uid="{00000000-0005-0000-0000-00003D3A0000}"/>
    <cellStyle name="Normal 3 11" xfId="1464" xr:uid="{00000000-0005-0000-0000-00003E3A0000}"/>
    <cellStyle name="Normal 3 11 10" xfId="4258" xr:uid="{00000000-0005-0000-0000-00003F3A0000}"/>
    <cellStyle name="Normal 3 11 10 2" xfId="31254" xr:uid="{00000000-0005-0000-0000-0000403A0000}"/>
    <cellStyle name="Normal 3 11 11" xfId="31255" xr:uid="{00000000-0005-0000-0000-0000413A0000}"/>
    <cellStyle name="Normal 3 11 2" xfId="1465" xr:uid="{00000000-0005-0000-0000-0000423A0000}"/>
    <cellStyle name="Normal 3 11 2 2" xfId="1466" xr:uid="{00000000-0005-0000-0000-0000433A0000}"/>
    <cellStyle name="Normal 3 11 2 2 2" xfId="4259" xr:uid="{00000000-0005-0000-0000-0000443A0000}"/>
    <cellStyle name="Normal 3 11 2 2 2 2" xfId="15032" xr:uid="{00000000-0005-0000-0000-0000453A0000}"/>
    <cellStyle name="Normal 3 11 2 2 2 3" xfId="15033" xr:uid="{00000000-0005-0000-0000-0000463A0000}"/>
    <cellStyle name="Normal 3 11 2 3" xfId="4260" xr:uid="{00000000-0005-0000-0000-0000473A0000}"/>
    <cellStyle name="Normal 3 11 2 3 2" xfId="4261" xr:uid="{00000000-0005-0000-0000-0000483A0000}"/>
    <cellStyle name="Normal 3 11 2 3 2 2" xfId="4262" xr:uid="{00000000-0005-0000-0000-0000493A0000}"/>
    <cellStyle name="Normal 3 11 2 3 2 2 2" xfId="31256" xr:uid="{00000000-0005-0000-0000-00004A3A0000}"/>
    <cellStyle name="Normal 3 11 2 3 2 3" xfId="31257" xr:uid="{00000000-0005-0000-0000-00004B3A0000}"/>
    <cellStyle name="Normal 3 11 2 3 3" xfId="4263" xr:uid="{00000000-0005-0000-0000-00004C3A0000}"/>
    <cellStyle name="Normal 3 11 2 3 3 2" xfId="31258" xr:uid="{00000000-0005-0000-0000-00004D3A0000}"/>
    <cellStyle name="Normal 3 11 2 3 4" xfId="15034" xr:uid="{00000000-0005-0000-0000-00004E3A0000}"/>
    <cellStyle name="Normal 3 11 2 3 4 2" xfId="31259" xr:uid="{00000000-0005-0000-0000-00004F3A0000}"/>
    <cellStyle name="Normal 3 11 2 3 5" xfId="15035" xr:uid="{00000000-0005-0000-0000-0000503A0000}"/>
    <cellStyle name="Normal 3 11 2 3 6" xfId="31260" xr:uid="{00000000-0005-0000-0000-0000513A0000}"/>
    <cellStyle name="Normal 3 11 2 4" xfId="4264" xr:uid="{00000000-0005-0000-0000-0000523A0000}"/>
    <cellStyle name="Normal 3 11 2 4 2" xfId="4265" xr:uid="{00000000-0005-0000-0000-0000533A0000}"/>
    <cellStyle name="Normal 3 11 2 4 2 2" xfId="4266" xr:uid="{00000000-0005-0000-0000-0000543A0000}"/>
    <cellStyle name="Normal 3 11 2 4 2 2 2" xfId="31261" xr:uid="{00000000-0005-0000-0000-0000553A0000}"/>
    <cellStyle name="Normal 3 11 2 4 2 3" xfId="31262" xr:uid="{00000000-0005-0000-0000-0000563A0000}"/>
    <cellStyle name="Normal 3 11 2 4 3" xfId="4267" xr:uid="{00000000-0005-0000-0000-0000573A0000}"/>
    <cellStyle name="Normal 3 11 2 4 3 2" xfId="31263" xr:uid="{00000000-0005-0000-0000-0000583A0000}"/>
    <cellStyle name="Normal 3 11 2 4 4" xfId="31264" xr:uid="{00000000-0005-0000-0000-0000593A0000}"/>
    <cellStyle name="Normal 3 11 2 5" xfId="4268" xr:uid="{00000000-0005-0000-0000-00005A3A0000}"/>
    <cellStyle name="Normal 3 11 2 5 2" xfId="4269" xr:uid="{00000000-0005-0000-0000-00005B3A0000}"/>
    <cellStyle name="Normal 3 11 2 5 2 2" xfId="31265" xr:uid="{00000000-0005-0000-0000-00005C3A0000}"/>
    <cellStyle name="Normal 3 11 2 5 3" xfId="31266" xr:uid="{00000000-0005-0000-0000-00005D3A0000}"/>
    <cellStyle name="Normal 3 11 2 6" xfId="4270" xr:uid="{00000000-0005-0000-0000-00005E3A0000}"/>
    <cellStyle name="Normal 3 11 2 6 2" xfId="4271" xr:uid="{00000000-0005-0000-0000-00005F3A0000}"/>
    <cellStyle name="Normal 3 11 2 6 2 2" xfId="31267" xr:uid="{00000000-0005-0000-0000-0000603A0000}"/>
    <cellStyle name="Normal 3 11 2 6 3" xfId="31268" xr:uid="{00000000-0005-0000-0000-0000613A0000}"/>
    <cellStyle name="Normal 3 11 2 7" xfId="4272" xr:uid="{00000000-0005-0000-0000-0000623A0000}"/>
    <cellStyle name="Normal 3 11 2 7 2" xfId="31269" xr:uid="{00000000-0005-0000-0000-0000633A0000}"/>
    <cellStyle name="Normal 3 11 2 8" xfId="31270" xr:uid="{00000000-0005-0000-0000-0000643A0000}"/>
    <cellStyle name="Normal 3 11 2_Halifax Health Behavioral Serivces - Monthly Invoice (2013-2014)" xfId="15036" xr:uid="{00000000-0005-0000-0000-0000653A0000}"/>
    <cellStyle name="Normal 3 11 3" xfId="1467" xr:uid="{00000000-0005-0000-0000-0000663A0000}"/>
    <cellStyle name="Normal 3 11 3 2" xfId="4273" xr:uid="{00000000-0005-0000-0000-0000673A0000}"/>
    <cellStyle name="Normal 3 11 3 2 2" xfId="4274" xr:uid="{00000000-0005-0000-0000-0000683A0000}"/>
    <cellStyle name="Normal 3 11 3 2 2 2" xfId="4275" xr:uid="{00000000-0005-0000-0000-0000693A0000}"/>
    <cellStyle name="Normal 3 11 3 2 2 2 2" xfId="31271" xr:uid="{00000000-0005-0000-0000-00006A3A0000}"/>
    <cellStyle name="Normal 3 11 3 2 2 3" xfId="31272" xr:uid="{00000000-0005-0000-0000-00006B3A0000}"/>
    <cellStyle name="Normal 3 11 3 2 3" xfId="4276" xr:uid="{00000000-0005-0000-0000-00006C3A0000}"/>
    <cellStyle name="Normal 3 11 3 2 3 2" xfId="31273" xr:uid="{00000000-0005-0000-0000-00006D3A0000}"/>
    <cellStyle name="Normal 3 11 3 2 4" xfId="15037" xr:uid="{00000000-0005-0000-0000-00006E3A0000}"/>
    <cellStyle name="Normal 3 11 3 2 4 2" xfId="31274" xr:uid="{00000000-0005-0000-0000-00006F3A0000}"/>
    <cellStyle name="Normal 3 11 3 2 5" xfId="15038" xr:uid="{00000000-0005-0000-0000-0000703A0000}"/>
    <cellStyle name="Normal 3 11 3 2 6" xfId="31275" xr:uid="{00000000-0005-0000-0000-0000713A0000}"/>
    <cellStyle name="Normal 3 11 3 3" xfId="4277" xr:uid="{00000000-0005-0000-0000-0000723A0000}"/>
    <cellStyle name="Normal 3 11 3 3 2" xfId="4278" xr:uid="{00000000-0005-0000-0000-0000733A0000}"/>
    <cellStyle name="Normal 3 11 3 3 2 2" xfId="4279" xr:uid="{00000000-0005-0000-0000-0000743A0000}"/>
    <cellStyle name="Normal 3 11 3 3 2 2 2" xfId="31276" xr:uid="{00000000-0005-0000-0000-0000753A0000}"/>
    <cellStyle name="Normal 3 11 3 3 2 3" xfId="31277" xr:uid="{00000000-0005-0000-0000-0000763A0000}"/>
    <cellStyle name="Normal 3 11 3 3 3" xfId="4280" xr:uid="{00000000-0005-0000-0000-0000773A0000}"/>
    <cellStyle name="Normal 3 11 3 3 3 2" xfId="31278" xr:uid="{00000000-0005-0000-0000-0000783A0000}"/>
    <cellStyle name="Normal 3 11 3 3 4" xfId="31279" xr:uid="{00000000-0005-0000-0000-0000793A0000}"/>
    <cellStyle name="Normal 3 11 3 4" xfId="4281" xr:uid="{00000000-0005-0000-0000-00007A3A0000}"/>
    <cellStyle name="Normal 3 11 3 4 2" xfId="4282" xr:uid="{00000000-0005-0000-0000-00007B3A0000}"/>
    <cellStyle name="Normal 3 11 3 4 2 2" xfId="31280" xr:uid="{00000000-0005-0000-0000-00007C3A0000}"/>
    <cellStyle name="Normal 3 11 3 4 3" xfId="31281" xr:uid="{00000000-0005-0000-0000-00007D3A0000}"/>
    <cellStyle name="Normal 3 11 3 5" xfId="4283" xr:uid="{00000000-0005-0000-0000-00007E3A0000}"/>
    <cellStyle name="Normal 3 11 3 5 2" xfId="4284" xr:uid="{00000000-0005-0000-0000-00007F3A0000}"/>
    <cellStyle name="Normal 3 11 3 5 2 2" xfId="31282" xr:uid="{00000000-0005-0000-0000-0000803A0000}"/>
    <cellStyle name="Normal 3 11 3 5 3" xfId="31283" xr:uid="{00000000-0005-0000-0000-0000813A0000}"/>
    <cellStyle name="Normal 3 11 3 6" xfId="4285" xr:uid="{00000000-0005-0000-0000-0000823A0000}"/>
    <cellStyle name="Normal 3 11 3 6 2" xfId="31284" xr:uid="{00000000-0005-0000-0000-0000833A0000}"/>
    <cellStyle name="Normal 3 11 3 7" xfId="31285" xr:uid="{00000000-0005-0000-0000-0000843A0000}"/>
    <cellStyle name="Normal 3 11 4" xfId="1468" xr:uid="{00000000-0005-0000-0000-0000853A0000}"/>
    <cellStyle name="Normal 3 11 4 2" xfId="4286" xr:uid="{00000000-0005-0000-0000-0000863A0000}"/>
    <cellStyle name="Normal 3 11 4 2 2" xfId="4287" xr:uid="{00000000-0005-0000-0000-0000873A0000}"/>
    <cellStyle name="Normal 3 11 4 2 2 2" xfId="4288" xr:uid="{00000000-0005-0000-0000-0000883A0000}"/>
    <cellStyle name="Normal 3 11 4 2 2 2 2" xfId="31286" xr:uid="{00000000-0005-0000-0000-0000893A0000}"/>
    <cellStyle name="Normal 3 11 4 2 2 3" xfId="31287" xr:uid="{00000000-0005-0000-0000-00008A3A0000}"/>
    <cellStyle name="Normal 3 11 4 2 3" xfId="4289" xr:uid="{00000000-0005-0000-0000-00008B3A0000}"/>
    <cellStyle name="Normal 3 11 4 2 3 2" xfId="31288" xr:uid="{00000000-0005-0000-0000-00008C3A0000}"/>
    <cellStyle name="Normal 3 11 4 2 4" xfId="15039" xr:uid="{00000000-0005-0000-0000-00008D3A0000}"/>
    <cellStyle name="Normal 3 11 4 2 4 2" xfId="31289" xr:uid="{00000000-0005-0000-0000-00008E3A0000}"/>
    <cellStyle name="Normal 3 11 4 2 5" xfId="15040" xr:uid="{00000000-0005-0000-0000-00008F3A0000}"/>
    <cellStyle name="Normal 3 11 4 2 6" xfId="31290" xr:uid="{00000000-0005-0000-0000-0000903A0000}"/>
    <cellStyle name="Normal 3 11 4 3" xfId="4290" xr:uid="{00000000-0005-0000-0000-0000913A0000}"/>
    <cellStyle name="Normal 3 11 4 3 2" xfId="4291" xr:uid="{00000000-0005-0000-0000-0000923A0000}"/>
    <cellStyle name="Normal 3 11 4 3 2 2" xfId="4292" xr:uid="{00000000-0005-0000-0000-0000933A0000}"/>
    <cellStyle name="Normal 3 11 4 3 2 2 2" xfId="31291" xr:uid="{00000000-0005-0000-0000-0000943A0000}"/>
    <cellStyle name="Normal 3 11 4 3 2 3" xfId="31292" xr:uid="{00000000-0005-0000-0000-0000953A0000}"/>
    <cellStyle name="Normal 3 11 4 3 3" xfId="4293" xr:uid="{00000000-0005-0000-0000-0000963A0000}"/>
    <cellStyle name="Normal 3 11 4 3 3 2" xfId="31293" xr:uid="{00000000-0005-0000-0000-0000973A0000}"/>
    <cellStyle name="Normal 3 11 4 3 4" xfId="31294" xr:uid="{00000000-0005-0000-0000-0000983A0000}"/>
    <cellStyle name="Normal 3 11 4 4" xfId="4294" xr:uid="{00000000-0005-0000-0000-0000993A0000}"/>
    <cellStyle name="Normal 3 11 4 4 2" xfId="4295" xr:uid="{00000000-0005-0000-0000-00009A3A0000}"/>
    <cellStyle name="Normal 3 11 4 4 2 2" xfId="31295" xr:uid="{00000000-0005-0000-0000-00009B3A0000}"/>
    <cellStyle name="Normal 3 11 4 4 3" xfId="31296" xr:uid="{00000000-0005-0000-0000-00009C3A0000}"/>
    <cellStyle name="Normal 3 11 4 5" xfId="4296" xr:uid="{00000000-0005-0000-0000-00009D3A0000}"/>
    <cellStyle name="Normal 3 11 4 5 2" xfId="4297" xr:uid="{00000000-0005-0000-0000-00009E3A0000}"/>
    <cellStyle name="Normal 3 11 4 5 2 2" xfId="31297" xr:uid="{00000000-0005-0000-0000-00009F3A0000}"/>
    <cellStyle name="Normal 3 11 4 5 3" xfId="31298" xr:uid="{00000000-0005-0000-0000-0000A03A0000}"/>
    <cellStyle name="Normal 3 11 4 6" xfId="4298" xr:uid="{00000000-0005-0000-0000-0000A13A0000}"/>
    <cellStyle name="Normal 3 11 4 6 2" xfId="31299" xr:uid="{00000000-0005-0000-0000-0000A23A0000}"/>
    <cellStyle name="Normal 3 11 4 7" xfId="31300" xr:uid="{00000000-0005-0000-0000-0000A33A0000}"/>
    <cellStyle name="Normal 3 11 5" xfId="1469" xr:uid="{00000000-0005-0000-0000-0000A43A0000}"/>
    <cellStyle name="Normal 3 11 5 2" xfId="4299" xr:uid="{00000000-0005-0000-0000-0000A53A0000}"/>
    <cellStyle name="Normal 3 11 5 2 2" xfId="15041" xr:uid="{00000000-0005-0000-0000-0000A63A0000}"/>
    <cellStyle name="Normal 3 11 5 2 3" xfId="15042" xr:uid="{00000000-0005-0000-0000-0000A73A0000}"/>
    <cellStyle name="Normal 3 11 6" xfId="4300" xr:uid="{00000000-0005-0000-0000-0000A83A0000}"/>
    <cellStyle name="Normal 3 11 6 2" xfId="4301" xr:uid="{00000000-0005-0000-0000-0000A93A0000}"/>
    <cellStyle name="Normal 3 11 6 2 2" xfId="4302" xr:uid="{00000000-0005-0000-0000-0000AA3A0000}"/>
    <cellStyle name="Normal 3 11 6 2 2 2" xfId="31301" xr:uid="{00000000-0005-0000-0000-0000AB3A0000}"/>
    <cellStyle name="Normal 3 11 6 2 3" xfId="31302" xr:uid="{00000000-0005-0000-0000-0000AC3A0000}"/>
    <cellStyle name="Normal 3 11 6 3" xfId="4303" xr:uid="{00000000-0005-0000-0000-0000AD3A0000}"/>
    <cellStyle name="Normal 3 11 6 3 2" xfId="31303" xr:uid="{00000000-0005-0000-0000-0000AE3A0000}"/>
    <cellStyle name="Normal 3 11 6 4" xfId="15043" xr:uid="{00000000-0005-0000-0000-0000AF3A0000}"/>
    <cellStyle name="Normal 3 11 6 4 2" xfId="31304" xr:uid="{00000000-0005-0000-0000-0000B03A0000}"/>
    <cellStyle name="Normal 3 11 6 5" xfId="15044" xr:uid="{00000000-0005-0000-0000-0000B13A0000}"/>
    <cellStyle name="Normal 3 11 6 6" xfId="31305" xr:uid="{00000000-0005-0000-0000-0000B23A0000}"/>
    <cellStyle name="Normal 3 11 7" xfId="4304" xr:uid="{00000000-0005-0000-0000-0000B33A0000}"/>
    <cellStyle name="Normal 3 11 7 2" xfId="4305" xr:uid="{00000000-0005-0000-0000-0000B43A0000}"/>
    <cellStyle name="Normal 3 11 7 2 2" xfId="4306" xr:uid="{00000000-0005-0000-0000-0000B53A0000}"/>
    <cellStyle name="Normal 3 11 7 2 2 2" xfId="31306" xr:uid="{00000000-0005-0000-0000-0000B63A0000}"/>
    <cellStyle name="Normal 3 11 7 2 3" xfId="31307" xr:uid="{00000000-0005-0000-0000-0000B73A0000}"/>
    <cellStyle name="Normal 3 11 7 3" xfId="4307" xr:uid="{00000000-0005-0000-0000-0000B83A0000}"/>
    <cellStyle name="Normal 3 11 7 3 2" xfId="31308" xr:uid="{00000000-0005-0000-0000-0000B93A0000}"/>
    <cellStyle name="Normal 3 11 7 4" xfId="31309" xr:uid="{00000000-0005-0000-0000-0000BA3A0000}"/>
    <cellStyle name="Normal 3 11 8" xfId="4308" xr:uid="{00000000-0005-0000-0000-0000BB3A0000}"/>
    <cellStyle name="Normal 3 11 8 2" xfId="4309" xr:uid="{00000000-0005-0000-0000-0000BC3A0000}"/>
    <cellStyle name="Normal 3 11 8 2 2" xfId="31310" xr:uid="{00000000-0005-0000-0000-0000BD3A0000}"/>
    <cellStyle name="Normal 3 11 8 3" xfId="31311" xr:uid="{00000000-0005-0000-0000-0000BE3A0000}"/>
    <cellStyle name="Normal 3 11 9" xfId="4310" xr:uid="{00000000-0005-0000-0000-0000BF3A0000}"/>
    <cellStyle name="Normal 3 11 9 2" xfId="4311" xr:uid="{00000000-0005-0000-0000-0000C03A0000}"/>
    <cellStyle name="Normal 3 11 9 2 2" xfId="31312" xr:uid="{00000000-0005-0000-0000-0000C13A0000}"/>
    <cellStyle name="Normal 3 11 9 3" xfId="31313" xr:uid="{00000000-0005-0000-0000-0000C23A0000}"/>
    <cellStyle name="Normal 3 11_Halifax Health Behavioral Serivces - Monthly Invoice (2013-2014)" xfId="15045" xr:uid="{00000000-0005-0000-0000-0000C33A0000}"/>
    <cellStyle name="Normal 3 12" xfId="1470" xr:uid="{00000000-0005-0000-0000-0000C43A0000}"/>
    <cellStyle name="Normal 3 12 10" xfId="4312" xr:uid="{00000000-0005-0000-0000-0000C53A0000}"/>
    <cellStyle name="Normal 3 12 10 2" xfId="31314" xr:uid="{00000000-0005-0000-0000-0000C63A0000}"/>
    <cellStyle name="Normal 3 12 11" xfId="31315" xr:uid="{00000000-0005-0000-0000-0000C73A0000}"/>
    <cellStyle name="Normal 3 12 2" xfId="1471" xr:uid="{00000000-0005-0000-0000-0000C83A0000}"/>
    <cellStyle name="Normal 3 12 2 2" xfId="4313" xr:uid="{00000000-0005-0000-0000-0000C93A0000}"/>
    <cellStyle name="Normal 3 12 2 2 2" xfId="15046" xr:uid="{00000000-0005-0000-0000-0000CA3A0000}"/>
    <cellStyle name="Normal 3 12 2 2 3" xfId="15047" xr:uid="{00000000-0005-0000-0000-0000CB3A0000}"/>
    <cellStyle name="Normal 3 12 3" xfId="1472" xr:uid="{00000000-0005-0000-0000-0000CC3A0000}"/>
    <cellStyle name="Normal 3 12 3 2" xfId="4314" xr:uid="{00000000-0005-0000-0000-0000CD3A0000}"/>
    <cellStyle name="Normal 3 12 3 2 2" xfId="4315" xr:uid="{00000000-0005-0000-0000-0000CE3A0000}"/>
    <cellStyle name="Normal 3 12 3 2 2 2" xfId="4316" xr:uid="{00000000-0005-0000-0000-0000CF3A0000}"/>
    <cellStyle name="Normal 3 12 3 2 2 2 2" xfId="31316" xr:uid="{00000000-0005-0000-0000-0000D03A0000}"/>
    <cellStyle name="Normal 3 12 3 2 2 3" xfId="31317" xr:uid="{00000000-0005-0000-0000-0000D13A0000}"/>
    <cellStyle name="Normal 3 12 3 2 3" xfId="4317" xr:uid="{00000000-0005-0000-0000-0000D23A0000}"/>
    <cellStyle name="Normal 3 12 3 2 3 2" xfId="31318" xr:uid="{00000000-0005-0000-0000-0000D33A0000}"/>
    <cellStyle name="Normal 3 12 3 2 4" xfId="15048" xr:uid="{00000000-0005-0000-0000-0000D43A0000}"/>
    <cellStyle name="Normal 3 12 3 2 4 2" xfId="31319" xr:uid="{00000000-0005-0000-0000-0000D53A0000}"/>
    <cellStyle name="Normal 3 12 3 2 5" xfId="15049" xr:uid="{00000000-0005-0000-0000-0000D63A0000}"/>
    <cellStyle name="Normal 3 12 3 2 6" xfId="31320" xr:uid="{00000000-0005-0000-0000-0000D73A0000}"/>
    <cellStyle name="Normal 3 12 3 3" xfId="4318" xr:uid="{00000000-0005-0000-0000-0000D83A0000}"/>
    <cellStyle name="Normal 3 12 3 3 2" xfId="4319" xr:uid="{00000000-0005-0000-0000-0000D93A0000}"/>
    <cellStyle name="Normal 3 12 3 3 2 2" xfId="4320" xr:uid="{00000000-0005-0000-0000-0000DA3A0000}"/>
    <cellStyle name="Normal 3 12 3 3 2 2 2" xfId="31321" xr:uid="{00000000-0005-0000-0000-0000DB3A0000}"/>
    <cellStyle name="Normal 3 12 3 3 2 3" xfId="31322" xr:uid="{00000000-0005-0000-0000-0000DC3A0000}"/>
    <cellStyle name="Normal 3 12 3 3 3" xfId="4321" xr:uid="{00000000-0005-0000-0000-0000DD3A0000}"/>
    <cellStyle name="Normal 3 12 3 3 3 2" xfId="31323" xr:uid="{00000000-0005-0000-0000-0000DE3A0000}"/>
    <cellStyle name="Normal 3 12 3 3 4" xfId="31324" xr:uid="{00000000-0005-0000-0000-0000DF3A0000}"/>
    <cellStyle name="Normal 3 12 3 4" xfId="4322" xr:uid="{00000000-0005-0000-0000-0000E03A0000}"/>
    <cellStyle name="Normal 3 12 3 4 2" xfId="4323" xr:uid="{00000000-0005-0000-0000-0000E13A0000}"/>
    <cellStyle name="Normal 3 12 3 4 2 2" xfId="31325" xr:uid="{00000000-0005-0000-0000-0000E23A0000}"/>
    <cellStyle name="Normal 3 12 3 4 3" xfId="31326" xr:uid="{00000000-0005-0000-0000-0000E33A0000}"/>
    <cellStyle name="Normal 3 12 3 5" xfId="4324" xr:uid="{00000000-0005-0000-0000-0000E43A0000}"/>
    <cellStyle name="Normal 3 12 3 5 2" xfId="4325" xr:uid="{00000000-0005-0000-0000-0000E53A0000}"/>
    <cellStyle name="Normal 3 12 3 5 2 2" xfId="31327" xr:uid="{00000000-0005-0000-0000-0000E63A0000}"/>
    <cellStyle name="Normal 3 12 3 5 3" xfId="31328" xr:uid="{00000000-0005-0000-0000-0000E73A0000}"/>
    <cellStyle name="Normal 3 12 3 6" xfId="4326" xr:uid="{00000000-0005-0000-0000-0000E83A0000}"/>
    <cellStyle name="Normal 3 12 3 6 2" xfId="31329" xr:uid="{00000000-0005-0000-0000-0000E93A0000}"/>
    <cellStyle name="Normal 3 12 3 7" xfId="31330" xr:uid="{00000000-0005-0000-0000-0000EA3A0000}"/>
    <cellStyle name="Normal 3 12 4" xfId="1473" xr:uid="{00000000-0005-0000-0000-0000EB3A0000}"/>
    <cellStyle name="Normal 3 12 4 2" xfId="4327" xr:uid="{00000000-0005-0000-0000-0000EC3A0000}"/>
    <cellStyle name="Normal 3 12 4 2 2" xfId="4328" xr:uid="{00000000-0005-0000-0000-0000ED3A0000}"/>
    <cellStyle name="Normal 3 12 4 2 2 2" xfId="4329" xr:uid="{00000000-0005-0000-0000-0000EE3A0000}"/>
    <cellStyle name="Normal 3 12 4 2 2 2 2" xfId="31331" xr:uid="{00000000-0005-0000-0000-0000EF3A0000}"/>
    <cellStyle name="Normal 3 12 4 2 2 3" xfId="31332" xr:uid="{00000000-0005-0000-0000-0000F03A0000}"/>
    <cellStyle name="Normal 3 12 4 2 3" xfId="4330" xr:uid="{00000000-0005-0000-0000-0000F13A0000}"/>
    <cellStyle name="Normal 3 12 4 2 3 2" xfId="31333" xr:uid="{00000000-0005-0000-0000-0000F23A0000}"/>
    <cellStyle name="Normal 3 12 4 2 4" xfId="15050" xr:uid="{00000000-0005-0000-0000-0000F33A0000}"/>
    <cellStyle name="Normal 3 12 4 2 4 2" xfId="31334" xr:uid="{00000000-0005-0000-0000-0000F43A0000}"/>
    <cellStyle name="Normal 3 12 4 2 5" xfId="15051" xr:uid="{00000000-0005-0000-0000-0000F53A0000}"/>
    <cellStyle name="Normal 3 12 4 2 6" xfId="31335" xr:uid="{00000000-0005-0000-0000-0000F63A0000}"/>
    <cellStyle name="Normal 3 12 4 3" xfId="4331" xr:uid="{00000000-0005-0000-0000-0000F73A0000}"/>
    <cellStyle name="Normal 3 12 4 3 2" xfId="4332" xr:uid="{00000000-0005-0000-0000-0000F83A0000}"/>
    <cellStyle name="Normal 3 12 4 3 2 2" xfId="4333" xr:uid="{00000000-0005-0000-0000-0000F93A0000}"/>
    <cellStyle name="Normal 3 12 4 3 2 2 2" xfId="31336" xr:uid="{00000000-0005-0000-0000-0000FA3A0000}"/>
    <cellStyle name="Normal 3 12 4 3 2 3" xfId="31337" xr:uid="{00000000-0005-0000-0000-0000FB3A0000}"/>
    <cellStyle name="Normal 3 12 4 3 3" xfId="4334" xr:uid="{00000000-0005-0000-0000-0000FC3A0000}"/>
    <cellStyle name="Normal 3 12 4 3 3 2" xfId="31338" xr:uid="{00000000-0005-0000-0000-0000FD3A0000}"/>
    <cellStyle name="Normal 3 12 4 3 4" xfId="31339" xr:uid="{00000000-0005-0000-0000-0000FE3A0000}"/>
    <cellStyle name="Normal 3 12 4 4" xfId="4335" xr:uid="{00000000-0005-0000-0000-0000FF3A0000}"/>
    <cellStyle name="Normal 3 12 4 4 2" xfId="4336" xr:uid="{00000000-0005-0000-0000-0000003B0000}"/>
    <cellStyle name="Normal 3 12 4 4 2 2" xfId="31340" xr:uid="{00000000-0005-0000-0000-0000013B0000}"/>
    <cellStyle name="Normal 3 12 4 4 3" xfId="31341" xr:uid="{00000000-0005-0000-0000-0000023B0000}"/>
    <cellStyle name="Normal 3 12 4 5" xfId="4337" xr:uid="{00000000-0005-0000-0000-0000033B0000}"/>
    <cellStyle name="Normal 3 12 4 5 2" xfId="4338" xr:uid="{00000000-0005-0000-0000-0000043B0000}"/>
    <cellStyle name="Normal 3 12 4 5 2 2" xfId="31342" xr:uid="{00000000-0005-0000-0000-0000053B0000}"/>
    <cellStyle name="Normal 3 12 4 5 3" xfId="31343" xr:uid="{00000000-0005-0000-0000-0000063B0000}"/>
    <cellStyle name="Normal 3 12 4 6" xfId="4339" xr:uid="{00000000-0005-0000-0000-0000073B0000}"/>
    <cellStyle name="Normal 3 12 4 6 2" xfId="31344" xr:uid="{00000000-0005-0000-0000-0000083B0000}"/>
    <cellStyle name="Normal 3 12 4 7" xfId="31345" xr:uid="{00000000-0005-0000-0000-0000093B0000}"/>
    <cellStyle name="Normal 3 12 5" xfId="1474" xr:uid="{00000000-0005-0000-0000-00000A3B0000}"/>
    <cellStyle name="Normal 3 12 5 2" xfId="4340" xr:uid="{00000000-0005-0000-0000-00000B3B0000}"/>
    <cellStyle name="Normal 3 12 5 2 2" xfId="15052" xr:uid="{00000000-0005-0000-0000-00000C3B0000}"/>
    <cellStyle name="Normal 3 12 5 2 3" xfId="15053" xr:uid="{00000000-0005-0000-0000-00000D3B0000}"/>
    <cellStyle name="Normal 3 12 6" xfId="4341" xr:uid="{00000000-0005-0000-0000-00000E3B0000}"/>
    <cellStyle name="Normal 3 12 6 2" xfId="4342" xr:uid="{00000000-0005-0000-0000-00000F3B0000}"/>
    <cellStyle name="Normal 3 12 6 2 2" xfId="4343" xr:uid="{00000000-0005-0000-0000-0000103B0000}"/>
    <cellStyle name="Normal 3 12 6 2 2 2" xfId="31346" xr:uid="{00000000-0005-0000-0000-0000113B0000}"/>
    <cellStyle name="Normal 3 12 6 2 3" xfId="31347" xr:uid="{00000000-0005-0000-0000-0000123B0000}"/>
    <cellStyle name="Normal 3 12 6 3" xfId="4344" xr:uid="{00000000-0005-0000-0000-0000133B0000}"/>
    <cellStyle name="Normal 3 12 6 3 2" xfId="31348" xr:uid="{00000000-0005-0000-0000-0000143B0000}"/>
    <cellStyle name="Normal 3 12 6 4" xfId="15054" xr:uid="{00000000-0005-0000-0000-0000153B0000}"/>
    <cellStyle name="Normal 3 12 6 4 2" xfId="31349" xr:uid="{00000000-0005-0000-0000-0000163B0000}"/>
    <cellStyle name="Normal 3 12 6 5" xfId="15055" xr:uid="{00000000-0005-0000-0000-0000173B0000}"/>
    <cellStyle name="Normal 3 12 6 6" xfId="31350" xr:uid="{00000000-0005-0000-0000-0000183B0000}"/>
    <cellStyle name="Normal 3 12 7" xfId="4345" xr:uid="{00000000-0005-0000-0000-0000193B0000}"/>
    <cellStyle name="Normal 3 12 7 2" xfId="4346" xr:uid="{00000000-0005-0000-0000-00001A3B0000}"/>
    <cellStyle name="Normal 3 12 7 2 2" xfId="4347" xr:uid="{00000000-0005-0000-0000-00001B3B0000}"/>
    <cellStyle name="Normal 3 12 7 2 2 2" xfId="31351" xr:uid="{00000000-0005-0000-0000-00001C3B0000}"/>
    <cellStyle name="Normal 3 12 7 2 3" xfId="31352" xr:uid="{00000000-0005-0000-0000-00001D3B0000}"/>
    <cellStyle name="Normal 3 12 7 3" xfId="4348" xr:uid="{00000000-0005-0000-0000-00001E3B0000}"/>
    <cellStyle name="Normal 3 12 7 3 2" xfId="31353" xr:uid="{00000000-0005-0000-0000-00001F3B0000}"/>
    <cellStyle name="Normal 3 12 7 4" xfId="31354" xr:uid="{00000000-0005-0000-0000-0000203B0000}"/>
    <cellStyle name="Normal 3 12 8" xfId="4349" xr:uid="{00000000-0005-0000-0000-0000213B0000}"/>
    <cellStyle name="Normal 3 12 8 2" xfId="4350" xr:uid="{00000000-0005-0000-0000-0000223B0000}"/>
    <cellStyle name="Normal 3 12 8 2 2" xfId="31355" xr:uid="{00000000-0005-0000-0000-0000233B0000}"/>
    <cellStyle name="Normal 3 12 8 3" xfId="31356" xr:uid="{00000000-0005-0000-0000-0000243B0000}"/>
    <cellStyle name="Normal 3 12 9" xfId="4351" xr:uid="{00000000-0005-0000-0000-0000253B0000}"/>
    <cellStyle name="Normal 3 12 9 2" xfId="4352" xr:uid="{00000000-0005-0000-0000-0000263B0000}"/>
    <cellStyle name="Normal 3 12 9 2 2" xfId="31357" xr:uid="{00000000-0005-0000-0000-0000273B0000}"/>
    <cellStyle name="Normal 3 12 9 3" xfId="31358" xr:uid="{00000000-0005-0000-0000-0000283B0000}"/>
    <cellStyle name="Normal 3 12_Halifax Health Behavioral Serivces - Monthly Invoice (2013-2014)" xfId="15056" xr:uid="{00000000-0005-0000-0000-0000293B0000}"/>
    <cellStyle name="Normal 3 13" xfId="1475" xr:uid="{00000000-0005-0000-0000-00002A3B0000}"/>
    <cellStyle name="Normal 3 13 2" xfId="4353" xr:uid="{00000000-0005-0000-0000-00002B3B0000}"/>
    <cellStyle name="Normal 3 13 2 2" xfId="15057" xr:uid="{00000000-0005-0000-0000-00002C3B0000}"/>
    <cellStyle name="Normal 3 13 2 3" xfId="15058" xr:uid="{00000000-0005-0000-0000-00002D3B0000}"/>
    <cellStyle name="Normal 3 14" xfId="1476" xr:uid="{00000000-0005-0000-0000-00002E3B0000}"/>
    <cellStyle name="Normal 3 14 2" xfId="4354" xr:uid="{00000000-0005-0000-0000-00002F3B0000}"/>
    <cellStyle name="Normal 3 14 2 2" xfId="15059" xr:uid="{00000000-0005-0000-0000-0000303B0000}"/>
    <cellStyle name="Normal 3 14 2 3" xfId="15060" xr:uid="{00000000-0005-0000-0000-0000313B0000}"/>
    <cellStyle name="Normal 3 15" xfId="1477" xr:uid="{00000000-0005-0000-0000-0000323B0000}"/>
    <cellStyle name="Normal 3 15 2" xfId="4355" xr:uid="{00000000-0005-0000-0000-0000333B0000}"/>
    <cellStyle name="Normal 3 15 2 2" xfId="15061" xr:uid="{00000000-0005-0000-0000-0000343B0000}"/>
    <cellStyle name="Normal 3 15 2 3" xfId="15062" xr:uid="{00000000-0005-0000-0000-0000353B0000}"/>
    <cellStyle name="Normal 3 16" xfId="1478" xr:uid="{00000000-0005-0000-0000-0000363B0000}"/>
    <cellStyle name="Normal 3 16 2" xfId="4356" xr:uid="{00000000-0005-0000-0000-0000373B0000}"/>
    <cellStyle name="Normal 3 16 2 2" xfId="15063" xr:uid="{00000000-0005-0000-0000-0000383B0000}"/>
    <cellStyle name="Normal 3 16 2 3" xfId="15064" xr:uid="{00000000-0005-0000-0000-0000393B0000}"/>
    <cellStyle name="Normal 3 17" xfId="1479" xr:uid="{00000000-0005-0000-0000-00003A3B0000}"/>
    <cellStyle name="Normal 3 17 2" xfId="4357" xr:uid="{00000000-0005-0000-0000-00003B3B0000}"/>
    <cellStyle name="Normal 3 17 2 2" xfId="15065" xr:uid="{00000000-0005-0000-0000-00003C3B0000}"/>
    <cellStyle name="Normal 3 17 2 3" xfId="15066" xr:uid="{00000000-0005-0000-0000-00003D3B0000}"/>
    <cellStyle name="Normal 3 18" xfId="1480" xr:uid="{00000000-0005-0000-0000-00003E3B0000}"/>
    <cellStyle name="Normal 3 18 2" xfId="4358" xr:uid="{00000000-0005-0000-0000-00003F3B0000}"/>
    <cellStyle name="Normal 3 18 2 2" xfId="15067" xr:uid="{00000000-0005-0000-0000-0000403B0000}"/>
    <cellStyle name="Normal 3 18 2 3" xfId="15068" xr:uid="{00000000-0005-0000-0000-0000413B0000}"/>
    <cellStyle name="Normal 3 19" xfId="1481" xr:uid="{00000000-0005-0000-0000-0000423B0000}"/>
    <cellStyle name="Normal 3 19 2" xfId="4359" xr:uid="{00000000-0005-0000-0000-0000433B0000}"/>
    <cellStyle name="Normal 3 19 2 2" xfId="15069" xr:uid="{00000000-0005-0000-0000-0000443B0000}"/>
    <cellStyle name="Normal 3 19 2 3" xfId="15070" xr:uid="{00000000-0005-0000-0000-0000453B0000}"/>
    <cellStyle name="Normal 3 2" xfId="1482" xr:uid="{00000000-0005-0000-0000-0000463B0000}"/>
    <cellStyle name="Normal 3 2 2" xfId="1483" xr:uid="{00000000-0005-0000-0000-0000473B0000}"/>
    <cellStyle name="Normal 3 2 2 10" xfId="1484" xr:uid="{00000000-0005-0000-0000-0000483B0000}"/>
    <cellStyle name="Normal 3 2 2 10 2" xfId="4360" xr:uid="{00000000-0005-0000-0000-0000493B0000}"/>
    <cellStyle name="Normal 3 2 2 10 2 2" xfId="15071" xr:uid="{00000000-0005-0000-0000-00004A3B0000}"/>
    <cellStyle name="Normal 3 2 2 10 2 3" xfId="15072" xr:uid="{00000000-0005-0000-0000-00004B3B0000}"/>
    <cellStyle name="Normal 3 2 2 11" xfId="1485" xr:uid="{00000000-0005-0000-0000-00004C3B0000}"/>
    <cellStyle name="Normal 3 2 2 11 2" xfId="4361" xr:uid="{00000000-0005-0000-0000-00004D3B0000}"/>
    <cellStyle name="Normal 3 2 2 11 2 2" xfId="15073" xr:uid="{00000000-0005-0000-0000-00004E3B0000}"/>
    <cellStyle name="Normal 3 2 2 11 2 3" xfId="15074" xr:uid="{00000000-0005-0000-0000-00004F3B0000}"/>
    <cellStyle name="Normal 3 2 2 12" xfId="1486" xr:uid="{00000000-0005-0000-0000-0000503B0000}"/>
    <cellStyle name="Normal 3 2 2 12 2" xfId="15075" xr:uid="{00000000-0005-0000-0000-0000513B0000}"/>
    <cellStyle name="Normal 3 2 2 13" xfId="15076" xr:uid="{00000000-0005-0000-0000-0000523B0000}"/>
    <cellStyle name="Normal 3 2 2 2" xfId="1487" xr:uid="{00000000-0005-0000-0000-0000533B0000}"/>
    <cellStyle name="Normal 3 2 2 2 2" xfId="15077" xr:uid="{00000000-0005-0000-0000-0000543B0000}"/>
    <cellStyle name="Normal 3 2 2 3" xfId="1488" xr:uid="{00000000-0005-0000-0000-0000553B0000}"/>
    <cellStyle name="Normal 3 2 2 3 2" xfId="15078" xr:uid="{00000000-0005-0000-0000-0000563B0000}"/>
    <cellStyle name="Normal 3 2 2 4" xfId="1489" xr:uid="{00000000-0005-0000-0000-0000573B0000}"/>
    <cellStyle name="Normal 3 2 2 4 2" xfId="15079" xr:uid="{00000000-0005-0000-0000-0000583B0000}"/>
    <cellStyle name="Normal 3 2 2 5" xfId="1490" xr:uid="{00000000-0005-0000-0000-0000593B0000}"/>
    <cellStyle name="Normal 3 2 2 5 2" xfId="15080" xr:uid="{00000000-0005-0000-0000-00005A3B0000}"/>
    <cellStyle name="Normal 3 2 2 6" xfId="1491" xr:uid="{00000000-0005-0000-0000-00005B3B0000}"/>
    <cellStyle name="Normal 3 2 2 6 2" xfId="15081" xr:uid="{00000000-0005-0000-0000-00005C3B0000}"/>
    <cellStyle name="Normal 3 2 2 7" xfId="1492" xr:uid="{00000000-0005-0000-0000-00005D3B0000}"/>
    <cellStyle name="Normal 3 2 2 7 2" xfId="15082" xr:uid="{00000000-0005-0000-0000-00005E3B0000}"/>
    <cellStyle name="Normal 3 2 2 8" xfId="1493" xr:uid="{00000000-0005-0000-0000-00005F3B0000}"/>
    <cellStyle name="Normal 3 2 2 8 2" xfId="1494" xr:uid="{00000000-0005-0000-0000-0000603B0000}"/>
    <cellStyle name="Normal 3 2 2 8 2 2" xfId="4362" xr:uid="{00000000-0005-0000-0000-0000613B0000}"/>
    <cellStyle name="Normal 3 2 2 8 2 2 2" xfId="15083" xr:uid="{00000000-0005-0000-0000-0000623B0000}"/>
    <cellStyle name="Normal 3 2 2 8 2 2 3" xfId="15084" xr:uid="{00000000-0005-0000-0000-0000633B0000}"/>
    <cellStyle name="Normal 3 2 2 8 3" xfId="4363" xr:uid="{00000000-0005-0000-0000-0000643B0000}"/>
    <cellStyle name="Normal 3 2 2 8 3 2" xfId="15085" xr:uid="{00000000-0005-0000-0000-0000653B0000}"/>
    <cellStyle name="Normal 3 2 2 8 3 3" xfId="15086" xr:uid="{00000000-0005-0000-0000-0000663B0000}"/>
    <cellStyle name="Normal 3 2 2 9" xfId="1495" xr:uid="{00000000-0005-0000-0000-0000673B0000}"/>
    <cellStyle name="Normal 3 2 2 9 2" xfId="4364" xr:uid="{00000000-0005-0000-0000-0000683B0000}"/>
    <cellStyle name="Normal 3 2 2 9 2 2" xfId="15087" xr:uid="{00000000-0005-0000-0000-0000693B0000}"/>
    <cellStyle name="Normal 3 2 2 9 2 3" xfId="15088" xr:uid="{00000000-0005-0000-0000-00006A3B0000}"/>
    <cellStyle name="Normal 3 2 3" xfId="1496" xr:uid="{00000000-0005-0000-0000-00006B3B0000}"/>
    <cellStyle name="Normal 3 2 3 2" xfId="1497" xr:uid="{00000000-0005-0000-0000-00006C3B0000}"/>
    <cellStyle name="Normal 3 2 3 2 2" xfId="1498" xr:uid="{00000000-0005-0000-0000-00006D3B0000}"/>
    <cellStyle name="Normal 3 2 3 2 2 2" xfId="4365" xr:uid="{00000000-0005-0000-0000-00006E3B0000}"/>
    <cellStyle name="Normal 3 2 3 2 2 2 2" xfId="15089" xr:uid="{00000000-0005-0000-0000-00006F3B0000}"/>
    <cellStyle name="Normal 3 2 3 2 2 2 3" xfId="15090" xr:uid="{00000000-0005-0000-0000-0000703B0000}"/>
    <cellStyle name="Normal 3 2 3 2 3" xfId="4366" xr:uid="{00000000-0005-0000-0000-0000713B0000}"/>
    <cellStyle name="Normal 3 2 3 2 3 2" xfId="15091" xr:uid="{00000000-0005-0000-0000-0000723B0000}"/>
    <cellStyle name="Normal 3 2 3 2 3 3" xfId="15092" xr:uid="{00000000-0005-0000-0000-0000733B0000}"/>
    <cellStyle name="Normal 3 2 3 3" xfId="1499" xr:uid="{00000000-0005-0000-0000-0000743B0000}"/>
    <cellStyle name="Normal 3 2 3 3 2" xfId="4367" xr:uid="{00000000-0005-0000-0000-0000753B0000}"/>
    <cellStyle name="Normal 3 2 3 3 2 2" xfId="15093" xr:uid="{00000000-0005-0000-0000-0000763B0000}"/>
    <cellStyle name="Normal 3 2 3 3 2 3" xfId="15094" xr:uid="{00000000-0005-0000-0000-0000773B0000}"/>
    <cellStyle name="Normal 3 2 3 4" xfId="1500" xr:uid="{00000000-0005-0000-0000-0000783B0000}"/>
    <cellStyle name="Normal 3 2 3 4 2" xfId="4368" xr:uid="{00000000-0005-0000-0000-0000793B0000}"/>
    <cellStyle name="Normal 3 2 3 4 2 2" xfId="15095" xr:uid="{00000000-0005-0000-0000-00007A3B0000}"/>
    <cellStyle name="Normal 3 2 3 4 2 3" xfId="15096" xr:uid="{00000000-0005-0000-0000-00007B3B0000}"/>
    <cellStyle name="Normal 3 2 3 5" xfId="1501" xr:uid="{00000000-0005-0000-0000-00007C3B0000}"/>
    <cellStyle name="Normal 3 2 3 5 2" xfId="4369" xr:uid="{00000000-0005-0000-0000-00007D3B0000}"/>
    <cellStyle name="Normal 3 2 3 5 2 2" xfId="15097" xr:uid="{00000000-0005-0000-0000-00007E3B0000}"/>
    <cellStyle name="Normal 3 2 3 5 2 3" xfId="15098" xr:uid="{00000000-0005-0000-0000-00007F3B0000}"/>
    <cellStyle name="Normal 3 2 3 6" xfId="4370" xr:uid="{00000000-0005-0000-0000-0000803B0000}"/>
    <cellStyle name="Normal 3 2 3 6 2" xfId="15099" xr:uid="{00000000-0005-0000-0000-0000813B0000}"/>
    <cellStyle name="Normal 3 2 3 6 3" xfId="15100" xr:uid="{00000000-0005-0000-0000-0000823B0000}"/>
    <cellStyle name="Normal 3 2 4" xfId="1502" xr:uid="{00000000-0005-0000-0000-0000833B0000}"/>
    <cellStyle name="Normal 3 2 4 2" xfId="4371" xr:uid="{00000000-0005-0000-0000-0000843B0000}"/>
    <cellStyle name="Normal 3 2 4 2 2" xfId="15101" xr:uid="{00000000-0005-0000-0000-0000853B0000}"/>
    <cellStyle name="Normal 3 2 4 2 3" xfId="15102" xr:uid="{00000000-0005-0000-0000-0000863B0000}"/>
    <cellStyle name="Normal 3 2 5" xfId="1503" xr:uid="{00000000-0005-0000-0000-0000873B0000}"/>
    <cellStyle name="Normal 3 2 5 2" xfId="4372" xr:uid="{00000000-0005-0000-0000-0000883B0000}"/>
    <cellStyle name="Normal 3 2 5 2 2" xfId="15103" xr:uid="{00000000-0005-0000-0000-0000893B0000}"/>
    <cellStyle name="Normal 3 2 5 2 3" xfId="15104" xr:uid="{00000000-0005-0000-0000-00008A3B0000}"/>
    <cellStyle name="Normal 3 2 6" xfId="1504" xr:uid="{00000000-0005-0000-0000-00008B3B0000}"/>
    <cellStyle name="Normal 3 2 6 2" xfId="4373" xr:uid="{00000000-0005-0000-0000-00008C3B0000}"/>
    <cellStyle name="Normal 3 2 6 2 2" xfId="15105" xr:uid="{00000000-0005-0000-0000-00008D3B0000}"/>
    <cellStyle name="Normal 3 2 6 2 3" xfId="15106" xr:uid="{00000000-0005-0000-0000-00008E3B0000}"/>
    <cellStyle name="Normal 3 2 7" xfId="1505" xr:uid="{00000000-0005-0000-0000-00008F3B0000}"/>
    <cellStyle name="Normal 3 2 7 2" xfId="4374" xr:uid="{00000000-0005-0000-0000-0000903B0000}"/>
    <cellStyle name="Normal 3 2 7 2 2" xfId="15107" xr:uid="{00000000-0005-0000-0000-0000913B0000}"/>
    <cellStyle name="Normal 3 2 7 2 3" xfId="15108" xr:uid="{00000000-0005-0000-0000-0000923B0000}"/>
    <cellStyle name="Normal 3 2 8" xfId="1506" xr:uid="{00000000-0005-0000-0000-0000933B0000}"/>
    <cellStyle name="Normal 3 2 8 2" xfId="4375" xr:uid="{00000000-0005-0000-0000-0000943B0000}"/>
    <cellStyle name="Normal 3 2 8 2 2" xfId="4376" xr:uid="{00000000-0005-0000-0000-0000953B0000}"/>
    <cellStyle name="Normal 3 2 8 2 2 2" xfId="4377" xr:uid="{00000000-0005-0000-0000-0000963B0000}"/>
    <cellStyle name="Normal 3 2 8 2 2 2 2" xfId="31359" xr:uid="{00000000-0005-0000-0000-0000973B0000}"/>
    <cellStyle name="Normal 3 2 8 2 2 3" xfId="31360" xr:uid="{00000000-0005-0000-0000-0000983B0000}"/>
    <cellStyle name="Normal 3 2 8 2 3" xfId="4378" xr:uid="{00000000-0005-0000-0000-0000993B0000}"/>
    <cellStyle name="Normal 3 2 8 2 3 2" xfId="31361" xr:uid="{00000000-0005-0000-0000-00009A3B0000}"/>
    <cellStyle name="Normal 3 2 8 2 4" xfId="15109" xr:uid="{00000000-0005-0000-0000-00009B3B0000}"/>
    <cellStyle name="Normal 3 2 8 2 4 2" xfId="31362" xr:uid="{00000000-0005-0000-0000-00009C3B0000}"/>
    <cellStyle name="Normal 3 2 8 2 5" xfId="15110" xr:uid="{00000000-0005-0000-0000-00009D3B0000}"/>
    <cellStyle name="Normal 3 2 8 2 6" xfId="31363" xr:uid="{00000000-0005-0000-0000-00009E3B0000}"/>
    <cellStyle name="Normal 3 2 8 3" xfId="4379" xr:uid="{00000000-0005-0000-0000-00009F3B0000}"/>
    <cellStyle name="Normal 3 2 8 3 2" xfId="4380" xr:uid="{00000000-0005-0000-0000-0000A03B0000}"/>
    <cellStyle name="Normal 3 2 8 3 2 2" xfId="4381" xr:uid="{00000000-0005-0000-0000-0000A13B0000}"/>
    <cellStyle name="Normal 3 2 8 3 2 2 2" xfId="31364" xr:uid="{00000000-0005-0000-0000-0000A23B0000}"/>
    <cellStyle name="Normal 3 2 8 3 2 3" xfId="31365" xr:uid="{00000000-0005-0000-0000-0000A33B0000}"/>
    <cellStyle name="Normal 3 2 8 3 3" xfId="4382" xr:uid="{00000000-0005-0000-0000-0000A43B0000}"/>
    <cellStyle name="Normal 3 2 8 3 3 2" xfId="31366" xr:uid="{00000000-0005-0000-0000-0000A53B0000}"/>
    <cellStyle name="Normal 3 2 8 3 4" xfId="31367" xr:uid="{00000000-0005-0000-0000-0000A63B0000}"/>
    <cellStyle name="Normal 3 2 8 4" xfId="4383" xr:uid="{00000000-0005-0000-0000-0000A73B0000}"/>
    <cellStyle name="Normal 3 2 8 4 2" xfId="4384" xr:uid="{00000000-0005-0000-0000-0000A83B0000}"/>
    <cellStyle name="Normal 3 2 8 4 2 2" xfId="31368" xr:uid="{00000000-0005-0000-0000-0000A93B0000}"/>
    <cellStyle name="Normal 3 2 8 4 3" xfId="31369" xr:uid="{00000000-0005-0000-0000-0000AA3B0000}"/>
    <cellStyle name="Normal 3 2 8 5" xfId="4385" xr:uid="{00000000-0005-0000-0000-0000AB3B0000}"/>
    <cellStyle name="Normal 3 2 8 5 2" xfId="4386" xr:uid="{00000000-0005-0000-0000-0000AC3B0000}"/>
    <cellStyle name="Normal 3 2 8 5 2 2" xfId="31370" xr:uid="{00000000-0005-0000-0000-0000AD3B0000}"/>
    <cellStyle name="Normal 3 2 8 5 3" xfId="31371" xr:uid="{00000000-0005-0000-0000-0000AE3B0000}"/>
    <cellStyle name="Normal 3 2 8 6" xfId="4387" xr:uid="{00000000-0005-0000-0000-0000AF3B0000}"/>
    <cellStyle name="Normal 3 2 8 6 2" xfId="31372" xr:uid="{00000000-0005-0000-0000-0000B03B0000}"/>
    <cellStyle name="Normal 3 2 8 7" xfId="31373" xr:uid="{00000000-0005-0000-0000-0000B13B0000}"/>
    <cellStyle name="Normal 3 2 9" xfId="15111" xr:uid="{00000000-0005-0000-0000-0000B23B0000}"/>
    <cellStyle name="Normal 3 20" xfId="1507" xr:uid="{00000000-0005-0000-0000-0000B33B0000}"/>
    <cellStyle name="Normal 3 20 2" xfId="4388" xr:uid="{00000000-0005-0000-0000-0000B43B0000}"/>
    <cellStyle name="Normal 3 20 2 2" xfId="15112" xr:uid="{00000000-0005-0000-0000-0000B53B0000}"/>
    <cellStyle name="Normal 3 20 2 3" xfId="15113" xr:uid="{00000000-0005-0000-0000-0000B63B0000}"/>
    <cellStyle name="Normal 3 21" xfId="1457" xr:uid="{00000000-0005-0000-0000-0000B73B0000}"/>
    <cellStyle name="Normal 3 21 2" xfId="4389" xr:uid="{00000000-0005-0000-0000-0000B83B0000}"/>
    <cellStyle name="Normal 3 21 2 2" xfId="4390" xr:uid="{00000000-0005-0000-0000-0000B93B0000}"/>
    <cellStyle name="Normal 3 21 2 2 2" xfId="4391" xr:uid="{00000000-0005-0000-0000-0000BA3B0000}"/>
    <cellStyle name="Normal 3 21 2 2 2 2" xfId="31374" xr:uid="{00000000-0005-0000-0000-0000BB3B0000}"/>
    <cellStyle name="Normal 3 21 2 2 3" xfId="31375" xr:uid="{00000000-0005-0000-0000-0000BC3B0000}"/>
    <cellStyle name="Normal 3 21 2 3" xfId="4392" xr:uid="{00000000-0005-0000-0000-0000BD3B0000}"/>
    <cellStyle name="Normal 3 21 2 3 2" xfId="31376" xr:uid="{00000000-0005-0000-0000-0000BE3B0000}"/>
    <cellStyle name="Normal 3 21 2 4" xfId="15114" xr:uid="{00000000-0005-0000-0000-0000BF3B0000}"/>
    <cellStyle name="Normal 3 21 2 4 2" xfId="31377" xr:uid="{00000000-0005-0000-0000-0000C03B0000}"/>
    <cellStyle name="Normal 3 21 2 5" xfId="15115" xr:uid="{00000000-0005-0000-0000-0000C13B0000}"/>
    <cellStyle name="Normal 3 21 2 6" xfId="31378" xr:uid="{00000000-0005-0000-0000-0000C23B0000}"/>
    <cellStyle name="Normal 3 21 3" xfId="4393" xr:uid="{00000000-0005-0000-0000-0000C33B0000}"/>
    <cellStyle name="Normal 3 21 3 2" xfId="4394" xr:uid="{00000000-0005-0000-0000-0000C43B0000}"/>
    <cellStyle name="Normal 3 21 3 2 2" xfId="4395" xr:uid="{00000000-0005-0000-0000-0000C53B0000}"/>
    <cellStyle name="Normal 3 21 3 2 2 2" xfId="31379" xr:uid="{00000000-0005-0000-0000-0000C63B0000}"/>
    <cellStyle name="Normal 3 21 3 2 3" xfId="31380" xr:uid="{00000000-0005-0000-0000-0000C73B0000}"/>
    <cellStyle name="Normal 3 21 3 3" xfId="4396" xr:uid="{00000000-0005-0000-0000-0000C83B0000}"/>
    <cellStyle name="Normal 3 21 3 3 2" xfId="31381" xr:uid="{00000000-0005-0000-0000-0000C93B0000}"/>
    <cellStyle name="Normal 3 21 3 4" xfId="31382" xr:uid="{00000000-0005-0000-0000-0000CA3B0000}"/>
    <cellStyle name="Normal 3 21 4" xfId="4397" xr:uid="{00000000-0005-0000-0000-0000CB3B0000}"/>
    <cellStyle name="Normal 3 21 4 2" xfId="4398" xr:uid="{00000000-0005-0000-0000-0000CC3B0000}"/>
    <cellStyle name="Normal 3 21 4 2 2" xfId="31383" xr:uid="{00000000-0005-0000-0000-0000CD3B0000}"/>
    <cellStyle name="Normal 3 21 4 3" xfId="31384" xr:uid="{00000000-0005-0000-0000-0000CE3B0000}"/>
    <cellStyle name="Normal 3 21 5" xfId="4399" xr:uid="{00000000-0005-0000-0000-0000CF3B0000}"/>
    <cellStyle name="Normal 3 21 5 2" xfId="4400" xr:uid="{00000000-0005-0000-0000-0000D03B0000}"/>
    <cellStyle name="Normal 3 21 5 2 2" xfId="31385" xr:uid="{00000000-0005-0000-0000-0000D13B0000}"/>
    <cellStyle name="Normal 3 21 5 3" xfId="31386" xr:uid="{00000000-0005-0000-0000-0000D23B0000}"/>
    <cellStyle name="Normal 3 21 6" xfId="4401" xr:uid="{00000000-0005-0000-0000-0000D33B0000}"/>
    <cellStyle name="Normal 3 21 6 2" xfId="31387" xr:uid="{00000000-0005-0000-0000-0000D43B0000}"/>
    <cellStyle name="Normal 3 21 7" xfId="31388" xr:uid="{00000000-0005-0000-0000-0000D53B0000}"/>
    <cellStyle name="Normal 3 22" xfId="4402" xr:uid="{00000000-0005-0000-0000-0000D63B0000}"/>
    <cellStyle name="Normal 3 22 2" xfId="15116" xr:uid="{00000000-0005-0000-0000-0000D73B0000}"/>
    <cellStyle name="Normal 3 22 3" xfId="15117" xr:uid="{00000000-0005-0000-0000-0000D83B0000}"/>
    <cellStyle name="Normal 3 3" xfId="1508" xr:uid="{00000000-0005-0000-0000-0000D93B0000}"/>
    <cellStyle name="Normal 3 3 2" xfId="1509" xr:uid="{00000000-0005-0000-0000-0000DA3B0000}"/>
    <cellStyle name="Normal 3 3 2 2" xfId="1510" xr:uid="{00000000-0005-0000-0000-0000DB3B0000}"/>
    <cellStyle name="Normal 3 3 2 2 2" xfId="2869" xr:uid="{00000000-0005-0000-0000-0000DC3B0000}"/>
    <cellStyle name="Normal 3 3 2 2 2 2" xfId="15118" xr:uid="{00000000-0005-0000-0000-0000DD3B0000}"/>
    <cellStyle name="Normal 3 3 2 2 3" xfId="15119" xr:uid="{00000000-0005-0000-0000-0000DE3B0000}"/>
    <cellStyle name="Normal 3 3 2 2_Halifax Health Behavioral Serivces - Monthly Invoice (2013-2014)" xfId="15120" xr:uid="{00000000-0005-0000-0000-0000DF3B0000}"/>
    <cellStyle name="Normal 3 3 2 3" xfId="4403" xr:uid="{00000000-0005-0000-0000-0000E03B0000}"/>
    <cellStyle name="Normal 3 3 2 3 2" xfId="15121" xr:uid="{00000000-0005-0000-0000-0000E13B0000}"/>
    <cellStyle name="Normal 3 3 2 3 3" xfId="15122" xr:uid="{00000000-0005-0000-0000-0000E23B0000}"/>
    <cellStyle name="Normal 3 3 3" xfId="2879" xr:uid="{00000000-0005-0000-0000-0000E33B0000}"/>
    <cellStyle name="Normal 3 3 3 2" xfId="15123" xr:uid="{00000000-0005-0000-0000-0000E43B0000}"/>
    <cellStyle name="Normal 3 3 4" xfId="15124" xr:uid="{00000000-0005-0000-0000-0000E53B0000}"/>
    <cellStyle name="Normal 3 3_Halifax Health Behavioral Serivces - Monthly Invoice (2013-2014)" xfId="15125" xr:uid="{00000000-0005-0000-0000-0000E63B0000}"/>
    <cellStyle name="Normal 3 4" xfId="1511" xr:uid="{00000000-0005-0000-0000-0000E73B0000}"/>
    <cellStyle name="Normal 3 4 2" xfId="1512" xr:uid="{00000000-0005-0000-0000-0000E83B0000}"/>
    <cellStyle name="Normal 3 4 2 2" xfId="1513" xr:uid="{00000000-0005-0000-0000-0000E93B0000}"/>
    <cellStyle name="Normal 3 4 2 2 2" xfId="15126" xr:uid="{00000000-0005-0000-0000-0000EA3B0000}"/>
    <cellStyle name="Normal 3 4 2 3" xfId="15127" xr:uid="{00000000-0005-0000-0000-0000EB3B0000}"/>
    <cellStyle name="Normal 3 4 2_Halifax Health Behavioral Serivces - Monthly Invoice (2013-2014)" xfId="15128" xr:uid="{00000000-0005-0000-0000-0000EC3B0000}"/>
    <cellStyle name="Normal 3 4 3" xfId="4404" xr:uid="{00000000-0005-0000-0000-0000ED3B0000}"/>
    <cellStyle name="Normal 3 4 3 2" xfId="15129" xr:uid="{00000000-0005-0000-0000-0000EE3B0000}"/>
    <cellStyle name="Normal 3 4 3 3" xfId="15130" xr:uid="{00000000-0005-0000-0000-0000EF3B0000}"/>
    <cellStyle name="Normal 3 5" xfId="1514" xr:uid="{00000000-0005-0000-0000-0000F03B0000}"/>
    <cellStyle name="Normal 3 5 2" xfId="4405" xr:uid="{00000000-0005-0000-0000-0000F13B0000}"/>
    <cellStyle name="Normal 3 5 2 2" xfId="15131" xr:uid="{00000000-0005-0000-0000-0000F23B0000}"/>
    <cellStyle name="Normal 3 5 2 3" xfId="15132" xr:uid="{00000000-0005-0000-0000-0000F33B0000}"/>
    <cellStyle name="Normal 3 6" xfId="1515" xr:uid="{00000000-0005-0000-0000-0000F43B0000}"/>
    <cellStyle name="Normal 3 6 2" xfId="4406" xr:uid="{00000000-0005-0000-0000-0000F53B0000}"/>
    <cellStyle name="Normal 3 6 2 2" xfId="15133" xr:uid="{00000000-0005-0000-0000-0000F63B0000}"/>
    <cellStyle name="Normal 3 6 2 3" xfId="15134" xr:uid="{00000000-0005-0000-0000-0000F73B0000}"/>
    <cellStyle name="Normal 3 7" xfId="1516" xr:uid="{00000000-0005-0000-0000-0000F83B0000}"/>
    <cellStyle name="Normal 3 7 2" xfId="1517" xr:uid="{00000000-0005-0000-0000-0000F93B0000}"/>
    <cellStyle name="Normal 3 7 2 2" xfId="1518" xr:uid="{00000000-0005-0000-0000-0000FA3B0000}"/>
    <cellStyle name="Normal 3 7 2 2 2" xfId="4407" xr:uid="{00000000-0005-0000-0000-0000FB3B0000}"/>
    <cellStyle name="Normal 3 7 2 2 2 2" xfId="15135" xr:uid="{00000000-0005-0000-0000-0000FC3B0000}"/>
    <cellStyle name="Normal 3 7 2 2 2 3" xfId="15136" xr:uid="{00000000-0005-0000-0000-0000FD3B0000}"/>
    <cellStyle name="Normal 3 7 2 3" xfId="4408" xr:uid="{00000000-0005-0000-0000-0000FE3B0000}"/>
    <cellStyle name="Normal 3 7 2 3 2" xfId="4409" xr:uid="{00000000-0005-0000-0000-0000FF3B0000}"/>
    <cellStyle name="Normal 3 7 2 3 2 2" xfId="4410" xr:uid="{00000000-0005-0000-0000-0000003C0000}"/>
    <cellStyle name="Normal 3 7 2 3 2 2 2" xfId="31389" xr:uid="{00000000-0005-0000-0000-0000013C0000}"/>
    <cellStyle name="Normal 3 7 2 3 2 3" xfId="31390" xr:uid="{00000000-0005-0000-0000-0000023C0000}"/>
    <cellStyle name="Normal 3 7 2 3 3" xfId="4411" xr:uid="{00000000-0005-0000-0000-0000033C0000}"/>
    <cellStyle name="Normal 3 7 2 3 3 2" xfId="31391" xr:uid="{00000000-0005-0000-0000-0000043C0000}"/>
    <cellStyle name="Normal 3 7 2 3 4" xfId="15137" xr:uid="{00000000-0005-0000-0000-0000053C0000}"/>
    <cellStyle name="Normal 3 7 2 3 4 2" xfId="31392" xr:uid="{00000000-0005-0000-0000-0000063C0000}"/>
    <cellStyle name="Normal 3 7 2 3 5" xfId="15138" xr:uid="{00000000-0005-0000-0000-0000073C0000}"/>
    <cellStyle name="Normal 3 7 2 3 6" xfId="31393" xr:uid="{00000000-0005-0000-0000-0000083C0000}"/>
    <cellStyle name="Normal 3 7 2 4" xfId="4412" xr:uid="{00000000-0005-0000-0000-0000093C0000}"/>
    <cellStyle name="Normal 3 7 2 4 2" xfId="4413" xr:uid="{00000000-0005-0000-0000-00000A3C0000}"/>
    <cellStyle name="Normal 3 7 2 4 2 2" xfId="4414" xr:uid="{00000000-0005-0000-0000-00000B3C0000}"/>
    <cellStyle name="Normal 3 7 2 4 2 2 2" xfId="31394" xr:uid="{00000000-0005-0000-0000-00000C3C0000}"/>
    <cellStyle name="Normal 3 7 2 4 2 3" xfId="31395" xr:uid="{00000000-0005-0000-0000-00000D3C0000}"/>
    <cellStyle name="Normal 3 7 2 4 3" xfId="4415" xr:uid="{00000000-0005-0000-0000-00000E3C0000}"/>
    <cellStyle name="Normal 3 7 2 4 3 2" xfId="31396" xr:uid="{00000000-0005-0000-0000-00000F3C0000}"/>
    <cellStyle name="Normal 3 7 2 4 4" xfId="31397" xr:uid="{00000000-0005-0000-0000-0000103C0000}"/>
    <cellStyle name="Normal 3 7 2 5" xfId="4416" xr:uid="{00000000-0005-0000-0000-0000113C0000}"/>
    <cellStyle name="Normal 3 7 2 5 2" xfId="4417" xr:uid="{00000000-0005-0000-0000-0000123C0000}"/>
    <cellStyle name="Normal 3 7 2 5 2 2" xfId="31398" xr:uid="{00000000-0005-0000-0000-0000133C0000}"/>
    <cellStyle name="Normal 3 7 2 5 3" xfId="31399" xr:uid="{00000000-0005-0000-0000-0000143C0000}"/>
    <cellStyle name="Normal 3 7 2 6" xfId="4418" xr:uid="{00000000-0005-0000-0000-0000153C0000}"/>
    <cellStyle name="Normal 3 7 2 6 2" xfId="4419" xr:uid="{00000000-0005-0000-0000-0000163C0000}"/>
    <cellStyle name="Normal 3 7 2 6 2 2" xfId="31400" xr:uid="{00000000-0005-0000-0000-0000173C0000}"/>
    <cellStyle name="Normal 3 7 2 6 3" xfId="31401" xr:uid="{00000000-0005-0000-0000-0000183C0000}"/>
    <cellStyle name="Normal 3 7 2 7" xfId="4420" xr:uid="{00000000-0005-0000-0000-0000193C0000}"/>
    <cellStyle name="Normal 3 7 2 7 2" xfId="31402" xr:uid="{00000000-0005-0000-0000-00001A3C0000}"/>
    <cellStyle name="Normal 3 7 2 8" xfId="31403" xr:uid="{00000000-0005-0000-0000-00001B3C0000}"/>
    <cellStyle name="Normal 3 7 2_Halifax Health Behavioral Serivces - Monthly Invoice (2013-2014)" xfId="15139" xr:uid="{00000000-0005-0000-0000-00001C3C0000}"/>
    <cellStyle name="Normal 3 7 3" xfId="1519" xr:uid="{00000000-0005-0000-0000-00001D3C0000}"/>
    <cellStyle name="Normal 3 7 3 2" xfId="1520" xr:uid="{00000000-0005-0000-0000-00001E3C0000}"/>
    <cellStyle name="Normal 3 7 3 2 2" xfId="4421" xr:uid="{00000000-0005-0000-0000-00001F3C0000}"/>
    <cellStyle name="Normal 3 7 3 2 2 2" xfId="4422" xr:uid="{00000000-0005-0000-0000-0000203C0000}"/>
    <cellStyle name="Normal 3 7 3 2 2 2 2" xfId="4423" xr:uid="{00000000-0005-0000-0000-0000213C0000}"/>
    <cellStyle name="Normal 3 7 3 2 2 2 2 2" xfId="31404" xr:uid="{00000000-0005-0000-0000-0000223C0000}"/>
    <cellStyle name="Normal 3 7 3 2 2 2 3" xfId="31405" xr:uid="{00000000-0005-0000-0000-0000233C0000}"/>
    <cellStyle name="Normal 3 7 3 2 2 3" xfId="4424" xr:uid="{00000000-0005-0000-0000-0000243C0000}"/>
    <cellStyle name="Normal 3 7 3 2 2 3 2" xfId="31406" xr:uid="{00000000-0005-0000-0000-0000253C0000}"/>
    <cellStyle name="Normal 3 7 3 2 2 4" xfId="15140" xr:uid="{00000000-0005-0000-0000-0000263C0000}"/>
    <cellStyle name="Normal 3 7 3 2 2 4 2" xfId="31407" xr:uid="{00000000-0005-0000-0000-0000273C0000}"/>
    <cellStyle name="Normal 3 7 3 2 2 5" xfId="15141" xr:uid="{00000000-0005-0000-0000-0000283C0000}"/>
    <cellStyle name="Normal 3 7 3 2 2 6" xfId="31408" xr:uid="{00000000-0005-0000-0000-0000293C0000}"/>
    <cellStyle name="Normal 3 7 3 2 3" xfId="4425" xr:uid="{00000000-0005-0000-0000-00002A3C0000}"/>
    <cellStyle name="Normal 3 7 3 2 3 2" xfId="4426" xr:uid="{00000000-0005-0000-0000-00002B3C0000}"/>
    <cellStyle name="Normal 3 7 3 2 3 2 2" xfId="4427" xr:uid="{00000000-0005-0000-0000-00002C3C0000}"/>
    <cellStyle name="Normal 3 7 3 2 3 2 2 2" xfId="31409" xr:uid="{00000000-0005-0000-0000-00002D3C0000}"/>
    <cellStyle name="Normal 3 7 3 2 3 2 3" xfId="31410" xr:uid="{00000000-0005-0000-0000-00002E3C0000}"/>
    <cellStyle name="Normal 3 7 3 2 3 3" xfId="4428" xr:uid="{00000000-0005-0000-0000-00002F3C0000}"/>
    <cellStyle name="Normal 3 7 3 2 3 3 2" xfId="31411" xr:uid="{00000000-0005-0000-0000-0000303C0000}"/>
    <cellStyle name="Normal 3 7 3 2 3 4" xfId="31412" xr:uid="{00000000-0005-0000-0000-0000313C0000}"/>
    <cellStyle name="Normal 3 7 3 2 4" xfId="4429" xr:uid="{00000000-0005-0000-0000-0000323C0000}"/>
    <cellStyle name="Normal 3 7 3 2 4 2" xfId="4430" xr:uid="{00000000-0005-0000-0000-0000333C0000}"/>
    <cellStyle name="Normal 3 7 3 2 4 2 2" xfId="31413" xr:uid="{00000000-0005-0000-0000-0000343C0000}"/>
    <cellStyle name="Normal 3 7 3 2 4 3" xfId="31414" xr:uid="{00000000-0005-0000-0000-0000353C0000}"/>
    <cellStyle name="Normal 3 7 3 2 5" xfId="4431" xr:uid="{00000000-0005-0000-0000-0000363C0000}"/>
    <cellStyle name="Normal 3 7 3 2 5 2" xfId="4432" xr:uid="{00000000-0005-0000-0000-0000373C0000}"/>
    <cellStyle name="Normal 3 7 3 2 5 2 2" xfId="31415" xr:uid="{00000000-0005-0000-0000-0000383C0000}"/>
    <cellStyle name="Normal 3 7 3 2 5 3" xfId="31416" xr:uid="{00000000-0005-0000-0000-0000393C0000}"/>
    <cellStyle name="Normal 3 7 3 2 6" xfId="4433" xr:uid="{00000000-0005-0000-0000-00003A3C0000}"/>
    <cellStyle name="Normal 3 7 3 2 6 2" xfId="31417" xr:uid="{00000000-0005-0000-0000-00003B3C0000}"/>
    <cellStyle name="Normal 3 7 3 2 7" xfId="31418" xr:uid="{00000000-0005-0000-0000-00003C3C0000}"/>
    <cellStyle name="Normal 3 7 3 3" xfId="15142" xr:uid="{00000000-0005-0000-0000-00003D3C0000}"/>
    <cellStyle name="Normal 3 7 4" xfId="1521" xr:uid="{00000000-0005-0000-0000-00003E3C0000}"/>
    <cellStyle name="Normal 3 7 4 2" xfId="4434" xr:uid="{00000000-0005-0000-0000-00003F3C0000}"/>
    <cellStyle name="Normal 3 7 4 2 2" xfId="4435" xr:uid="{00000000-0005-0000-0000-0000403C0000}"/>
    <cellStyle name="Normal 3 7 4 2 2 2" xfId="4436" xr:uid="{00000000-0005-0000-0000-0000413C0000}"/>
    <cellStyle name="Normal 3 7 4 2 2 2 2" xfId="31419" xr:uid="{00000000-0005-0000-0000-0000423C0000}"/>
    <cellStyle name="Normal 3 7 4 2 2 3" xfId="31420" xr:uid="{00000000-0005-0000-0000-0000433C0000}"/>
    <cellStyle name="Normal 3 7 4 2 3" xfId="4437" xr:uid="{00000000-0005-0000-0000-0000443C0000}"/>
    <cellStyle name="Normal 3 7 4 2 3 2" xfId="31421" xr:uid="{00000000-0005-0000-0000-0000453C0000}"/>
    <cellStyle name="Normal 3 7 4 2 4" xfId="15143" xr:uid="{00000000-0005-0000-0000-0000463C0000}"/>
    <cellStyle name="Normal 3 7 4 2 4 2" xfId="31422" xr:uid="{00000000-0005-0000-0000-0000473C0000}"/>
    <cellStyle name="Normal 3 7 4 2 5" xfId="15144" xr:uid="{00000000-0005-0000-0000-0000483C0000}"/>
    <cellStyle name="Normal 3 7 4 2 6" xfId="31423" xr:uid="{00000000-0005-0000-0000-0000493C0000}"/>
    <cellStyle name="Normal 3 7 4 3" xfId="4438" xr:uid="{00000000-0005-0000-0000-00004A3C0000}"/>
    <cellStyle name="Normal 3 7 4 3 2" xfId="4439" xr:uid="{00000000-0005-0000-0000-00004B3C0000}"/>
    <cellStyle name="Normal 3 7 4 3 2 2" xfId="4440" xr:uid="{00000000-0005-0000-0000-00004C3C0000}"/>
    <cellStyle name="Normal 3 7 4 3 2 2 2" xfId="31424" xr:uid="{00000000-0005-0000-0000-00004D3C0000}"/>
    <cellStyle name="Normal 3 7 4 3 2 3" xfId="31425" xr:uid="{00000000-0005-0000-0000-00004E3C0000}"/>
    <cellStyle name="Normal 3 7 4 3 3" xfId="4441" xr:uid="{00000000-0005-0000-0000-00004F3C0000}"/>
    <cellStyle name="Normal 3 7 4 3 3 2" xfId="31426" xr:uid="{00000000-0005-0000-0000-0000503C0000}"/>
    <cellStyle name="Normal 3 7 4 3 4" xfId="31427" xr:uid="{00000000-0005-0000-0000-0000513C0000}"/>
    <cellStyle name="Normal 3 7 4 4" xfId="4442" xr:uid="{00000000-0005-0000-0000-0000523C0000}"/>
    <cellStyle name="Normal 3 7 4 4 2" xfId="4443" xr:uid="{00000000-0005-0000-0000-0000533C0000}"/>
    <cellStyle name="Normal 3 7 4 4 2 2" xfId="31428" xr:uid="{00000000-0005-0000-0000-0000543C0000}"/>
    <cellStyle name="Normal 3 7 4 4 3" xfId="31429" xr:uid="{00000000-0005-0000-0000-0000553C0000}"/>
    <cellStyle name="Normal 3 7 4 5" xfId="4444" xr:uid="{00000000-0005-0000-0000-0000563C0000}"/>
    <cellStyle name="Normal 3 7 4 5 2" xfId="4445" xr:uid="{00000000-0005-0000-0000-0000573C0000}"/>
    <cellStyle name="Normal 3 7 4 5 2 2" xfId="31430" xr:uid="{00000000-0005-0000-0000-0000583C0000}"/>
    <cellStyle name="Normal 3 7 4 5 3" xfId="31431" xr:uid="{00000000-0005-0000-0000-0000593C0000}"/>
    <cellStyle name="Normal 3 7 4 6" xfId="4446" xr:uid="{00000000-0005-0000-0000-00005A3C0000}"/>
    <cellStyle name="Normal 3 7 4 6 2" xfId="31432" xr:uid="{00000000-0005-0000-0000-00005B3C0000}"/>
    <cellStyle name="Normal 3 7 4 7" xfId="31433" xr:uid="{00000000-0005-0000-0000-00005C3C0000}"/>
    <cellStyle name="Normal 3 7 5" xfId="4447" xr:uid="{00000000-0005-0000-0000-00005D3C0000}"/>
    <cellStyle name="Normal 3 7 5 2" xfId="15145" xr:uid="{00000000-0005-0000-0000-00005E3C0000}"/>
    <cellStyle name="Normal 3 7 5 3" xfId="15146" xr:uid="{00000000-0005-0000-0000-00005F3C0000}"/>
    <cellStyle name="Normal 3 8" xfId="1522" xr:uid="{00000000-0005-0000-0000-0000603C0000}"/>
    <cellStyle name="Normal 3 8 10" xfId="4448" xr:uid="{00000000-0005-0000-0000-0000613C0000}"/>
    <cellStyle name="Normal 3 8 10 2" xfId="31434" xr:uid="{00000000-0005-0000-0000-0000623C0000}"/>
    <cellStyle name="Normal 3 8 11" xfId="31435" xr:uid="{00000000-0005-0000-0000-0000633C0000}"/>
    <cellStyle name="Normal 3 8 2" xfId="1523" xr:uid="{00000000-0005-0000-0000-0000643C0000}"/>
    <cellStyle name="Normal 3 8 2 2" xfId="1524" xr:uid="{00000000-0005-0000-0000-0000653C0000}"/>
    <cellStyle name="Normal 3 8 2 2 2" xfId="4449" xr:uid="{00000000-0005-0000-0000-0000663C0000}"/>
    <cellStyle name="Normal 3 8 2 2 2 2" xfId="15147" xr:uid="{00000000-0005-0000-0000-0000673C0000}"/>
    <cellStyle name="Normal 3 8 2 2 2 3" xfId="15148" xr:uid="{00000000-0005-0000-0000-0000683C0000}"/>
    <cellStyle name="Normal 3 8 2 3" xfId="4450" xr:uid="{00000000-0005-0000-0000-0000693C0000}"/>
    <cellStyle name="Normal 3 8 2 3 2" xfId="4451" xr:uid="{00000000-0005-0000-0000-00006A3C0000}"/>
    <cellStyle name="Normal 3 8 2 3 2 2" xfId="4452" xr:uid="{00000000-0005-0000-0000-00006B3C0000}"/>
    <cellStyle name="Normal 3 8 2 3 2 2 2" xfId="31436" xr:uid="{00000000-0005-0000-0000-00006C3C0000}"/>
    <cellStyle name="Normal 3 8 2 3 2 3" xfId="31437" xr:uid="{00000000-0005-0000-0000-00006D3C0000}"/>
    <cellStyle name="Normal 3 8 2 3 3" xfId="4453" xr:uid="{00000000-0005-0000-0000-00006E3C0000}"/>
    <cellStyle name="Normal 3 8 2 3 3 2" xfId="31438" xr:uid="{00000000-0005-0000-0000-00006F3C0000}"/>
    <cellStyle name="Normal 3 8 2 3 4" xfId="15149" xr:uid="{00000000-0005-0000-0000-0000703C0000}"/>
    <cellStyle name="Normal 3 8 2 3 4 2" xfId="31439" xr:uid="{00000000-0005-0000-0000-0000713C0000}"/>
    <cellStyle name="Normal 3 8 2 3 5" xfId="15150" xr:uid="{00000000-0005-0000-0000-0000723C0000}"/>
    <cellStyle name="Normal 3 8 2 3 6" xfId="31440" xr:uid="{00000000-0005-0000-0000-0000733C0000}"/>
    <cellStyle name="Normal 3 8 2 4" xfId="4454" xr:uid="{00000000-0005-0000-0000-0000743C0000}"/>
    <cellStyle name="Normal 3 8 2 4 2" xfId="4455" xr:uid="{00000000-0005-0000-0000-0000753C0000}"/>
    <cellStyle name="Normal 3 8 2 4 2 2" xfId="4456" xr:uid="{00000000-0005-0000-0000-0000763C0000}"/>
    <cellStyle name="Normal 3 8 2 4 2 2 2" xfId="31441" xr:uid="{00000000-0005-0000-0000-0000773C0000}"/>
    <cellStyle name="Normal 3 8 2 4 2 3" xfId="31442" xr:uid="{00000000-0005-0000-0000-0000783C0000}"/>
    <cellStyle name="Normal 3 8 2 4 3" xfId="4457" xr:uid="{00000000-0005-0000-0000-0000793C0000}"/>
    <cellStyle name="Normal 3 8 2 4 3 2" xfId="31443" xr:uid="{00000000-0005-0000-0000-00007A3C0000}"/>
    <cellStyle name="Normal 3 8 2 4 4" xfId="31444" xr:uid="{00000000-0005-0000-0000-00007B3C0000}"/>
    <cellStyle name="Normal 3 8 2 5" xfId="4458" xr:uid="{00000000-0005-0000-0000-00007C3C0000}"/>
    <cellStyle name="Normal 3 8 2 5 2" xfId="4459" xr:uid="{00000000-0005-0000-0000-00007D3C0000}"/>
    <cellStyle name="Normal 3 8 2 5 2 2" xfId="31445" xr:uid="{00000000-0005-0000-0000-00007E3C0000}"/>
    <cellStyle name="Normal 3 8 2 5 3" xfId="31446" xr:uid="{00000000-0005-0000-0000-00007F3C0000}"/>
    <cellStyle name="Normal 3 8 2 6" xfId="4460" xr:uid="{00000000-0005-0000-0000-0000803C0000}"/>
    <cellStyle name="Normal 3 8 2 6 2" xfId="4461" xr:uid="{00000000-0005-0000-0000-0000813C0000}"/>
    <cellStyle name="Normal 3 8 2 6 2 2" xfId="31447" xr:uid="{00000000-0005-0000-0000-0000823C0000}"/>
    <cellStyle name="Normal 3 8 2 6 3" xfId="31448" xr:uid="{00000000-0005-0000-0000-0000833C0000}"/>
    <cellStyle name="Normal 3 8 2 7" xfId="4462" xr:uid="{00000000-0005-0000-0000-0000843C0000}"/>
    <cellStyle name="Normal 3 8 2 7 2" xfId="31449" xr:uid="{00000000-0005-0000-0000-0000853C0000}"/>
    <cellStyle name="Normal 3 8 2 8" xfId="31450" xr:uid="{00000000-0005-0000-0000-0000863C0000}"/>
    <cellStyle name="Normal 3 8 2_Halifax Health Behavioral Serivces - Monthly Invoice (2013-2014)" xfId="15151" xr:uid="{00000000-0005-0000-0000-0000873C0000}"/>
    <cellStyle name="Normal 3 8 3" xfId="1525" xr:uid="{00000000-0005-0000-0000-0000883C0000}"/>
    <cellStyle name="Normal 3 8 3 2" xfId="4463" xr:uid="{00000000-0005-0000-0000-0000893C0000}"/>
    <cellStyle name="Normal 3 8 3 2 2" xfId="4464" xr:uid="{00000000-0005-0000-0000-00008A3C0000}"/>
    <cellStyle name="Normal 3 8 3 2 2 2" xfId="4465" xr:uid="{00000000-0005-0000-0000-00008B3C0000}"/>
    <cellStyle name="Normal 3 8 3 2 2 2 2" xfId="31451" xr:uid="{00000000-0005-0000-0000-00008C3C0000}"/>
    <cellStyle name="Normal 3 8 3 2 2 3" xfId="31452" xr:uid="{00000000-0005-0000-0000-00008D3C0000}"/>
    <cellStyle name="Normal 3 8 3 2 3" xfId="4466" xr:uid="{00000000-0005-0000-0000-00008E3C0000}"/>
    <cellStyle name="Normal 3 8 3 2 3 2" xfId="31453" xr:uid="{00000000-0005-0000-0000-00008F3C0000}"/>
    <cellStyle name="Normal 3 8 3 2 4" xfId="15152" xr:uid="{00000000-0005-0000-0000-0000903C0000}"/>
    <cellStyle name="Normal 3 8 3 2 4 2" xfId="31454" xr:uid="{00000000-0005-0000-0000-0000913C0000}"/>
    <cellStyle name="Normal 3 8 3 2 5" xfId="15153" xr:uid="{00000000-0005-0000-0000-0000923C0000}"/>
    <cellStyle name="Normal 3 8 3 2 6" xfId="31455" xr:uid="{00000000-0005-0000-0000-0000933C0000}"/>
    <cellStyle name="Normal 3 8 3 3" xfId="4467" xr:uid="{00000000-0005-0000-0000-0000943C0000}"/>
    <cellStyle name="Normal 3 8 3 3 2" xfId="4468" xr:uid="{00000000-0005-0000-0000-0000953C0000}"/>
    <cellStyle name="Normal 3 8 3 3 2 2" xfId="4469" xr:uid="{00000000-0005-0000-0000-0000963C0000}"/>
    <cellStyle name="Normal 3 8 3 3 2 2 2" xfId="31456" xr:uid="{00000000-0005-0000-0000-0000973C0000}"/>
    <cellStyle name="Normal 3 8 3 3 2 3" xfId="31457" xr:uid="{00000000-0005-0000-0000-0000983C0000}"/>
    <cellStyle name="Normal 3 8 3 3 3" xfId="4470" xr:uid="{00000000-0005-0000-0000-0000993C0000}"/>
    <cellStyle name="Normal 3 8 3 3 3 2" xfId="31458" xr:uid="{00000000-0005-0000-0000-00009A3C0000}"/>
    <cellStyle name="Normal 3 8 3 3 4" xfId="31459" xr:uid="{00000000-0005-0000-0000-00009B3C0000}"/>
    <cellStyle name="Normal 3 8 3 4" xfId="4471" xr:uid="{00000000-0005-0000-0000-00009C3C0000}"/>
    <cellStyle name="Normal 3 8 3 4 2" xfId="4472" xr:uid="{00000000-0005-0000-0000-00009D3C0000}"/>
    <cellStyle name="Normal 3 8 3 4 2 2" xfId="31460" xr:uid="{00000000-0005-0000-0000-00009E3C0000}"/>
    <cellStyle name="Normal 3 8 3 4 3" xfId="31461" xr:uid="{00000000-0005-0000-0000-00009F3C0000}"/>
    <cellStyle name="Normal 3 8 3 5" xfId="4473" xr:uid="{00000000-0005-0000-0000-0000A03C0000}"/>
    <cellStyle name="Normal 3 8 3 5 2" xfId="4474" xr:uid="{00000000-0005-0000-0000-0000A13C0000}"/>
    <cellStyle name="Normal 3 8 3 5 2 2" xfId="31462" xr:uid="{00000000-0005-0000-0000-0000A23C0000}"/>
    <cellStyle name="Normal 3 8 3 5 3" xfId="31463" xr:uid="{00000000-0005-0000-0000-0000A33C0000}"/>
    <cellStyle name="Normal 3 8 3 6" xfId="4475" xr:uid="{00000000-0005-0000-0000-0000A43C0000}"/>
    <cellStyle name="Normal 3 8 3 6 2" xfId="31464" xr:uid="{00000000-0005-0000-0000-0000A53C0000}"/>
    <cellStyle name="Normal 3 8 3 7" xfId="31465" xr:uid="{00000000-0005-0000-0000-0000A63C0000}"/>
    <cellStyle name="Normal 3 8 4" xfId="1526" xr:uid="{00000000-0005-0000-0000-0000A73C0000}"/>
    <cellStyle name="Normal 3 8 4 2" xfId="4476" xr:uid="{00000000-0005-0000-0000-0000A83C0000}"/>
    <cellStyle name="Normal 3 8 4 2 2" xfId="4477" xr:uid="{00000000-0005-0000-0000-0000A93C0000}"/>
    <cellStyle name="Normal 3 8 4 2 2 2" xfId="4478" xr:uid="{00000000-0005-0000-0000-0000AA3C0000}"/>
    <cellStyle name="Normal 3 8 4 2 2 2 2" xfId="31466" xr:uid="{00000000-0005-0000-0000-0000AB3C0000}"/>
    <cellStyle name="Normal 3 8 4 2 2 3" xfId="31467" xr:uid="{00000000-0005-0000-0000-0000AC3C0000}"/>
    <cellStyle name="Normal 3 8 4 2 3" xfId="4479" xr:uid="{00000000-0005-0000-0000-0000AD3C0000}"/>
    <cellStyle name="Normal 3 8 4 2 3 2" xfId="31468" xr:uid="{00000000-0005-0000-0000-0000AE3C0000}"/>
    <cellStyle name="Normal 3 8 4 2 4" xfId="15154" xr:uid="{00000000-0005-0000-0000-0000AF3C0000}"/>
    <cellStyle name="Normal 3 8 4 2 4 2" xfId="31469" xr:uid="{00000000-0005-0000-0000-0000B03C0000}"/>
    <cellStyle name="Normal 3 8 4 2 5" xfId="15155" xr:uid="{00000000-0005-0000-0000-0000B13C0000}"/>
    <cellStyle name="Normal 3 8 4 2 6" xfId="31470" xr:uid="{00000000-0005-0000-0000-0000B23C0000}"/>
    <cellStyle name="Normal 3 8 4 3" xfId="4480" xr:uid="{00000000-0005-0000-0000-0000B33C0000}"/>
    <cellStyle name="Normal 3 8 4 3 2" xfId="4481" xr:uid="{00000000-0005-0000-0000-0000B43C0000}"/>
    <cellStyle name="Normal 3 8 4 3 2 2" xfId="4482" xr:uid="{00000000-0005-0000-0000-0000B53C0000}"/>
    <cellStyle name="Normal 3 8 4 3 2 2 2" xfId="31471" xr:uid="{00000000-0005-0000-0000-0000B63C0000}"/>
    <cellStyle name="Normal 3 8 4 3 2 3" xfId="31472" xr:uid="{00000000-0005-0000-0000-0000B73C0000}"/>
    <cellStyle name="Normal 3 8 4 3 3" xfId="4483" xr:uid="{00000000-0005-0000-0000-0000B83C0000}"/>
    <cellStyle name="Normal 3 8 4 3 3 2" xfId="31473" xr:uid="{00000000-0005-0000-0000-0000B93C0000}"/>
    <cellStyle name="Normal 3 8 4 3 4" xfId="31474" xr:uid="{00000000-0005-0000-0000-0000BA3C0000}"/>
    <cellStyle name="Normal 3 8 4 4" xfId="4484" xr:uid="{00000000-0005-0000-0000-0000BB3C0000}"/>
    <cellStyle name="Normal 3 8 4 4 2" xfId="4485" xr:uid="{00000000-0005-0000-0000-0000BC3C0000}"/>
    <cellStyle name="Normal 3 8 4 4 2 2" xfId="31475" xr:uid="{00000000-0005-0000-0000-0000BD3C0000}"/>
    <cellStyle name="Normal 3 8 4 4 3" xfId="31476" xr:uid="{00000000-0005-0000-0000-0000BE3C0000}"/>
    <cellStyle name="Normal 3 8 4 5" xfId="4486" xr:uid="{00000000-0005-0000-0000-0000BF3C0000}"/>
    <cellStyle name="Normal 3 8 4 5 2" xfId="4487" xr:uid="{00000000-0005-0000-0000-0000C03C0000}"/>
    <cellStyle name="Normal 3 8 4 5 2 2" xfId="31477" xr:uid="{00000000-0005-0000-0000-0000C13C0000}"/>
    <cellStyle name="Normal 3 8 4 5 3" xfId="31478" xr:uid="{00000000-0005-0000-0000-0000C23C0000}"/>
    <cellStyle name="Normal 3 8 4 6" xfId="4488" xr:uid="{00000000-0005-0000-0000-0000C33C0000}"/>
    <cellStyle name="Normal 3 8 4 6 2" xfId="31479" xr:uid="{00000000-0005-0000-0000-0000C43C0000}"/>
    <cellStyle name="Normal 3 8 4 7" xfId="31480" xr:uid="{00000000-0005-0000-0000-0000C53C0000}"/>
    <cellStyle name="Normal 3 8 5" xfId="1527" xr:uid="{00000000-0005-0000-0000-0000C63C0000}"/>
    <cellStyle name="Normal 3 8 5 2" xfId="4489" xr:uid="{00000000-0005-0000-0000-0000C73C0000}"/>
    <cellStyle name="Normal 3 8 5 2 2" xfId="15156" xr:uid="{00000000-0005-0000-0000-0000C83C0000}"/>
    <cellStyle name="Normal 3 8 5 2 3" xfId="15157" xr:uid="{00000000-0005-0000-0000-0000C93C0000}"/>
    <cellStyle name="Normal 3 8 6" xfId="4490" xr:uid="{00000000-0005-0000-0000-0000CA3C0000}"/>
    <cellStyle name="Normal 3 8 6 2" xfId="4491" xr:uid="{00000000-0005-0000-0000-0000CB3C0000}"/>
    <cellStyle name="Normal 3 8 6 2 2" xfId="4492" xr:uid="{00000000-0005-0000-0000-0000CC3C0000}"/>
    <cellStyle name="Normal 3 8 6 2 2 2" xfId="31481" xr:uid="{00000000-0005-0000-0000-0000CD3C0000}"/>
    <cellStyle name="Normal 3 8 6 2 3" xfId="31482" xr:uid="{00000000-0005-0000-0000-0000CE3C0000}"/>
    <cellStyle name="Normal 3 8 6 3" xfId="4493" xr:uid="{00000000-0005-0000-0000-0000CF3C0000}"/>
    <cellStyle name="Normal 3 8 6 3 2" xfId="31483" xr:uid="{00000000-0005-0000-0000-0000D03C0000}"/>
    <cellStyle name="Normal 3 8 6 4" xfId="15158" xr:uid="{00000000-0005-0000-0000-0000D13C0000}"/>
    <cellStyle name="Normal 3 8 6 4 2" xfId="31484" xr:uid="{00000000-0005-0000-0000-0000D23C0000}"/>
    <cellStyle name="Normal 3 8 6 5" xfId="15159" xr:uid="{00000000-0005-0000-0000-0000D33C0000}"/>
    <cellStyle name="Normal 3 8 6 6" xfId="31485" xr:uid="{00000000-0005-0000-0000-0000D43C0000}"/>
    <cellStyle name="Normal 3 8 7" xfId="4494" xr:uid="{00000000-0005-0000-0000-0000D53C0000}"/>
    <cellStyle name="Normal 3 8 7 2" xfId="4495" xr:uid="{00000000-0005-0000-0000-0000D63C0000}"/>
    <cellStyle name="Normal 3 8 7 2 2" xfId="4496" xr:uid="{00000000-0005-0000-0000-0000D73C0000}"/>
    <cellStyle name="Normal 3 8 7 2 2 2" xfId="31486" xr:uid="{00000000-0005-0000-0000-0000D83C0000}"/>
    <cellStyle name="Normal 3 8 7 2 3" xfId="31487" xr:uid="{00000000-0005-0000-0000-0000D93C0000}"/>
    <cellStyle name="Normal 3 8 7 3" xfId="4497" xr:uid="{00000000-0005-0000-0000-0000DA3C0000}"/>
    <cellStyle name="Normal 3 8 7 3 2" xfId="31488" xr:uid="{00000000-0005-0000-0000-0000DB3C0000}"/>
    <cellStyle name="Normal 3 8 7 4" xfId="31489" xr:uid="{00000000-0005-0000-0000-0000DC3C0000}"/>
    <cellStyle name="Normal 3 8 8" xfId="4498" xr:uid="{00000000-0005-0000-0000-0000DD3C0000}"/>
    <cellStyle name="Normal 3 8 8 2" xfId="4499" xr:uid="{00000000-0005-0000-0000-0000DE3C0000}"/>
    <cellStyle name="Normal 3 8 8 2 2" xfId="31490" xr:uid="{00000000-0005-0000-0000-0000DF3C0000}"/>
    <cellStyle name="Normal 3 8 8 3" xfId="31491" xr:uid="{00000000-0005-0000-0000-0000E03C0000}"/>
    <cellStyle name="Normal 3 8 9" xfId="4500" xr:uid="{00000000-0005-0000-0000-0000E13C0000}"/>
    <cellStyle name="Normal 3 8 9 2" xfId="4501" xr:uid="{00000000-0005-0000-0000-0000E23C0000}"/>
    <cellStyle name="Normal 3 8 9 2 2" xfId="31492" xr:uid="{00000000-0005-0000-0000-0000E33C0000}"/>
    <cellStyle name="Normal 3 8 9 3" xfId="31493" xr:uid="{00000000-0005-0000-0000-0000E43C0000}"/>
    <cellStyle name="Normal 3 8_Halifax Health Behavioral Serivces - Monthly Invoice (2013-2014)" xfId="15160" xr:uid="{00000000-0005-0000-0000-0000E53C0000}"/>
    <cellStyle name="Normal 3 9" xfId="1528" xr:uid="{00000000-0005-0000-0000-0000E63C0000}"/>
    <cellStyle name="Normal 3 9 10" xfId="4502" xr:uid="{00000000-0005-0000-0000-0000E73C0000}"/>
    <cellStyle name="Normal 3 9 10 2" xfId="31494" xr:uid="{00000000-0005-0000-0000-0000E83C0000}"/>
    <cellStyle name="Normal 3 9 11" xfId="31495" xr:uid="{00000000-0005-0000-0000-0000E93C0000}"/>
    <cellStyle name="Normal 3 9 2" xfId="1529" xr:uid="{00000000-0005-0000-0000-0000EA3C0000}"/>
    <cellStyle name="Normal 3 9 2 2" xfId="1530" xr:uid="{00000000-0005-0000-0000-0000EB3C0000}"/>
    <cellStyle name="Normal 3 9 2 2 2" xfId="4503" xr:uid="{00000000-0005-0000-0000-0000EC3C0000}"/>
    <cellStyle name="Normal 3 9 2 2 2 2" xfId="15161" xr:uid="{00000000-0005-0000-0000-0000ED3C0000}"/>
    <cellStyle name="Normal 3 9 2 2 2 3" xfId="15162" xr:uid="{00000000-0005-0000-0000-0000EE3C0000}"/>
    <cellStyle name="Normal 3 9 2 3" xfId="4504" xr:uid="{00000000-0005-0000-0000-0000EF3C0000}"/>
    <cellStyle name="Normal 3 9 2 3 2" xfId="4505" xr:uid="{00000000-0005-0000-0000-0000F03C0000}"/>
    <cellStyle name="Normal 3 9 2 3 2 2" xfId="4506" xr:uid="{00000000-0005-0000-0000-0000F13C0000}"/>
    <cellStyle name="Normal 3 9 2 3 2 2 2" xfId="31496" xr:uid="{00000000-0005-0000-0000-0000F23C0000}"/>
    <cellStyle name="Normal 3 9 2 3 2 3" xfId="31497" xr:uid="{00000000-0005-0000-0000-0000F33C0000}"/>
    <cellStyle name="Normal 3 9 2 3 3" xfId="4507" xr:uid="{00000000-0005-0000-0000-0000F43C0000}"/>
    <cellStyle name="Normal 3 9 2 3 3 2" xfId="31498" xr:uid="{00000000-0005-0000-0000-0000F53C0000}"/>
    <cellStyle name="Normal 3 9 2 3 4" xfId="15163" xr:uid="{00000000-0005-0000-0000-0000F63C0000}"/>
    <cellStyle name="Normal 3 9 2 3 4 2" xfId="31499" xr:uid="{00000000-0005-0000-0000-0000F73C0000}"/>
    <cellStyle name="Normal 3 9 2 3 5" xfId="15164" xr:uid="{00000000-0005-0000-0000-0000F83C0000}"/>
    <cellStyle name="Normal 3 9 2 3 6" xfId="31500" xr:uid="{00000000-0005-0000-0000-0000F93C0000}"/>
    <cellStyle name="Normal 3 9 2 4" xfId="4508" xr:uid="{00000000-0005-0000-0000-0000FA3C0000}"/>
    <cellStyle name="Normal 3 9 2 4 2" xfId="4509" xr:uid="{00000000-0005-0000-0000-0000FB3C0000}"/>
    <cellStyle name="Normal 3 9 2 4 2 2" xfId="4510" xr:uid="{00000000-0005-0000-0000-0000FC3C0000}"/>
    <cellStyle name="Normal 3 9 2 4 2 2 2" xfId="31501" xr:uid="{00000000-0005-0000-0000-0000FD3C0000}"/>
    <cellStyle name="Normal 3 9 2 4 2 3" xfId="31502" xr:uid="{00000000-0005-0000-0000-0000FE3C0000}"/>
    <cellStyle name="Normal 3 9 2 4 3" xfId="4511" xr:uid="{00000000-0005-0000-0000-0000FF3C0000}"/>
    <cellStyle name="Normal 3 9 2 4 3 2" xfId="31503" xr:uid="{00000000-0005-0000-0000-0000003D0000}"/>
    <cellStyle name="Normal 3 9 2 4 4" xfId="31504" xr:uid="{00000000-0005-0000-0000-0000013D0000}"/>
    <cellStyle name="Normal 3 9 2 5" xfId="4512" xr:uid="{00000000-0005-0000-0000-0000023D0000}"/>
    <cellStyle name="Normal 3 9 2 5 2" xfId="4513" xr:uid="{00000000-0005-0000-0000-0000033D0000}"/>
    <cellStyle name="Normal 3 9 2 5 2 2" xfId="31505" xr:uid="{00000000-0005-0000-0000-0000043D0000}"/>
    <cellStyle name="Normal 3 9 2 5 3" xfId="31506" xr:uid="{00000000-0005-0000-0000-0000053D0000}"/>
    <cellStyle name="Normal 3 9 2 6" xfId="4514" xr:uid="{00000000-0005-0000-0000-0000063D0000}"/>
    <cellStyle name="Normal 3 9 2 6 2" xfId="4515" xr:uid="{00000000-0005-0000-0000-0000073D0000}"/>
    <cellStyle name="Normal 3 9 2 6 2 2" xfId="31507" xr:uid="{00000000-0005-0000-0000-0000083D0000}"/>
    <cellStyle name="Normal 3 9 2 6 3" xfId="31508" xr:uid="{00000000-0005-0000-0000-0000093D0000}"/>
    <cellStyle name="Normal 3 9 2 7" xfId="4516" xr:uid="{00000000-0005-0000-0000-00000A3D0000}"/>
    <cellStyle name="Normal 3 9 2 7 2" xfId="31509" xr:uid="{00000000-0005-0000-0000-00000B3D0000}"/>
    <cellStyle name="Normal 3 9 2 8" xfId="31510" xr:uid="{00000000-0005-0000-0000-00000C3D0000}"/>
    <cellStyle name="Normal 3 9 2_Halifax Health Behavioral Serivces - Monthly Invoice (2013-2014)" xfId="15165" xr:uid="{00000000-0005-0000-0000-00000D3D0000}"/>
    <cellStyle name="Normal 3 9 3" xfId="1531" xr:uid="{00000000-0005-0000-0000-00000E3D0000}"/>
    <cellStyle name="Normal 3 9 3 2" xfId="4517" xr:uid="{00000000-0005-0000-0000-00000F3D0000}"/>
    <cellStyle name="Normal 3 9 3 2 2" xfId="4518" xr:uid="{00000000-0005-0000-0000-0000103D0000}"/>
    <cellStyle name="Normal 3 9 3 2 2 2" xfId="4519" xr:uid="{00000000-0005-0000-0000-0000113D0000}"/>
    <cellStyle name="Normal 3 9 3 2 2 2 2" xfId="31511" xr:uid="{00000000-0005-0000-0000-0000123D0000}"/>
    <cellStyle name="Normal 3 9 3 2 2 3" xfId="31512" xr:uid="{00000000-0005-0000-0000-0000133D0000}"/>
    <cellStyle name="Normal 3 9 3 2 3" xfId="4520" xr:uid="{00000000-0005-0000-0000-0000143D0000}"/>
    <cellStyle name="Normal 3 9 3 2 3 2" xfId="31513" xr:uid="{00000000-0005-0000-0000-0000153D0000}"/>
    <cellStyle name="Normal 3 9 3 2 4" xfId="15166" xr:uid="{00000000-0005-0000-0000-0000163D0000}"/>
    <cellStyle name="Normal 3 9 3 2 4 2" xfId="31514" xr:uid="{00000000-0005-0000-0000-0000173D0000}"/>
    <cellStyle name="Normal 3 9 3 2 5" xfId="15167" xr:uid="{00000000-0005-0000-0000-0000183D0000}"/>
    <cellStyle name="Normal 3 9 3 2 6" xfId="31515" xr:uid="{00000000-0005-0000-0000-0000193D0000}"/>
    <cellStyle name="Normal 3 9 3 3" xfId="4521" xr:uid="{00000000-0005-0000-0000-00001A3D0000}"/>
    <cellStyle name="Normal 3 9 3 3 2" xfId="4522" xr:uid="{00000000-0005-0000-0000-00001B3D0000}"/>
    <cellStyle name="Normal 3 9 3 3 2 2" xfId="4523" xr:uid="{00000000-0005-0000-0000-00001C3D0000}"/>
    <cellStyle name="Normal 3 9 3 3 2 2 2" xfId="31516" xr:uid="{00000000-0005-0000-0000-00001D3D0000}"/>
    <cellStyle name="Normal 3 9 3 3 2 3" xfId="31517" xr:uid="{00000000-0005-0000-0000-00001E3D0000}"/>
    <cellStyle name="Normal 3 9 3 3 3" xfId="4524" xr:uid="{00000000-0005-0000-0000-00001F3D0000}"/>
    <cellStyle name="Normal 3 9 3 3 3 2" xfId="31518" xr:uid="{00000000-0005-0000-0000-0000203D0000}"/>
    <cellStyle name="Normal 3 9 3 3 4" xfId="31519" xr:uid="{00000000-0005-0000-0000-0000213D0000}"/>
    <cellStyle name="Normal 3 9 3 4" xfId="4525" xr:uid="{00000000-0005-0000-0000-0000223D0000}"/>
    <cellStyle name="Normal 3 9 3 4 2" xfId="4526" xr:uid="{00000000-0005-0000-0000-0000233D0000}"/>
    <cellStyle name="Normal 3 9 3 4 2 2" xfId="31520" xr:uid="{00000000-0005-0000-0000-0000243D0000}"/>
    <cellStyle name="Normal 3 9 3 4 3" xfId="31521" xr:uid="{00000000-0005-0000-0000-0000253D0000}"/>
    <cellStyle name="Normal 3 9 3 5" xfId="4527" xr:uid="{00000000-0005-0000-0000-0000263D0000}"/>
    <cellStyle name="Normal 3 9 3 5 2" xfId="4528" xr:uid="{00000000-0005-0000-0000-0000273D0000}"/>
    <cellStyle name="Normal 3 9 3 5 2 2" xfId="31522" xr:uid="{00000000-0005-0000-0000-0000283D0000}"/>
    <cellStyle name="Normal 3 9 3 5 3" xfId="31523" xr:uid="{00000000-0005-0000-0000-0000293D0000}"/>
    <cellStyle name="Normal 3 9 3 6" xfId="4529" xr:uid="{00000000-0005-0000-0000-00002A3D0000}"/>
    <cellStyle name="Normal 3 9 3 6 2" xfId="31524" xr:uid="{00000000-0005-0000-0000-00002B3D0000}"/>
    <cellStyle name="Normal 3 9 3 7" xfId="31525" xr:uid="{00000000-0005-0000-0000-00002C3D0000}"/>
    <cellStyle name="Normal 3 9 4" xfId="1532" xr:uid="{00000000-0005-0000-0000-00002D3D0000}"/>
    <cellStyle name="Normal 3 9 4 2" xfId="4530" xr:uid="{00000000-0005-0000-0000-00002E3D0000}"/>
    <cellStyle name="Normal 3 9 4 2 2" xfId="4531" xr:uid="{00000000-0005-0000-0000-00002F3D0000}"/>
    <cellStyle name="Normal 3 9 4 2 2 2" xfId="4532" xr:uid="{00000000-0005-0000-0000-0000303D0000}"/>
    <cellStyle name="Normal 3 9 4 2 2 2 2" xfId="31526" xr:uid="{00000000-0005-0000-0000-0000313D0000}"/>
    <cellStyle name="Normal 3 9 4 2 2 3" xfId="31527" xr:uid="{00000000-0005-0000-0000-0000323D0000}"/>
    <cellStyle name="Normal 3 9 4 2 3" xfId="4533" xr:uid="{00000000-0005-0000-0000-0000333D0000}"/>
    <cellStyle name="Normal 3 9 4 2 3 2" xfId="31528" xr:uid="{00000000-0005-0000-0000-0000343D0000}"/>
    <cellStyle name="Normal 3 9 4 2 4" xfId="15168" xr:uid="{00000000-0005-0000-0000-0000353D0000}"/>
    <cellStyle name="Normal 3 9 4 2 4 2" xfId="31529" xr:uid="{00000000-0005-0000-0000-0000363D0000}"/>
    <cellStyle name="Normal 3 9 4 2 5" xfId="15169" xr:uid="{00000000-0005-0000-0000-0000373D0000}"/>
    <cellStyle name="Normal 3 9 4 2 6" xfId="31530" xr:uid="{00000000-0005-0000-0000-0000383D0000}"/>
    <cellStyle name="Normal 3 9 4 3" xfId="4534" xr:uid="{00000000-0005-0000-0000-0000393D0000}"/>
    <cellStyle name="Normal 3 9 4 3 2" xfId="4535" xr:uid="{00000000-0005-0000-0000-00003A3D0000}"/>
    <cellStyle name="Normal 3 9 4 3 2 2" xfId="4536" xr:uid="{00000000-0005-0000-0000-00003B3D0000}"/>
    <cellStyle name="Normal 3 9 4 3 2 2 2" xfId="31531" xr:uid="{00000000-0005-0000-0000-00003C3D0000}"/>
    <cellStyle name="Normal 3 9 4 3 2 3" xfId="31532" xr:uid="{00000000-0005-0000-0000-00003D3D0000}"/>
    <cellStyle name="Normal 3 9 4 3 3" xfId="4537" xr:uid="{00000000-0005-0000-0000-00003E3D0000}"/>
    <cellStyle name="Normal 3 9 4 3 3 2" xfId="31533" xr:uid="{00000000-0005-0000-0000-00003F3D0000}"/>
    <cellStyle name="Normal 3 9 4 3 4" xfId="31534" xr:uid="{00000000-0005-0000-0000-0000403D0000}"/>
    <cellStyle name="Normal 3 9 4 4" xfId="4538" xr:uid="{00000000-0005-0000-0000-0000413D0000}"/>
    <cellStyle name="Normal 3 9 4 4 2" xfId="4539" xr:uid="{00000000-0005-0000-0000-0000423D0000}"/>
    <cellStyle name="Normal 3 9 4 4 2 2" xfId="31535" xr:uid="{00000000-0005-0000-0000-0000433D0000}"/>
    <cellStyle name="Normal 3 9 4 4 3" xfId="31536" xr:uid="{00000000-0005-0000-0000-0000443D0000}"/>
    <cellStyle name="Normal 3 9 4 5" xfId="4540" xr:uid="{00000000-0005-0000-0000-0000453D0000}"/>
    <cellStyle name="Normal 3 9 4 5 2" xfId="4541" xr:uid="{00000000-0005-0000-0000-0000463D0000}"/>
    <cellStyle name="Normal 3 9 4 5 2 2" xfId="31537" xr:uid="{00000000-0005-0000-0000-0000473D0000}"/>
    <cellStyle name="Normal 3 9 4 5 3" xfId="31538" xr:uid="{00000000-0005-0000-0000-0000483D0000}"/>
    <cellStyle name="Normal 3 9 4 6" xfId="4542" xr:uid="{00000000-0005-0000-0000-0000493D0000}"/>
    <cellStyle name="Normal 3 9 4 6 2" xfId="31539" xr:uid="{00000000-0005-0000-0000-00004A3D0000}"/>
    <cellStyle name="Normal 3 9 4 7" xfId="31540" xr:uid="{00000000-0005-0000-0000-00004B3D0000}"/>
    <cellStyle name="Normal 3 9 5" xfId="1533" xr:uid="{00000000-0005-0000-0000-00004C3D0000}"/>
    <cellStyle name="Normal 3 9 5 2" xfId="4543" xr:uid="{00000000-0005-0000-0000-00004D3D0000}"/>
    <cellStyle name="Normal 3 9 5 2 2" xfId="15170" xr:uid="{00000000-0005-0000-0000-00004E3D0000}"/>
    <cellStyle name="Normal 3 9 5 2 3" xfId="15171" xr:uid="{00000000-0005-0000-0000-00004F3D0000}"/>
    <cellStyle name="Normal 3 9 6" xfId="4544" xr:uid="{00000000-0005-0000-0000-0000503D0000}"/>
    <cellStyle name="Normal 3 9 6 2" xfId="4545" xr:uid="{00000000-0005-0000-0000-0000513D0000}"/>
    <cellStyle name="Normal 3 9 6 2 2" xfId="4546" xr:uid="{00000000-0005-0000-0000-0000523D0000}"/>
    <cellStyle name="Normal 3 9 6 2 2 2" xfId="31541" xr:uid="{00000000-0005-0000-0000-0000533D0000}"/>
    <cellStyle name="Normal 3 9 6 2 3" xfId="31542" xr:uid="{00000000-0005-0000-0000-0000543D0000}"/>
    <cellStyle name="Normal 3 9 6 3" xfId="4547" xr:uid="{00000000-0005-0000-0000-0000553D0000}"/>
    <cellStyle name="Normal 3 9 6 3 2" xfId="31543" xr:uid="{00000000-0005-0000-0000-0000563D0000}"/>
    <cellStyle name="Normal 3 9 6 4" xfId="15172" xr:uid="{00000000-0005-0000-0000-0000573D0000}"/>
    <cellStyle name="Normal 3 9 6 4 2" xfId="31544" xr:uid="{00000000-0005-0000-0000-0000583D0000}"/>
    <cellStyle name="Normal 3 9 6 5" xfId="15173" xr:uid="{00000000-0005-0000-0000-0000593D0000}"/>
    <cellStyle name="Normal 3 9 6 6" xfId="31545" xr:uid="{00000000-0005-0000-0000-00005A3D0000}"/>
    <cellStyle name="Normal 3 9 7" xfId="4548" xr:uid="{00000000-0005-0000-0000-00005B3D0000}"/>
    <cellStyle name="Normal 3 9 7 2" xfId="4549" xr:uid="{00000000-0005-0000-0000-00005C3D0000}"/>
    <cellStyle name="Normal 3 9 7 2 2" xfId="4550" xr:uid="{00000000-0005-0000-0000-00005D3D0000}"/>
    <cellStyle name="Normal 3 9 7 2 2 2" xfId="31546" xr:uid="{00000000-0005-0000-0000-00005E3D0000}"/>
    <cellStyle name="Normal 3 9 7 2 3" xfId="31547" xr:uid="{00000000-0005-0000-0000-00005F3D0000}"/>
    <cellStyle name="Normal 3 9 7 3" xfId="4551" xr:uid="{00000000-0005-0000-0000-0000603D0000}"/>
    <cellStyle name="Normal 3 9 7 3 2" xfId="31548" xr:uid="{00000000-0005-0000-0000-0000613D0000}"/>
    <cellStyle name="Normal 3 9 7 4" xfId="31549" xr:uid="{00000000-0005-0000-0000-0000623D0000}"/>
    <cellStyle name="Normal 3 9 8" xfId="4552" xr:uid="{00000000-0005-0000-0000-0000633D0000}"/>
    <cellStyle name="Normal 3 9 8 2" xfId="4553" xr:uid="{00000000-0005-0000-0000-0000643D0000}"/>
    <cellStyle name="Normal 3 9 8 2 2" xfId="31550" xr:uid="{00000000-0005-0000-0000-0000653D0000}"/>
    <cellStyle name="Normal 3 9 8 3" xfId="31551" xr:uid="{00000000-0005-0000-0000-0000663D0000}"/>
    <cellStyle name="Normal 3 9 9" xfId="4554" xr:uid="{00000000-0005-0000-0000-0000673D0000}"/>
    <cellStyle name="Normal 3 9 9 2" xfId="4555" xr:uid="{00000000-0005-0000-0000-0000683D0000}"/>
    <cellStyle name="Normal 3 9 9 2 2" xfId="31552" xr:uid="{00000000-0005-0000-0000-0000693D0000}"/>
    <cellStyle name="Normal 3 9 9 3" xfId="31553" xr:uid="{00000000-0005-0000-0000-00006A3D0000}"/>
    <cellStyle name="Normal 3 9_Halifax Health Behavioral Serivces - Monthly Invoice (2013-2014)" xfId="15174" xr:uid="{00000000-0005-0000-0000-00006B3D0000}"/>
    <cellStyle name="Normal 30" xfId="1534" xr:uid="{00000000-0005-0000-0000-00006C3D0000}"/>
    <cellStyle name="Normal 30 2" xfId="1535" xr:uid="{00000000-0005-0000-0000-00006D3D0000}"/>
    <cellStyle name="Normal 30 2 2" xfId="4556" xr:uid="{00000000-0005-0000-0000-00006E3D0000}"/>
    <cellStyle name="Normal 30 2 2 2" xfId="15175" xr:uid="{00000000-0005-0000-0000-00006F3D0000}"/>
    <cellStyle name="Normal 30 2 2 3" xfId="15176" xr:uid="{00000000-0005-0000-0000-0000703D0000}"/>
    <cellStyle name="Normal 30 3" xfId="4557" xr:uid="{00000000-0005-0000-0000-0000713D0000}"/>
    <cellStyle name="Normal 30 3 2" xfId="15177" xr:uid="{00000000-0005-0000-0000-0000723D0000}"/>
    <cellStyle name="Normal 30 3 3" xfId="15178" xr:uid="{00000000-0005-0000-0000-0000733D0000}"/>
    <cellStyle name="Normal 31" xfId="1536" xr:uid="{00000000-0005-0000-0000-0000743D0000}"/>
    <cellStyle name="Normal 31 2" xfId="1537" xr:uid="{00000000-0005-0000-0000-0000753D0000}"/>
    <cellStyle name="Normal 31 2 2" xfId="4558" xr:uid="{00000000-0005-0000-0000-0000763D0000}"/>
    <cellStyle name="Normal 31 2 2 2" xfId="15179" xr:uid="{00000000-0005-0000-0000-0000773D0000}"/>
    <cellStyle name="Normal 31 2 2 3" xfId="15180" xr:uid="{00000000-0005-0000-0000-0000783D0000}"/>
    <cellStyle name="Normal 31 3" xfId="4559" xr:uid="{00000000-0005-0000-0000-0000793D0000}"/>
    <cellStyle name="Normal 31 3 2" xfId="15181" xr:uid="{00000000-0005-0000-0000-00007A3D0000}"/>
    <cellStyle name="Normal 31 3 3" xfId="15182" xr:uid="{00000000-0005-0000-0000-00007B3D0000}"/>
    <cellStyle name="Normal 32" xfId="1538" xr:uid="{00000000-0005-0000-0000-00007C3D0000}"/>
    <cellStyle name="Normal 32 2" xfId="1539" xr:uid="{00000000-0005-0000-0000-00007D3D0000}"/>
    <cellStyle name="Normal 32 2 2" xfId="4560" xr:uid="{00000000-0005-0000-0000-00007E3D0000}"/>
    <cellStyle name="Normal 32 2 2 2" xfId="15183" xr:uid="{00000000-0005-0000-0000-00007F3D0000}"/>
    <cellStyle name="Normal 32 2 2 3" xfId="15184" xr:uid="{00000000-0005-0000-0000-0000803D0000}"/>
    <cellStyle name="Normal 32 3" xfId="4561" xr:uid="{00000000-0005-0000-0000-0000813D0000}"/>
    <cellStyle name="Normal 32 3 2" xfId="15185" xr:uid="{00000000-0005-0000-0000-0000823D0000}"/>
    <cellStyle name="Normal 32 3 3" xfId="15186" xr:uid="{00000000-0005-0000-0000-0000833D0000}"/>
    <cellStyle name="Normal 33" xfId="1540" xr:uid="{00000000-0005-0000-0000-0000843D0000}"/>
    <cellStyle name="Normal 33 2" xfId="1541" xr:uid="{00000000-0005-0000-0000-0000853D0000}"/>
    <cellStyle name="Normal 33 2 2" xfId="4562" xr:uid="{00000000-0005-0000-0000-0000863D0000}"/>
    <cellStyle name="Normal 33 2 2 2" xfId="15187" xr:uid="{00000000-0005-0000-0000-0000873D0000}"/>
    <cellStyle name="Normal 33 2 2 3" xfId="15188" xr:uid="{00000000-0005-0000-0000-0000883D0000}"/>
    <cellStyle name="Normal 33 3" xfId="4563" xr:uid="{00000000-0005-0000-0000-0000893D0000}"/>
    <cellStyle name="Normal 33 3 2" xfId="15189" xr:uid="{00000000-0005-0000-0000-00008A3D0000}"/>
    <cellStyle name="Normal 33 3 3" xfId="15190" xr:uid="{00000000-0005-0000-0000-00008B3D0000}"/>
    <cellStyle name="Normal 34" xfId="1542" xr:uid="{00000000-0005-0000-0000-00008C3D0000}"/>
    <cellStyle name="Normal 34 2" xfId="1543" xr:uid="{00000000-0005-0000-0000-00008D3D0000}"/>
    <cellStyle name="Normal 34 2 2" xfId="4564" xr:uid="{00000000-0005-0000-0000-00008E3D0000}"/>
    <cellStyle name="Normal 34 2 2 2" xfId="15191" xr:uid="{00000000-0005-0000-0000-00008F3D0000}"/>
    <cellStyle name="Normal 34 2 2 3" xfId="15192" xr:uid="{00000000-0005-0000-0000-0000903D0000}"/>
    <cellStyle name="Normal 34 3" xfId="4565" xr:uid="{00000000-0005-0000-0000-0000913D0000}"/>
    <cellStyle name="Normal 34 3 2" xfId="15193" xr:uid="{00000000-0005-0000-0000-0000923D0000}"/>
    <cellStyle name="Normal 34 3 3" xfId="15194" xr:uid="{00000000-0005-0000-0000-0000933D0000}"/>
    <cellStyle name="Normal 35" xfId="1544" xr:uid="{00000000-0005-0000-0000-0000943D0000}"/>
    <cellStyle name="Normal 35 2" xfId="1545" xr:uid="{00000000-0005-0000-0000-0000953D0000}"/>
    <cellStyle name="Normal 35 2 2" xfId="4566" xr:uid="{00000000-0005-0000-0000-0000963D0000}"/>
    <cellStyle name="Normal 35 2 2 2" xfId="15195" xr:uid="{00000000-0005-0000-0000-0000973D0000}"/>
    <cellStyle name="Normal 35 2 2 3" xfId="15196" xr:uid="{00000000-0005-0000-0000-0000983D0000}"/>
    <cellStyle name="Normal 35 3" xfId="4567" xr:uid="{00000000-0005-0000-0000-0000993D0000}"/>
    <cellStyle name="Normal 35 3 2" xfId="15197" xr:uid="{00000000-0005-0000-0000-00009A3D0000}"/>
    <cellStyle name="Normal 35 3 3" xfId="15198" xr:uid="{00000000-0005-0000-0000-00009B3D0000}"/>
    <cellStyle name="Normal 36" xfId="1546" xr:uid="{00000000-0005-0000-0000-00009C3D0000}"/>
    <cellStyle name="Normal 36 2" xfId="1547" xr:uid="{00000000-0005-0000-0000-00009D3D0000}"/>
    <cellStyle name="Normal 36 2 2" xfId="4568" xr:uid="{00000000-0005-0000-0000-00009E3D0000}"/>
    <cellStyle name="Normal 36 2 2 2" xfId="15199" xr:uid="{00000000-0005-0000-0000-00009F3D0000}"/>
    <cellStyle name="Normal 36 2 2 3" xfId="15200" xr:uid="{00000000-0005-0000-0000-0000A03D0000}"/>
    <cellStyle name="Normal 36 3" xfId="4569" xr:uid="{00000000-0005-0000-0000-0000A13D0000}"/>
    <cellStyle name="Normal 36 3 2" xfId="15201" xr:uid="{00000000-0005-0000-0000-0000A23D0000}"/>
    <cellStyle name="Normal 36 3 3" xfId="15202" xr:uid="{00000000-0005-0000-0000-0000A33D0000}"/>
    <cellStyle name="Normal 37" xfId="1548" xr:uid="{00000000-0005-0000-0000-0000A43D0000}"/>
    <cellStyle name="Normal 37 2" xfId="1549" xr:uid="{00000000-0005-0000-0000-0000A53D0000}"/>
    <cellStyle name="Normal 37 2 2" xfId="1550" xr:uid="{00000000-0005-0000-0000-0000A63D0000}"/>
    <cellStyle name="Normal 37 2 2 2" xfId="4570" xr:uid="{00000000-0005-0000-0000-0000A73D0000}"/>
    <cellStyle name="Normal 37 2 2 2 2" xfId="15203" xr:uid="{00000000-0005-0000-0000-0000A83D0000}"/>
    <cellStyle name="Normal 37 2 2 2 3" xfId="15204" xr:uid="{00000000-0005-0000-0000-0000A93D0000}"/>
    <cellStyle name="Normal 37 2 3" xfId="4571" xr:uid="{00000000-0005-0000-0000-0000AA3D0000}"/>
    <cellStyle name="Normal 37 2 3 2" xfId="15205" xr:uid="{00000000-0005-0000-0000-0000AB3D0000}"/>
    <cellStyle name="Normal 37 2 3 3" xfId="15206" xr:uid="{00000000-0005-0000-0000-0000AC3D0000}"/>
    <cellStyle name="Normal 37 3" xfId="1551" xr:uid="{00000000-0005-0000-0000-0000AD3D0000}"/>
    <cellStyle name="Normal 37 3 2" xfId="4572" xr:uid="{00000000-0005-0000-0000-0000AE3D0000}"/>
    <cellStyle name="Normal 37 3 2 2" xfId="15207" xr:uid="{00000000-0005-0000-0000-0000AF3D0000}"/>
    <cellStyle name="Normal 37 3 2 3" xfId="15208" xr:uid="{00000000-0005-0000-0000-0000B03D0000}"/>
    <cellStyle name="Normal 37 4" xfId="1552" xr:uid="{00000000-0005-0000-0000-0000B13D0000}"/>
    <cellStyle name="Normal 37 4 2" xfId="4573" xr:uid="{00000000-0005-0000-0000-0000B23D0000}"/>
    <cellStyle name="Normal 37 4 2 2" xfId="4574" xr:uid="{00000000-0005-0000-0000-0000B33D0000}"/>
    <cellStyle name="Normal 37 4 2 2 2" xfId="4575" xr:uid="{00000000-0005-0000-0000-0000B43D0000}"/>
    <cellStyle name="Normal 37 4 2 2 2 2" xfId="31554" xr:uid="{00000000-0005-0000-0000-0000B53D0000}"/>
    <cellStyle name="Normal 37 4 2 2 3" xfId="31555" xr:uid="{00000000-0005-0000-0000-0000B63D0000}"/>
    <cellStyle name="Normal 37 4 2 3" xfId="4576" xr:uid="{00000000-0005-0000-0000-0000B73D0000}"/>
    <cellStyle name="Normal 37 4 2 3 2" xfId="31556" xr:uid="{00000000-0005-0000-0000-0000B83D0000}"/>
    <cellStyle name="Normal 37 4 2 4" xfId="15209" xr:uid="{00000000-0005-0000-0000-0000B93D0000}"/>
    <cellStyle name="Normal 37 4 2 4 2" xfId="31557" xr:uid="{00000000-0005-0000-0000-0000BA3D0000}"/>
    <cellStyle name="Normal 37 4 2 5" xfId="15210" xr:uid="{00000000-0005-0000-0000-0000BB3D0000}"/>
    <cellStyle name="Normal 37 4 2 6" xfId="31558" xr:uid="{00000000-0005-0000-0000-0000BC3D0000}"/>
    <cellStyle name="Normal 37 4 3" xfId="4577" xr:uid="{00000000-0005-0000-0000-0000BD3D0000}"/>
    <cellStyle name="Normal 37 4 3 2" xfId="4578" xr:uid="{00000000-0005-0000-0000-0000BE3D0000}"/>
    <cellStyle name="Normal 37 4 3 2 2" xfId="4579" xr:uid="{00000000-0005-0000-0000-0000BF3D0000}"/>
    <cellStyle name="Normal 37 4 3 2 2 2" xfId="31559" xr:uid="{00000000-0005-0000-0000-0000C03D0000}"/>
    <cellStyle name="Normal 37 4 3 2 3" xfId="31560" xr:uid="{00000000-0005-0000-0000-0000C13D0000}"/>
    <cellStyle name="Normal 37 4 3 3" xfId="4580" xr:uid="{00000000-0005-0000-0000-0000C23D0000}"/>
    <cellStyle name="Normal 37 4 3 3 2" xfId="31561" xr:uid="{00000000-0005-0000-0000-0000C33D0000}"/>
    <cellStyle name="Normal 37 4 3 4" xfId="31562" xr:uid="{00000000-0005-0000-0000-0000C43D0000}"/>
    <cellStyle name="Normal 37 4 4" xfId="4581" xr:uid="{00000000-0005-0000-0000-0000C53D0000}"/>
    <cellStyle name="Normal 37 4 4 2" xfId="4582" xr:uid="{00000000-0005-0000-0000-0000C63D0000}"/>
    <cellStyle name="Normal 37 4 4 2 2" xfId="31563" xr:uid="{00000000-0005-0000-0000-0000C73D0000}"/>
    <cellStyle name="Normal 37 4 4 3" xfId="31564" xr:uid="{00000000-0005-0000-0000-0000C83D0000}"/>
    <cellStyle name="Normal 37 4 5" xfId="4583" xr:uid="{00000000-0005-0000-0000-0000C93D0000}"/>
    <cellStyle name="Normal 37 4 5 2" xfId="4584" xr:uid="{00000000-0005-0000-0000-0000CA3D0000}"/>
    <cellStyle name="Normal 37 4 5 2 2" xfId="31565" xr:uid="{00000000-0005-0000-0000-0000CB3D0000}"/>
    <cellStyle name="Normal 37 4 5 3" xfId="31566" xr:uid="{00000000-0005-0000-0000-0000CC3D0000}"/>
    <cellStyle name="Normal 37 4 6" xfId="4585" xr:uid="{00000000-0005-0000-0000-0000CD3D0000}"/>
    <cellStyle name="Normal 37 4 6 2" xfId="31567" xr:uid="{00000000-0005-0000-0000-0000CE3D0000}"/>
    <cellStyle name="Normal 37 4 7" xfId="31568" xr:uid="{00000000-0005-0000-0000-0000CF3D0000}"/>
    <cellStyle name="Normal 37 5" xfId="4586" xr:uid="{00000000-0005-0000-0000-0000D03D0000}"/>
    <cellStyle name="Normal 37 5 2" xfId="15211" xr:uid="{00000000-0005-0000-0000-0000D13D0000}"/>
    <cellStyle name="Normal 37 5 3" xfId="15212" xr:uid="{00000000-0005-0000-0000-0000D23D0000}"/>
    <cellStyle name="Normal 38" xfId="1553" xr:uid="{00000000-0005-0000-0000-0000D33D0000}"/>
    <cellStyle name="Normal 38 2" xfId="1554" xr:uid="{00000000-0005-0000-0000-0000D43D0000}"/>
    <cellStyle name="Normal 38 2 2" xfId="4587" xr:uid="{00000000-0005-0000-0000-0000D53D0000}"/>
    <cellStyle name="Normal 38 2 2 2" xfId="15213" xr:uid="{00000000-0005-0000-0000-0000D63D0000}"/>
    <cellStyle name="Normal 38 2 2 3" xfId="15214" xr:uid="{00000000-0005-0000-0000-0000D73D0000}"/>
    <cellStyle name="Normal 38 3" xfId="1555" xr:uid="{00000000-0005-0000-0000-0000D83D0000}"/>
    <cellStyle name="Normal 38 3 2" xfId="1556" xr:uid="{00000000-0005-0000-0000-0000D93D0000}"/>
    <cellStyle name="Normal 38 3 2 2" xfId="4588" xr:uid="{00000000-0005-0000-0000-0000DA3D0000}"/>
    <cellStyle name="Normal 38 3 2 2 2" xfId="15215" xr:uid="{00000000-0005-0000-0000-0000DB3D0000}"/>
    <cellStyle name="Normal 38 3 2 2 3" xfId="15216" xr:uid="{00000000-0005-0000-0000-0000DC3D0000}"/>
    <cellStyle name="Normal 38 3 3" xfId="4589" xr:uid="{00000000-0005-0000-0000-0000DD3D0000}"/>
    <cellStyle name="Normal 38 3 3 2" xfId="4590" xr:uid="{00000000-0005-0000-0000-0000DE3D0000}"/>
    <cellStyle name="Normal 38 3 3 2 2" xfId="4591" xr:uid="{00000000-0005-0000-0000-0000DF3D0000}"/>
    <cellStyle name="Normal 38 3 3 2 2 2" xfId="31569" xr:uid="{00000000-0005-0000-0000-0000E03D0000}"/>
    <cellStyle name="Normal 38 3 3 2 3" xfId="31570" xr:uid="{00000000-0005-0000-0000-0000E13D0000}"/>
    <cellStyle name="Normal 38 3 3 3" xfId="4592" xr:uid="{00000000-0005-0000-0000-0000E23D0000}"/>
    <cellStyle name="Normal 38 3 3 3 2" xfId="31571" xr:uid="{00000000-0005-0000-0000-0000E33D0000}"/>
    <cellStyle name="Normal 38 3 3 4" xfId="15217" xr:uid="{00000000-0005-0000-0000-0000E43D0000}"/>
    <cellStyle name="Normal 38 3 3 4 2" xfId="31572" xr:uid="{00000000-0005-0000-0000-0000E53D0000}"/>
    <cellStyle name="Normal 38 3 3 5" xfId="15218" xr:uid="{00000000-0005-0000-0000-0000E63D0000}"/>
    <cellStyle name="Normal 38 3 3 6" xfId="31573" xr:uid="{00000000-0005-0000-0000-0000E73D0000}"/>
    <cellStyle name="Normal 38 3 4" xfId="4593" xr:uid="{00000000-0005-0000-0000-0000E83D0000}"/>
    <cellStyle name="Normal 38 3 4 2" xfId="4594" xr:uid="{00000000-0005-0000-0000-0000E93D0000}"/>
    <cellStyle name="Normal 38 3 4 2 2" xfId="4595" xr:uid="{00000000-0005-0000-0000-0000EA3D0000}"/>
    <cellStyle name="Normal 38 3 4 2 2 2" xfId="31574" xr:uid="{00000000-0005-0000-0000-0000EB3D0000}"/>
    <cellStyle name="Normal 38 3 4 2 3" xfId="31575" xr:uid="{00000000-0005-0000-0000-0000EC3D0000}"/>
    <cellStyle name="Normal 38 3 4 3" xfId="4596" xr:uid="{00000000-0005-0000-0000-0000ED3D0000}"/>
    <cellStyle name="Normal 38 3 4 3 2" xfId="31576" xr:uid="{00000000-0005-0000-0000-0000EE3D0000}"/>
    <cellStyle name="Normal 38 3 4 4" xfId="31577" xr:uid="{00000000-0005-0000-0000-0000EF3D0000}"/>
    <cellStyle name="Normal 38 3 5" xfId="4597" xr:uid="{00000000-0005-0000-0000-0000F03D0000}"/>
    <cellStyle name="Normal 38 3 5 2" xfId="4598" xr:uid="{00000000-0005-0000-0000-0000F13D0000}"/>
    <cellStyle name="Normal 38 3 5 2 2" xfId="31578" xr:uid="{00000000-0005-0000-0000-0000F23D0000}"/>
    <cellStyle name="Normal 38 3 5 3" xfId="31579" xr:uid="{00000000-0005-0000-0000-0000F33D0000}"/>
    <cellStyle name="Normal 38 3 6" xfId="4599" xr:uid="{00000000-0005-0000-0000-0000F43D0000}"/>
    <cellStyle name="Normal 38 3 6 2" xfId="4600" xr:uid="{00000000-0005-0000-0000-0000F53D0000}"/>
    <cellStyle name="Normal 38 3 6 2 2" xfId="31580" xr:uid="{00000000-0005-0000-0000-0000F63D0000}"/>
    <cellStyle name="Normal 38 3 6 3" xfId="31581" xr:uid="{00000000-0005-0000-0000-0000F73D0000}"/>
    <cellStyle name="Normal 38 3 7" xfId="4601" xr:uid="{00000000-0005-0000-0000-0000F83D0000}"/>
    <cellStyle name="Normal 38 3 7 2" xfId="31582" xr:uid="{00000000-0005-0000-0000-0000F93D0000}"/>
    <cellStyle name="Normal 38 3 8" xfId="31583" xr:uid="{00000000-0005-0000-0000-0000FA3D0000}"/>
    <cellStyle name="Normal 38 3_Halifax Health Behavioral Serivces - Monthly Invoice (2013-2014)" xfId="15219" xr:uid="{00000000-0005-0000-0000-0000FB3D0000}"/>
    <cellStyle name="Normal 38 4" xfId="4602" xr:uid="{00000000-0005-0000-0000-0000FC3D0000}"/>
    <cellStyle name="Normal 38 4 2" xfId="15220" xr:uid="{00000000-0005-0000-0000-0000FD3D0000}"/>
    <cellStyle name="Normal 38 4 3" xfId="15221" xr:uid="{00000000-0005-0000-0000-0000FE3D0000}"/>
    <cellStyle name="Normal 39" xfId="1557" xr:uid="{00000000-0005-0000-0000-0000FF3D0000}"/>
    <cellStyle name="Normal 39 2" xfId="1558" xr:uid="{00000000-0005-0000-0000-0000003E0000}"/>
    <cellStyle name="Normal 39 2 2" xfId="4603" xr:uid="{00000000-0005-0000-0000-0000013E0000}"/>
    <cellStyle name="Normal 39 2 2 2" xfId="15222" xr:uid="{00000000-0005-0000-0000-0000023E0000}"/>
    <cellStyle name="Normal 39 2 2 3" xfId="15223" xr:uid="{00000000-0005-0000-0000-0000033E0000}"/>
    <cellStyle name="Normal 39 3" xfId="4604" xr:uid="{00000000-0005-0000-0000-0000043E0000}"/>
    <cellStyle name="Normal 39 3 2" xfId="15224" xr:uid="{00000000-0005-0000-0000-0000053E0000}"/>
    <cellStyle name="Normal 39 3 3" xfId="15225" xr:uid="{00000000-0005-0000-0000-0000063E0000}"/>
    <cellStyle name="Normal 4" xfId="1559" xr:uid="{00000000-0005-0000-0000-0000073E0000}"/>
    <cellStyle name="Normal 4 10" xfId="1560" xr:uid="{00000000-0005-0000-0000-0000083E0000}"/>
    <cellStyle name="Normal 4 10 2" xfId="1561" xr:uid="{00000000-0005-0000-0000-0000093E0000}"/>
    <cellStyle name="Normal 4 10 2 2" xfId="4605" xr:uid="{00000000-0005-0000-0000-00000A3E0000}"/>
    <cellStyle name="Normal 4 10 2 2 2" xfId="15226" xr:uid="{00000000-0005-0000-0000-00000B3E0000}"/>
    <cellStyle name="Normal 4 10 2 2 3" xfId="15227" xr:uid="{00000000-0005-0000-0000-00000C3E0000}"/>
    <cellStyle name="Normal 4 10 3" xfId="1562" xr:uid="{00000000-0005-0000-0000-00000D3E0000}"/>
    <cellStyle name="Normal 4 10 3 2" xfId="4606" xr:uid="{00000000-0005-0000-0000-00000E3E0000}"/>
    <cellStyle name="Normal 4 10 3 2 2" xfId="15228" xr:uid="{00000000-0005-0000-0000-00000F3E0000}"/>
    <cellStyle name="Normal 4 10 3 2 3" xfId="15229" xr:uid="{00000000-0005-0000-0000-0000103E0000}"/>
    <cellStyle name="Normal 4 10 4" xfId="4607" xr:uid="{00000000-0005-0000-0000-0000113E0000}"/>
    <cellStyle name="Normal 4 10 4 2" xfId="15230" xr:uid="{00000000-0005-0000-0000-0000123E0000}"/>
    <cellStyle name="Normal 4 10 4 3" xfId="15231" xr:uid="{00000000-0005-0000-0000-0000133E0000}"/>
    <cellStyle name="Normal 4 11" xfId="1563" xr:uid="{00000000-0005-0000-0000-0000143E0000}"/>
    <cellStyle name="Normal 4 11 2" xfId="1564" xr:uid="{00000000-0005-0000-0000-0000153E0000}"/>
    <cellStyle name="Normal 4 11 2 2" xfId="4608" xr:uid="{00000000-0005-0000-0000-0000163E0000}"/>
    <cellStyle name="Normal 4 11 2 2 2" xfId="15232" xr:uid="{00000000-0005-0000-0000-0000173E0000}"/>
    <cellStyle name="Normal 4 11 2 2 3" xfId="15233" xr:uid="{00000000-0005-0000-0000-0000183E0000}"/>
    <cellStyle name="Normal 4 11 3" xfId="1565" xr:uid="{00000000-0005-0000-0000-0000193E0000}"/>
    <cellStyle name="Normal 4 11 3 2" xfId="4609" xr:uid="{00000000-0005-0000-0000-00001A3E0000}"/>
    <cellStyle name="Normal 4 11 3 2 2" xfId="15234" xr:uid="{00000000-0005-0000-0000-00001B3E0000}"/>
    <cellStyle name="Normal 4 11 3 2 3" xfId="15235" xr:uid="{00000000-0005-0000-0000-00001C3E0000}"/>
    <cellStyle name="Normal 4 11 4" xfId="4610" xr:uid="{00000000-0005-0000-0000-00001D3E0000}"/>
    <cellStyle name="Normal 4 11 4 2" xfId="15236" xr:uid="{00000000-0005-0000-0000-00001E3E0000}"/>
    <cellStyle name="Normal 4 11 4 3" xfId="15237" xr:uid="{00000000-0005-0000-0000-00001F3E0000}"/>
    <cellStyle name="Normal 4 12" xfId="1566" xr:uid="{00000000-0005-0000-0000-0000203E0000}"/>
    <cellStyle name="Normal 4 12 2" xfId="1567" xr:uid="{00000000-0005-0000-0000-0000213E0000}"/>
    <cellStyle name="Normal 4 12 2 2" xfId="4611" xr:uid="{00000000-0005-0000-0000-0000223E0000}"/>
    <cellStyle name="Normal 4 12 2 2 2" xfId="15238" xr:uid="{00000000-0005-0000-0000-0000233E0000}"/>
    <cellStyle name="Normal 4 12 2 2 3" xfId="15239" xr:uid="{00000000-0005-0000-0000-0000243E0000}"/>
    <cellStyle name="Normal 4 12 3" xfId="1568" xr:uid="{00000000-0005-0000-0000-0000253E0000}"/>
    <cellStyle name="Normal 4 12 3 2" xfId="4612" xr:uid="{00000000-0005-0000-0000-0000263E0000}"/>
    <cellStyle name="Normal 4 12 3 2 2" xfId="15240" xr:uid="{00000000-0005-0000-0000-0000273E0000}"/>
    <cellStyle name="Normal 4 12 3 2 3" xfId="15241" xr:uid="{00000000-0005-0000-0000-0000283E0000}"/>
    <cellStyle name="Normal 4 12 4" xfId="4613" xr:uid="{00000000-0005-0000-0000-0000293E0000}"/>
    <cellStyle name="Normal 4 12 4 2" xfId="15242" xr:uid="{00000000-0005-0000-0000-00002A3E0000}"/>
    <cellStyle name="Normal 4 12 4 3" xfId="15243" xr:uid="{00000000-0005-0000-0000-00002B3E0000}"/>
    <cellStyle name="Normal 4 13" xfId="1569" xr:uid="{00000000-0005-0000-0000-00002C3E0000}"/>
    <cellStyle name="Normal 4 13 2" xfId="1570" xr:uid="{00000000-0005-0000-0000-00002D3E0000}"/>
    <cellStyle name="Normal 4 13 2 2" xfId="4614" xr:uid="{00000000-0005-0000-0000-00002E3E0000}"/>
    <cellStyle name="Normal 4 13 2 2 2" xfId="15244" xr:uid="{00000000-0005-0000-0000-00002F3E0000}"/>
    <cellStyle name="Normal 4 13 2 2 3" xfId="15245" xr:uid="{00000000-0005-0000-0000-0000303E0000}"/>
    <cellStyle name="Normal 4 13 3" xfId="1571" xr:uid="{00000000-0005-0000-0000-0000313E0000}"/>
    <cellStyle name="Normal 4 13 3 2" xfId="4615" xr:uid="{00000000-0005-0000-0000-0000323E0000}"/>
    <cellStyle name="Normal 4 13 3 2 2" xfId="15246" xr:uid="{00000000-0005-0000-0000-0000333E0000}"/>
    <cellStyle name="Normal 4 13 3 2 3" xfId="15247" xr:uid="{00000000-0005-0000-0000-0000343E0000}"/>
    <cellStyle name="Normal 4 13 4" xfId="4616" xr:uid="{00000000-0005-0000-0000-0000353E0000}"/>
    <cellStyle name="Normal 4 13 4 2" xfId="15248" xr:uid="{00000000-0005-0000-0000-0000363E0000}"/>
    <cellStyle name="Normal 4 13 4 3" xfId="15249" xr:uid="{00000000-0005-0000-0000-0000373E0000}"/>
    <cellStyle name="Normal 4 14" xfId="1572" xr:uid="{00000000-0005-0000-0000-0000383E0000}"/>
    <cellStyle name="Normal 4 14 2" xfId="1573" xr:uid="{00000000-0005-0000-0000-0000393E0000}"/>
    <cellStyle name="Normal 4 14 2 2" xfId="4617" xr:uid="{00000000-0005-0000-0000-00003A3E0000}"/>
    <cellStyle name="Normal 4 14 2 2 2" xfId="15250" xr:uid="{00000000-0005-0000-0000-00003B3E0000}"/>
    <cellStyle name="Normal 4 14 2 2 3" xfId="15251" xr:uid="{00000000-0005-0000-0000-00003C3E0000}"/>
    <cellStyle name="Normal 4 14 3" xfId="1574" xr:uid="{00000000-0005-0000-0000-00003D3E0000}"/>
    <cellStyle name="Normal 4 14 3 2" xfId="4618" xr:uid="{00000000-0005-0000-0000-00003E3E0000}"/>
    <cellStyle name="Normal 4 14 3 2 2" xfId="15252" xr:uid="{00000000-0005-0000-0000-00003F3E0000}"/>
    <cellStyle name="Normal 4 14 3 2 3" xfId="15253" xr:uid="{00000000-0005-0000-0000-0000403E0000}"/>
    <cellStyle name="Normal 4 14 4" xfId="4619" xr:uid="{00000000-0005-0000-0000-0000413E0000}"/>
    <cellStyle name="Normal 4 14 4 2" xfId="15254" xr:uid="{00000000-0005-0000-0000-0000423E0000}"/>
    <cellStyle name="Normal 4 14 4 3" xfId="15255" xr:uid="{00000000-0005-0000-0000-0000433E0000}"/>
    <cellStyle name="Normal 4 15" xfId="1575" xr:uid="{00000000-0005-0000-0000-0000443E0000}"/>
    <cellStyle name="Normal 4 15 2" xfId="1576" xr:uid="{00000000-0005-0000-0000-0000453E0000}"/>
    <cellStyle name="Normal 4 15 2 2" xfId="4620" xr:uid="{00000000-0005-0000-0000-0000463E0000}"/>
    <cellStyle name="Normal 4 15 2 2 2" xfId="15256" xr:uid="{00000000-0005-0000-0000-0000473E0000}"/>
    <cellStyle name="Normal 4 15 2 2 3" xfId="15257" xr:uid="{00000000-0005-0000-0000-0000483E0000}"/>
    <cellStyle name="Normal 4 15 3" xfId="1577" xr:uid="{00000000-0005-0000-0000-0000493E0000}"/>
    <cellStyle name="Normal 4 15 3 2" xfId="4621" xr:uid="{00000000-0005-0000-0000-00004A3E0000}"/>
    <cellStyle name="Normal 4 15 3 2 2" xfId="15258" xr:uid="{00000000-0005-0000-0000-00004B3E0000}"/>
    <cellStyle name="Normal 4 15 3 2 3" xfId="15259" xr:uid="{00000000-0005-0000-0000-00004C3E0000}"/>
    <cellStyle name="Normal 4 15 4" xfId="4622" xr:uid="{00000000-0005-0000-0000-00004D3E0000}"/>
    <cellStyle name="Normal 4 15 4 2" xfId="15260" xr:uid="{00000000-0005-0000-0000-00004E3E0000}"/>
    <cellStyle name="Normal 4 15 4 3" xfId="15261" xr:uid="{00000000-0005-0000-0000-00004F3E0000}"/>
    <cellStyle name="Normal 4 16" xfId="1578" xr:uid="{00000000-0005-0000-0000-0000503E0000}"/>
    <cellStyle name="Normal 4 16 2" xfId="1579" xr:uid="{00000000-0005-0000-0000-0000513E0000}"/>
    <cellStyle name="Normal 4 16 2 2" xfId="4623" xr:uid="{00000000-0005-0000-0000-0000523E0000}"/>
    <cellStyle name="Normal 4 16 2 2 2" xfId="15262" xr:uid="{00000000-0005-0000-0000-0000533E0000}"/>
    <cellStyle name="Normal 4 16 2 2 3" xfId="15263" xr:uid="{00000000-0005-0000-0000-0000543E0000}"/>
    <cellStyle name="Normal 4 16 3" xfId="1580" xr:uid="{00000000-0005-0000-0000-0000553E0000}"/>
    <cellStyle name="Normal 4 16 3 2" xfId="4624" xr:uid="{00000000-0005-0000-0000-0000563E0000}"/>
    <cellStyle name="Normal 4 16 3 2 2" xfId="15264" xr:uid="{00000000-0005-0000-0000-0000573E0000}"/>
    <cellStyle name="Normal 4 16 3 2 3" xfId="15265" xr:uid="{00000000-0005-0000-0000-0000583E0000}"/>
    <cellStyle name="Normal 4 16 4" xfId="4625" xr:uid="{00000000-0005-0000-0000-0000593E0000}"/>
    <cellStyle name="Normal 4 16 4 2" xfId="15266" xr:uid="{00000000-0005-0000-0000-00005A3E0000}"/>
    <cellStyle name="Normal 4 16 4 3" xfId="15267" xr:uid="{00000000-0005-0000-0000-00005B3E0000}"/>
    <cellStyle name="Normal 4 17" xfId="1581" xr:uid="{00000000-0005-0000-0000-00005C3E0000}"/>
    <cellStyle name="Normal 4 17 2" xfId="1582" xr:uid="{00000000-0005-0000-0000-00005D3E0000}"/>
    <cellStyle name="Normal 4 17 2 2" xfId="4626" xr:uid="{00000000-0005-0000-0000-00005E3E0000}"/>
    <cellStyle name="Normal 4 17 2 2 2" xfId="15268" xr:uid="{00000000-0005-0000-0000-00005F3E0000}"/>
    <cellStyle name="Normal 4 17 2 2 3" xfId="15269" xr:uid="{00000000-0005-0000-0000-0000603E0000}"/>
    <cellStyle name="Normal 4 17 3" xfId="1583" xr:uid="{00000000-0005-0000-0000-0000613E0000}"/>
    <cellStyle name="Normal 4 17 3 2" xfId="4627" xr:uid="{00000000-0005-0000-0000-0000623E0000}"/>
    <cellStyle name="Normal 4 17 3 2 2" xfId="15270" xr:uid="{00000000-0005-0000-0000-0000633E0000}"/>
    <cellStyle name="Normal 4 17 3 2 3" xfId="15271" xr:uid="{00000000-0005-0000-0000-0000643E0000}"/>
    <cellStyle name="Normal 4 17 4" xfId="4628" xr:uid="{00000000-0005-0000-0000-0000653E0000}"/>
    <cellStyle name="Normal 4 17 4 2" xfId="15272" xr:uid="{00000000-0005-0000-0000-0000663E0000}"/>
    <cellStyle name="Normal 4 17 4 3" xfId="15273" xr:uid="{00000000-0005-0000-0000-0000673E0000}"/>
    <cellStyle name="Normal 4 18" xfId="1584" xr:uid="{00000000-0005-0000-0000-0000683E0000}"/>
    <cellStyle name="Normal 4 18 2" xfId="1585" xr:uid="{00000000-0005-0000-0000-0000693E0000}"/>
    <cellStyle name="Normal 4 18 2 2" xfId="4629" xr:uid="{00000000-0005-0000-0000-00006A3E0000}"/>
    <cellStyle name="Normal 4 18 2 2 2" xfId="15274" xr:uid="{00000000-0005-0000-0000-00006B3E0000}"/>
    <cellStyle name="Normal 4 18 2 2 3" xfId="15275" xr:uid="{00000000-0005-0000-0000-00006C3E0000}"/>
    <cellStyle name="Normal 4 18 3" xfId="1586" xr:uid="{00000000-0005-0000-0000-00006D3E0000}"/>
    <cellStyle name="Normal 4 18 3 2" xfId="4630" xr:uid="{00000000-0005-0000-0000-00006E3E0000}"/>
    <cellStyle name="Normal 4 18 3 2 2" xfId="15276" xr:uid="{00000000-0005-0000-0000-00006F3E0000}"/>
    <cellStyle name="Normal 4 18 3 2 3" xfId="15277" xr:uid="{00000000-0005-0000-0000-0000703E0000}"/>
    <cellStyle name="Normal 4 18 4" xfId="4631" xr:uid="{00000000-0005-0000-0000-0000713E0000}"/>
    <cellStyle name="Normal 4 18 4 2" xfId="15278" xr:uid="{00000000-0005-0000-0000-0000723E0000}"/>
    <cellStyle name="Normal 4 18 4 3" xfId="15279" xr:uid="{00000000-0005-0000-0000-0000733E0000}"/>
    <cellStyle name="Normal 4 19" xfId="1587" xr:uid="{00000000-0005-0000-0000-0000743E0000}"/>
    <cellStyle name="Normal 4 19 2" xfId="1588" xr:uid="{00000000-0005-0000-0000-0000753E0000}"/>
    <cellStyle name="Normal 4 19 2 2" xfId="4632" xr:uid="{00000000-0005-0000-0000-0000763E0000}"/>
    <cellStyle name="Normal 4 19 2 2 2" xfId="15280" xr:uid="{00000000-0005-0000-0000-0000773E0000}"/>
    <cellStyle name="Normal 4 19 2 2 3" xfId="15281" xr:uid="{00000000-0005-0000-0000-0000783E0000}"/>
    <cellStyle name="Normal 4 19 3" xfId="1589" xr:uid="{00000000-0005-0000-0000-0000793E0000}"/>
    <cellStyle name="Normal 4 19 3 2" xfId="4633" xr:uid="{00000000-0005-0000-0000-00007A3E0000}"/>
    <cellStyle name="Normal 4 19 3 2 2" xfId="15282" xr:uid="{00000000-0005-0000-0000-00007B3E0000}"/>
    <cellStyle name="Normal 4 19 3 2 3" xfId="15283" xr:uid="{00000000-0005-0000-0000-00007C3E0000}"/>
    <cellStyle name="Normal 4 19 4" xfId="4634" xr:uid="{00000000-0005-0000-0000-00007D3E0000}"/>
    <cellStyle name="Normal 4 19 4 2" xfId="15284" xr:uid="{00000000-0005-0000-0000-00007E3E0000}"/>
    <cellStyle name="Normal 4 19 4 3" xfId="15285" xr:uid="{00000000-0005-0000-0000-00007F3E0000}"/>
    <cellStyle name="Normal 4 2" xfId="1590" xr:uid="{00000000-0005-0000-0000-0000803E0000}"/>
    <cellStyle name="Normal 4 2 2" xfId="1591" xr:uid="{00000000-0005-0000-0000-0000813E0000}"/>
    <cellStyle name="Normal 4 2 2 10" xfId="1592" xr:uid="{00000000-0005-0000-0000-0000823E0000}"/>
    <cellStyle name="Normal 4 2 2 10 2" xfId="15286" xr:uid="{00000000-0005-0000-0000-0000833E0000}"/>
    <cellStyle name="Normal 4 2 2 11" xfId="15287" xr:uid="{00000000-0005-0000-0000-0000843E0000}"/>
    <cellStyle name="Normal 4 2 2 2" xfId="1593" xr:uid="{00000000-0005-0000-0000-0000853E0000}"/>
    <cellStyle name="Normal 4 2 2 2 2" xfId="4635" xr:uid="{00000000-0005-0000-0000-0000863E0000}"/>
    <cellStyle name="Normal 4 2 2 2 2 2" xfId="15288" xr:uid="{00000000-0005-0000-0000-0000873E0000}"/>
    <cellStyle name="Normal 4 2 2 2 2 3" xfId="15289" xr:uid="{00000000-0005-0000-0000-0000883E0000}"/>
    <cellStyle name="Normal 4 2 2 3" xfId="1594" xr:uid="{00000000-0005-0000-0000-0000893E0000}"/>
    <cellStyle name="Normal 4 2 2 3 2" xfId="4636" xr:uid="{00000000-0005-0000-0000-00008A3E0000}"/>
    <cellStyle name="Normal 4 2 2 3 2 2" xfId="15290" xr:uid="{00000000-0005-0000-0000-00008B3E0000}"/>
    <cellStyle name="Normal 4 2 2 3 2 3" xfId="15291" xr:uid="{00000000-0005-0000-0000-00008C3E0000}"/>
    <cellStyle name="Normal 4 2 2 4" xfId="1595" xr:uid="{00000000-0005-0000-0000-00008D3E0000}"/>
    <cellStyle name="Normal 4 2 2 4 2" xfId="4637" xr:uid="{00000000-0005-0000-0000-00008E3E0000}"/>
    <cellStyle name="Normal 4 2 2 4 2 2" xfId="15292" xr:uid="{00000000-0005-0000-0000-00008F3E0000}"/>
    <cellStyle name="Normal 4 2 2 4 2 3" xfId="15293" xr:uid="{00000000-0005-0000-0000-0000903E0000}"/>
    <cellStyle name="Normal 4 2 2 5" xfId="1596" xr:uid="{00000000-0005-0000-0000-0000913E0000}"/>
    <cellStyle name="Normal 4 2 2 5 2" xfId="4638" xr:uid="{00000000-0005-0000-0000-0000923E0000}"/>
    <cellStyle name="Normal 4 2 2 5 2 2" xfId="15294" xr:uid="{00000000-0005-0000-0000-0000933E0000}"/>
    <cellStyle name="Normal 4 2 2 5 2 3" xfId="15295" xr:uid="{00000000-0005-0000-0000-0000943E0000}"/>
    <cellStyle name="Normal 4 2 2 6" xfId="1597" xr:uid="{00000000-0005-0000-0000-0000953E0000}"/>
    <cellStyle name="Normal 4 2 2 6 2" xfId="4639" xr:uid="{00000000-0005-0000-0000-0000963E0000}"/>
    <cellStyle name="Normal 4 2 2 6 2 2" xfId="15296" xr:uid="{00000000-0005-0000-0000-0000973E0000}"/>
    <cellStyle name="Normal 4 2 2 6 2 3" xfId="15297" xr:uid="{00000000-0005-0000-0000-0000983E0000}"/>
    <cellStyle name="Normal 4 2 2 7" xfId="1598" xr:uid="{00000000-0005-0000-0000-0000993E0000}"/>
    <cellStyle name="Normal 4 2 2 7 2" xfId="4640" xr:uid="{00000000-0005-0000-0000-00009A3E0000}"/>
    <cellStyle name="Normal 4 2 2 7 2 2" xfId="15298" xr:uid="{00000000-0005-0000-0000-00009B3E0000}"/>
    <cellStyle name="Normal 4 2 2 7 2 3" xfId="15299" xr:uid="{00000000-0005-0000-0000-00009C3E0000}"/>
    <cellStyle name="Normal 4 2 2 8" xfId="1599" xr:uid="{00000000-0005-0000-0000-00009D3E0000}"/>
    <cellStyle name="Normal 4 2 2 8 2" xfId="15300" xr:uid="{00000000-0005-0000-0000-00009E3E0000}"/>
    <cellStyle name="Normal 4 2 2 9" xfId="1600" xr:uid="{00000000-0005-0000-0000-00009F3E0000}"/>
    <cellStyle name="Normal 4 2 2 9 2" xfId="15301" xr:uid="{00000000-0005-0000-0000-0000A03E0000}"/>
    <cellStyle name="Normal 4 2 3" xfId="1601" xr:uid="{00000000-0005-0000-0000-0000A13E0000}"/>
    <cellStyle name="Normal 4 2 3 2" xfId="1602" xr:uid="{00000000-0005-0000-0000-0000A23E0000}"/>
    <cellStyle name="Normal 4 2 3 2 2" xfId="4641" xr:uid="{00000000-0005-0000-0000-0000A33E0000}"/>
    <cellStyle name="Normal 4 2 3 2 2 2" xfId="15302" xr:uid="{00000000-0005-0000-0000-0000A43E0000}"/>
    <cellStyle name="Normal 4 2 3 2 2 3" xfId="15303" xr:uid="{00000000-0005-0000-0000-0000A53E0000}"/>
    <cellStyle name="Normal 4 2 3 3" xfId="1603" xr:uid="{00000000-0005-0000-0000-0000A63E0000}"/>
    <cellStyle name="Normal 4 2 3 3 2" xfId="15304" xr:uid="{00000000-0005-0000-0000-0000A73E0000}"/>
    <cellStyle name="Normal 4 2 3 4" xfId="1604" xr:uid="{00000000-0005-0000-0000-0000A83E0000}"/>
    <cellStyle name="Normal 4 2 3 4 2" xfId="15305" xr:uid="{00000000-0005-0000-0000-0000A93E0000}"/>
    <cellStyle name="Normal 4 2 3 5" xfId="1605" xr:uid="{00000000-0005-0000-0000-0000AA3E0000}"/>
    <cellStyle name="Normal 4 2 3 5 2" xfId="4642" xr:uid="{00000000-0005-0000-0000-0000AB3E0000}"/>
    <cellStyle name="Normal 4 2 3 5 2 2" xfId="15306" xr:uid="{00000000-0005-0000-0000-0000AC3E0000}"/>
    <cellStyle name="Normal 4 2 3 5 2 3" xfId="15307" xr:uid="{00000000-0005-0000-0000-0000AD3E0000}"/>
    <cellStyle name="Normal 4 2 3 6" xfId="15308" xr:uid="{00000000-0005-0000-0000-0000AE3E0000}"/>
    <cellStyle name="Normal 4 2 4" xfId="1606" xr:uid="{00000000-0005-0000-0000-0000AF3E0000}"/>
    <cellStyle name="Normal 4 2 4 2" xfId="15309" xr:uid="{00000000-0005-0000-0000-0000B03E0000}"/>
    <cellStyle name="Normal 4 2 5" xfId="1607" xr:uid="{00000000-0005-0000-0000-0000B13E0000}"/>
    <cellStyle name="Normal 4 2 5 2" xfId="15310" xr:uid="{00000000-0005-0000-0000-0000B23E0000}"/>
    <cellStyle name="Normal 4 2 6" xfId="1608" xr:uid="{00000000-0005-0000-0000-0000B33E0000}"/>
    <cellStyle name="Normal 4 2 6 2" xfId="15311" xr:uid="{00000000-0005-0000-0000-0000B43E0000}"/>
    <cellStyle name="Normal 4 2 7" xfId="1609" xr:uid="{00000000-0005-0000-0000-0000B53E0000}"/>
    <cellStyle name="Normal 4 2 7 2" xfId="15312" xr:uid="{00000000-0005-0000-0000-0000B63E0000}"/>
    <cellStyle name="Normal 4 2 8" xfId="1610" xr:uid="{00000000-0005-0000-0000-0000B73E0000}"/>
    <cellStyle name="Normal 4 2 8 2" xfId="1611" xr:uid="{00000000-0005-0000-0000-0000B83E0000}"/>
    <cellStyle name="Normal 4 2 8 2 2" xfId="15313" xr:uid="{00000000-0005-0000-0000-0000B93E0000}"/>
    <cellStyle name="Normal 4 2 8 3" xfId="4643" xr:uid="{00000000-0005-0000-0000-0000BA3E0000}"/>
    <cellStyle name="Normal 4 2 8 3 2" xfId="15314" xr:uid="{00000000-0005-0000-0000-0000BB3E0000}"/>
    <cellStyle name="Normal 4 2 8 3 3" xfId="15315" xr:uid="{00000000-0005-0000-0000-0000BC3E0000}"/>
    <cellStyle name="Normal 4 2 9" xfId="15316" xr:uid="{00000000-0005-0000-0000-0000BD3E0000}"/>
    <cellStyle name="Normal 4 2_Halifax Health Behavioral Serivces - Monthly Invoice (2013-2014)" xfId="15317" xr:uid="{00000000-0005-0000-0000-0000BE3E0000}"/>
    <cellStyle name="Normal 4 20" xfId="1612" xr:uid="{00000000-0005-0000-0000-0000BF3E0000}"/>
    <cellStyle name="Normal 4 20 2" xfId="1613" xr:uid="{00000000-0005-0000-0000-0000C03E0000}"/>
    <cellStyle name="Normal 4 20 2 2" xfId="4644" xr:uid="{00000000-0005-0000-0000-0000C13E0000}"/>
    <cellStyle name="Normal 4 20 2 2 2" xfId="15318" xr:uid="{00000000-0005-0000-0000-0000C23E0000}"/>
    <cellStyle name="Normal 4 20 2 2 3" xfId="15319" xr:uid="{00000000-0005-0000-0000-0000C33E0000}"/>
    <cellStyle name="Normal 4 20 3" xfId="1614" xr:uid="{00000000-0005-0000-0000-0000C43E0000}"/>
    <cellStyle name="Normal 4 20 3 2" xfId="4645" xr:uid="{00000000-0005-0000-0000-0000C53E0000}"/>
    <cellStyle name="Normal 4 20 3 2 2" xfId="15320" xr:uid="{00000000-0005-0000-0000-0000C63E0000}"/>
    <cellStyle name="Normal 4 20 3 2 3" xfId="15321" xr:uid="{00000000-0005-0000-0000-0000C73E0000}"/>
    <cellStyle name="Normal 4 20 4" xfId="4646" xr:uid="{00000000-0005-0000-0000-0000C83E0000}"/>
    <cellStyle name="Normal 4 20 4 2" xfId="15322" xr:uid="{00000000-0005-0000-0000-0000C93E0000}"/>
    <cellStyle name="Normal 4 20 4 3" xfId="15323" xr:uid="{00000000-0005-0000-0000-0000CA3E0000}"/>
    <cellStyle name="Normal 4 21" xfId="1615" xr:uid="{00000000-0005-0000-0000-0000CB3E0000}"/>
    <cellStyle name="Normal 4 21 2" xfId="1616" xr:uid="{00000000-0005-0000-0000-0000CC3E0000}"/>
    <cellStyle name="Normal 4 21 2 2" xfId="4647" xr:uid="{00000000-0005-0000-0000-0000CD3E0000}"/>
    <cellStyle name="Normal 4 21 2 2 2" xfId="15324" xr:uid="{00000000-0005-0000-0000-0000CE3E0000}"/>
    <cellStyle name="Normal 4 21 2 2 3" xfId="15325" xr:uid="{00000000-0005-0000-0000-0000CF3E0000}"/>
    <cellStyle name="Normal 4 21 3" xfId="1617" xr:uid="{00000000-0005-0000-0000-0000D03E0000}"/>
    <cellStyle name="Normal 4 21 3 2" xfId="4648" xr:uid="{00000000-0005-0000-0000-0000D13E0000}"/>
    <cellStyle name="Normal 4 21 3 2 2" xfId="15326" xr:uid="{00000000-0005-0000-0000-0000D23E0000}"/>
    <cellStyle name="Normal 4 21 3 2 3" xfId="15327" xr:uid="{00000000-0005-0000-0000-0000D33E0000}"/>
    <cellStyle name="Normal 4 21 4" xfId="4649" xr:uid="{00000000-0005-0000-0000-0000D43E0000}"/>
    <cellStyle name="Normal 4 21 4 2" xfId="15328" xr:uid="{00000000-0005-0000-0000-0000D53E0000}"/>
    <cellStyle name="Normal 4 21 4 3" xfId="15329" xr:uid="{00000000-0005-0000-0000-0000D63E0000}"/>
    <cellStyle name="Normal 4 22" xfId="1618" xr:uid="{00000000-0005-0000-0000-0000D73E0000}"/>
    <cellStyle name="Normal 4 22 2" xfId="1619" xr:uid="{00000000-0005-0000-0000-0000D83E0000}"/>
    <cellStyle name="Normal 4 22 2 2" xfId="4650" xr:uid="{00000000-0005-0000-0000-0000D93E0000}"/>
    <cellStyle name="Normal 4 22 2 2 2" xfId="15330" xr:uid="{00000000-0005-0000-0000-0000DA3E0000}"/>
    <cellStyle name="Normal 4 22 2 2 3" xfId="15331" xr:uid="{00000000-0005-0000-0000-0000DB3E0000}"/>
    <cellStyle name="Normal 4 22 3" xfId="1620" xr:uid="{00000000-0005-0000-0000-0000DC3E0000}"/>
    <cellStyle name="Normal 4 22 3 2" xfId="4651" xr:uid="{00000000-0005-0000-0000-0000DD3E0000}"/>
    <cellStyle name="Normal 4 22 3 2 2" xfId="15332" xr:uid="{00000000-0005-0000-0000-0000DE3E0000}"/>
    <cellStyle name="Normal 4 22 3 2 3" xfId="15333" xr:uid="{00000000-0005-0000-0000-0000DF3E0000}"/>
    <cellStyle name="Normal 4 22 4" xfId="4652" xr:uid="{00000000-0005-0000-0000-0000E03E0000}"/>
    <cellStyle name="Normal 4 22 4 2" xfId="15334" xr:uid="{00000000-0005-0000-0000-0000E13E0000}"/>
    <cellStyle name="Normal 4 22 4 3" xfId="15335" xr:uid="{00000000-0005-0000-0000-0000E23E0000}"/>
    <cellStyle name="Normal 4 23" xfId="1621" xr:uid="{00000000-0005-0000-0000-0000E33E0000}"/>
    <cellStyle name="Normal 4 23 2" xfId="1622" xr:uid="{00000000-0005-0000-0000-0000E43E0000}"/>
    <cellStyle name="Normal 4 23 2 2" xfId="4653" xr:uid="{00000000-0005-0000-0000-0000E53E0000}"/>
    <cellStyle name="Normal 4 23 2 2 2" xfId="15336" xr:uid="{00000000-0005-0000-0000-0000E63E0000}"/>
    <cellStyle name="Normal 4 23 2 2 3" xfId="15337" xr:uid="{00000000-0005-0000-0000-0000E73E0000}"/>
    <cellStyle name="Normal 4 23 3" xfId="1623" xr:uid="{00000000-0005-0000-0000-0000E83E0000}"/>
    <cellStyle name="Normal 4 23 3 2" xfId="4654" xr:uid="{00000000-0005-0000-0000-0000E93E0000}"/>
    <cellStyle name="Normal 4 23 3 2 2" xfId="15338" xr:uid="{00000000-0005-0000-0000-0000EA3E0000}"/>
    <cellStyle name="Normal 4 23 3 2 3" xfId="15339" xr:uid="{00000000-0005-0000-0000-0000EB3E0000}"/>
    <cellStyle name="Normal 4 23 4" xfId="4655" xr:uid="{00000000-0005-0000-0000-0000EC3E0000}"/>
    <cellStyle name="Normal 4 23 4 2" xfId="15340" xr:uid="{00000000-0005-0000-0000-0000ED3E0000}"/>
    <cellStyle name="Normal 4 23 4 3" xfId="15341" xr:uid="{00000000-0005-0000-0000-0000EE3E0000}"/>
    <cellStyle name="Normal 4 24" xfId="1624" xr:uid="{00000000-0005-0000-0000-0000EF3E0000}"/>
    <cellStyle name="Normal 4 24 2" xfId="1625" xr:uid="{00000000-0005-0000-0000-0000F03E0000}"/>
    <cellStyle name="Normal 4 24 2 2" xfId="4656" xr:uid="{00000000-0005-0000-0000-0000F13E0000}"/>
    <cellStyle name="Normal 4 24 2 2 2" xfId="15342" xr:uid="{00000000-0005-0000-0000-0000F23E0000}"/>
    <cellStyle name="Normal 4 24 2 2 3" xfId="15343" xr:uid="{00000000-0005-0000-0000-0000F33E0000}"/>
    <cellStyle name="Normal 4 24 3" xfId="1626" xr:uid="{00000000-0005-0000-0000-0000F43E0000}"/>
    <cellStyle name="Normal 4 24 3 2" xfId="4657" xr:uid="{00000000-0005-0000-0000-0000F53E0000}"/>
    <cellStyle name="Normal 4 24 3 2 2" xfId="15344" xr:uid="{00000000-0005-0000-0000-0000F63E0000}"/>
    <cellStyle name="Normal 4 24 3 2 3" xfId="15345" xr:uid="{00000000-0005-0000-0000-0000F73E0000}"/>
    <cellStyle name="Normal 4 24 4" xfId="4658" xr:uid="{00000000-0005-0000-0000-0000F83E0000}"/>
    <cellStyle name="Normal 4 24 4 2" xfId="15346" xr:uid="{00000000-0005-0000-0000-0000F93E0000}"/>
    <cellStyle name="Normal 4 24 4 3" xfId="15347" xr:uid="{00000000-0005-0000-0000-0000FA3E0000}"/>
    <cellStyle name="Normal 4 25" xfId="1627" xr:uid="{00000000-0005-0000-0000-0000FB3E0000}"/>
    <cellStyle name="Normal 4 25 2" xfId="1628" xr:uid="{00000000-0005-0000-0000-0000FC3E0000}"/>
    <cellStyle name="Normal 4 25 2 2" xfId="4659" xr:uid="{00000000-0005-0000-0000-0000FD3E0000}"/>
    <cellStyle name="Normal 4 25 2 2 2" xfId="15348" xr:uid="{00000000-0005-0000-0000-0000FE3E0000}"/>
    <cellStyle name="Normal 4 25 2 2 3" xfId="15349" xr:uid="{00000000-0005-0000-0000-0000FF3E0000}"/>
    <cellStyle name="Normal 4 25 3" xfId="1629" xr:uid="{00000000-0005-0000-0000-0000003F0000}"/>
    <cellStyle name="Normal 4 25 3 2" xfId="4660" xr:uid="{00000000-0005-0000-0000-0000013F0000}"/>
    <cellStyle name="Normal 4 25 3 2 2" xfId="15350" xr:uid="{00000000-0005-0000-0000-0000023F0000}"/>
    <cellStyle name="Normal 4 25 3 2 3" xfId="15351" xr:uid="{00000000-0005-0000-0000-0000033F0000}"/>
    <cellStyle name="Normal 4 25 4" xfId="4661" xr:uid="{00000000-0005-0000-0000-0000043F0000}"/>
    <cellStyle name="Normal 4 25 4 2" xfId="15352" xr:uid="{00000000-0005-0000-0000-0000053F0000}"/>
    <cellStyle name="Normal 4 25 4 3" xfId="15353" xr:uid="{00000000-0005-0000-0000-0000063F0000}"/>
    <cellStyle name="Normal 4 26" xfId="1630" xr:uid="{00000000-0005-0000-0000-0000073F0000}"/>
    <cellStyle name="Normal 4 26 2" xfId="1631" xr:uid="{00000000-0005-0000-0000-0000083F0000}"/>
    <cellStyle name="Normal 4 26 2 2" xfId="4662" xr:uid="{00000000-0005-0000-0000-0000093F0000}"/>
    <cellStyle name="Normal 4 26 2 2 2" xfId="15354" xr:uid="{00000000-0005-0000-0000-00000A3F0000}"/>
    <cellStyle name="Normal 4 26 2 2 3" xfId="15355" xr:uid="{00000000-0005-0000-0000-00000B3F0000}"/>
    <cellStyle name="Normal 4 26 3" xfId="1632" xr:uid="{00000000-0005-0000-0000-00000C3F0000}"/>
    <cellStyle name="Normal 4 26 3 2" xfId="4663" xr:uid="{00000000-0005-0000-0000-00000D3F0000}"/>
    <cellStyle name="Normal 4 26 3 2 2" xfId="15356" xr:uid="{00000000-0005-0000-0000-00000E3F0000}"/>
    <cellStyle name="Normal 4 26 3 2 3" xfId="15357" xr:uid="{00000000-0005-0000-0000-00000F3F0000}"/>
    <cellStyle name="Normal 4 26 4" xfId="4664" xr:uid="{00000000-0005-0000-0000-0000103F0000}"/>
    <cellStyle name="Normal 4 26 4 2" xfId="15358" xr:uid="{00000000-0005-0000-0000-0000113F0000}"/>
    <cellStyle name="Normal 4 26 4 3" xfId="15359" xr:uid="{00000000-0005-0000-0000-0000123F0000}"/>
    <cellStyle name="Normal 4 27" xfId="1633" xr:uid="{00000000-0005-0000-0000-0000133F0000}"/>
    <cellStyle name="Normal 4 27 2" xfId="1634" xr:uid="{00000000-0005-0000-0000-0000143F0000}"/>
    <cellStyle name="Normal 4 27 2 2" xfId="4665" xr:uid="{00000000-0005-0000-0000-0000153F0000}"/>
    <cellStyle name="Normal 4 27 2 2 2" xfId="15360" xr:uid="{00000000-0005-0000-0000-0000163F0000}"/>
    <cellStyle name="Normal 4 27 2 2 3" xfId="15361" xr:uid="{00000000-0005-0000-0000-0000173F0000}"/>
    <cellStyle name="Normal 4 27 3" xfId="1635" xr:uid="{00000000-0005-0000-0000-0000183F0000}"/>
    <cellStyle name="Normal 4 27 3 2" xfId="4666" xr:uid="{00000000-0005-0000-0000-0000193F0000}"/>
    <cellStyle name="Normal 4 27 3 2 2" xfId="15362" xr:uid="{00000000-0005-0000-0000-00001A3F0000}"/>
    <cellStyle name="Normal 4 27 3 2 3" xfId="15363" xr:uid="{00000000-0005-0000-0000-00001B3F0000}"/>
    <cellStyle name="Normal 4 27 4" xfId="4667" xr:uid="{00000000-0005-0000-0000-00001C3F0000}"/>
    <cellStyle name="Normal 4 27 4 2" xfId="15364" xr:uid="{00000000-0005-0000-0000-00001D3F0000}"/>
    <cellStyle name="Normal 4 27 4 3" xfId="15365" xr:uid="{00000000-0005-0000-0000-00001E3F0000}"/>
    <cellStyle name="Normal 4 28" xfId="1636" xr:uid="{00000000-0005-0000-0000-00001F3F0000}"/>
    <cellStyle name="Normal 4 28 2" xfId="1637" xr:uid="{00000000-0005-0000-0000-0000203F0000}"/>
    <cellStyle name="Normal 4 28 2 2" xfId="4668" xr:uid="{00000000-0005-0000-0000-0000213F0000}"/>
    <cellStyle name="Normal 4 28 2 2 2" xfId="15366" xr:uid="{00000000-0005-0000-0000-0000223F0000}"/>
    <cellStyle name="Normal 4 28 2 2 3" xfId="15367" xr:uid="{00000000-0005-0000-0000-0000233F0000}"/>
    <cellStyle name="Normal 4 28 3" xfId="1638" xr:uid="{00000000-0005-0000-0000-0000243F0000}"/>
    <cellStyle name="Normal 4 28 3 2" xfId="4669" xr:uid="{00000000-0005-0000-0000-0000253F0000}"/>
    <cellStyle name="Normal 4 28 3 2 2" xfId="15368" xr:uid="{00000000-0005-0000-0000-0000263F0000}"/>
    <cellStyle name="Normal 4 28 3 2 3" xfId="15369" xr:uid="{00000000-0005-0000-0000-0000273F0000}"/>
    <cellStyle name="Normal 4 28 4" xfId="4670" xr:uid="{00000000-0005-0000-0000-0000283F0000}"/>
    <cellStyle name="Normal 4 28 4 2" xfId="15370" xr:uid="{00000000-0005-0000-0000-0000293F0000}"/>
    <cellStyle name="Normal 4 28 4 3" xfId="15371" xr:uid="{00000000-0005-0000-0000-00002A3F0000}"/>
    <cellStyle name="Normal 4 29" xfId="1639" xr:uid="{00000000-0005-0000-0000-00002B3F0000}"/>
    <cellStyle name="Normal 4 29 2" xfId="1640" xr:uid="{00000000-0005-0000-0000-00002C3F0000}"/>
    <cellStyle name="Normal 4 29 2 2" xfId="4671" xr:uid="{00000000-0005-0000-0000-00002D3F0000}"/>
    <cellStyle name="Normal 4 29 2 2 2" xfId="15372" xr:uid="{00000000-0005-0000-0000-00002E3F0000}"/>
    <cellStyle name="Normal 4 29 2 2 3" xfId="15373" xr:uid="{00000000-0005-0000-0000-00002F3F0000}"/>
    <cellStyle name="Normal 4 29 3" xfId="1641" xr:uid="{00000000-0005-0000-0000-0000303F0000}"/>
    <cellStyle name="Normal 4 29 3 2" xfId="4672" xr:uid="{00000000-0005-0000-0000-0000313F0000}"/>
    <cellStyle name="Normal 4 29 3 2 2" xfId="15374" xr:uid="{00000000-0005-0000-0000-0000323F0000}"/>
    <cellStyle name="Normal 4 29 3 2 3" xfId="15375" xr:uid="{00000000-0005-0000-0000-0000333F0000}"/>
    <cellStyle name="Normal 4 29 4" xfId="4673" xr:uid="{00000000-0005-0000-0000-0000343F0000}"/>
    <cellStyle name="Normal 4 29 4 2" xfId="15376" xr:uid="{00000000-0005-0000-0000-0000353F0000}"/>
    <cellStyle name="Normal 4 29 4 3" xfId="15377" xr:uid="{00000000-0005-0000-0000-0000363F0000}"/>
    <cellStyle name="Normal 4 3" xfId="1642" xr:uid="{00000000-0005-0000-0000-0000373F0000}"/>
    <cellStyle name="Normal 4 3 2" xfId="1643" xr:uid="{00000000-0005-0000-0000-0000383F0000}"/>
    <cellStyle name="Normal 4 3 2 2" xfId="4674" xr:uid="{00000000-0005-0000-0000-0000393F0000}"/>
    <cellStyle name="Normal 4 3 2 2 2" xfId="15378" xr:uid="{00000000-0005-0000-0000-00003A3F0000}"/>
    <cellStyle name="Normal 4 3 2 2 3" xfId="15379" xr:uid="{00000000-0005-0000-0000-00003B3F0000}"/>
    <cellStyle name="Normal 4 3 3" xfId="1644" xr:uid="{00000000-0005-0000-0000-00003C3F0000}"/>
    <cellStyle name="Normal 4 3 3 2" xfId="4675" xr:uid="{00000000-0005-0000-0000-00003D3F0000}"/>
    <cellStyle name="Normal 4 3 3 2 2" xfId="15380" xr:uid="{00000000-0005-0000-0000-00003E3F0000}"/>
    <cellStyle name="Normal 4 3 3 2 3" xfId="15381" xr:uid="{00000000-0005-0000-0000-00003F3F0000}"/>
    <cellStyle name="Normal 4 3 4" xfId="4676" xr:uid="{00000000-0005-0000-0000-0000403F0000}"/>
    <cellStyle name="Normal 4 3 4 2" xfId="15382" xr:uid="{00000000-0005-0000-0000-0000413F0000}"/>
    <cellStyle name="Normal 4 3 4 3" xfId="15383" xr:uid="{00000000-0005-0000-0000-0000423F0000}"/>
    <cellStyle name="Normal 4 30" xfId="1645" xr:uid="{00000000-0005-0000-0000-0000433F0000}"/>
    <cellStyle name="Normal 4 30 2" xfId="4677" xr:uid="{00000000-0005-0000-0000-0000443F0000}"/>
    <cellStyle name="Normal 4 30 2 2" xfId="15384" xr:uid="{00000000-0005-0000-0000-0000453F0000}"/>
    <cellStyle name="Normal 4 30 2 3" xfId="15385" xr:uid="{00000000-0005-0000-0000-0000463F0000}"/>
    <cellStyle name="Normal 4 31" xfId="4678" xr:uid="{00000000-0005-0000-0000-0000473F0000}"/>
    <cellStyle name="Normal 4 31 2" xfId="15386" xr:uid="{00000000-0005-0000-0000-0000483F0000}"/>
    <cellStyle name="Normal 4 31 3" xfId="15387" xr:uid="{00000000-0005-0000-0000-0000493F0000}"/>
    <cellStyle name="Normal 4 32" xfId="4679" xr:uid="{00000000-0005-0000-0000-00004A3F0000}"/>
    <cellStyle name="Normal 4 32 2" xfId="15388" xr:uid="{00000000-0005-0000-0000-00004B3F0000}"/>
    <cellStyle name="Normal 4 32 3" xfId="15389" xr:uid="{00000000-0005-0000-0000-00004C3F0000}"/>
    <cellStyle name="Normal 4 32 3 2" xfId="31584" xr:uid="{00000000-0005-0000-0000-00004D3F0000}"/>
    <cellStyle name="Normal 4 33" xfId="15390" xr:uid="{00000000-0005-0000-0000-00004E3F0000}"/>
    <cellStyle name="Normal 4 33 2" xfId="31585" xr:uid="{00000000-0005-0000-0000-00004F3F0000}"/>
    <cellStyle name="Normal 4 4" xfId="1646" xr:uid="{00000000-0005-0000-0000-0000503F0000}"/>
    <cellStyle name="Normal 4 4 2" xfId="1647" xr:uid="{00000000-0005-0000-0000-0000513F0000}"/>
    <cellStyle name="Normal 4 4 2 2" xfId="4680" xr:uid="{00000000-0005-0000-0000-0000523F0000}"/>
    <cellStyle name="Normal 4 4 2 2 2" xfId="15391" xr:uid="{00000000-0005-0000-0000-0000533F0000}"/>
    <cellStyle name="Normal 4 4 2 2 3" xfId="15392" xr:uid="{00000000-0005-0000-0000-0000543F0000}"/>
    <cellStyle name="Normal 4 4 3" xfId="1648" xr:uid="{00000000-0005-0000-0000-0000553F0000}"/>
    <cellStyle name="Normal 4 4 3 2" xfId="4681" xr:uid="{00000000-0005-0000-0000-0000563F0000}"/>
    <cellStyle name="Normal 4 4 3 2 2" xfId="15393" xr:uid="{00000000-0005-0000-0000-0000573F0000}"/>
    <cellStyle name="Normal 4 4 3 2 3" xfId="15394" xr:uid="{00000000-0005-0000-0000-0000583F0000}"/>
    <cellStyle name="Normal 4 4 4" xfId="4682" xr:uid="{00000000-0005-0000-0000-0000593F0000}"/>
    <cellStyle name="Normal 4 4 4 2" xfId="15395" xr:uid="{00000000-0005-0000-0000-00005A3F0000}"/>
    <cellStyle name="Normal 4 4 4 3" xfId="15396" xr:uid="{00000000-0005-0000-0000-00005B3F0000}"/>
    <cellStyle name="Normal 4 5" xfId="1649" xr:uid="{00000000-0005-0000-0000-00005C3F0000}"/>
    <cellStyle name="Normal 4 5 2" xfId="1650" xr:uid="{00000000-0005-0000-0000-00005D3F0000}"/>
    <cellStyle name="Normal 4 5 2 2" xfId="4683" xr:uid="{00000000-0005-0000-0000-00005E3F0000}"/>
    <cellStyle name="Normal 4 5 2 2 2" xfId="15397" xr:uid="{00000000-0005-0000-0000-00005F3F0000}"/>
    <cellStyle name="Normal 4 5 2 2 3" xfId="15398" xr:uid="{00000000-0005-0000-0000-0000603F0000}"/>
    <cellStyle name="Normal 4 5 3" xfId="1651" xr:uid="{00000000-0005-0000-0000-0000613F0000}"/>
    <cellStyle name="Normal 4 5 3 2" xfId="4684" xr:uid="{00000000-0005-0000-0000-0000623F0000}"/>
    <cellStyle name="Normal 4 5 3 2 2" xfId="15399" xr:uid="{00000000-0005-0000-0000-0000633F0000}"/>
    <cellStyle name="Normal 4 5 3 2 3" xfId="15400" xr:uid="{00000000-0005-0000-0000-0000643F0000}"/>
    <cellStyle name="Normal 4 5 4" xfId="4685" xr:uid="{00000000-0005-0000-0000-0000653F0000}"/>
    <cellStyle name="Normal 4 5 4 2" xfId="15401" xr:uid="{00000000-0005-0000-0000-0000663F0000}"/>
    <cellStyle name="Normal 4 5 4 3" xfId="15402" xr:uid="{00000000-0005-0000-0000-0000673F0000}"/>
    <cellStyle name="Normal 4 6" xfId="1652" xr:uid="{00000000-0005-0000-0000-0000683F0000}"/>
    <cellStyle name="Normal 4 6 2" xfId="1653" xr:uid="{00000000-0005-0000-0000-0000693F0000}"/>
    <cellStyle name="Normal 4 6 2 2" xfId="4686" xr:uid="{00000000-0005-0000-0000-00006A3F0000}"/>
    <cellStyle name="Normal 4 6 2 2 2" xfId="15403" xr:uid="{00000000-0005-0000-0000-00006B3F0000}"/>
    <cellStyle name="Normal 4 6 2 2 3" xfId="15404" xr:uid="{00000000-0005-0000-0000-00006C3F0000}"/>
    <cellStyle name="Normal 4 6 3" xfId="1654" xr:uid="{00000000-0005-0000-0000-00006D3F0000}"/>
    <cellStyle name="Normal 4 6 3 2" xfId="4687" xr:uid="{00000000-0005-0000-0000-00006E3F0000}"/>
    <cellStyle name="Normal 4 6 3 2 2" xfId="15405" xr:uid="{00000000-0005-0000-0000-00006F3F0000}"/>
    <cellStyle name="Normal 4 6 3 2 3" xfId="15406" xr:uid="{00000000-0005-0000-0000-0000703F0000}"/>
    <cellStyle name="Normal 4 6 4" xfId="4688" xr:uid="{00000000-0005-0000-0000-0000713F0000}"/>
    <cellStyle name="Normal 4 6 4 2" xfId="15407" xr:uid="{00000000-0005-0000-0000-0000723F0000}"/>
    <cellStyle name="Normal 4 6 4 3" xfId="15408" xr:uid="{00000000-0005-0000-0000-0000733F0000}"/>
    <cellStyle name="Normal 4 7" xfId="1655" xr:uid="{00000000-0005-0000-0000-0000743F0000}"/>
    <cellStyle name="Normal 4 7 2" xfId="1656" xr:uid="{00000000-0005-0000-0000-0000753F0000}"/>
    <cellStyle name="Normal 4 7 2 2" xfId="1657" xr:uid="{00000000-0005-0000-0000-0000763F0000}"/>
    <cellStyle name="Normal 4 7 2 2 2" xfId="4689" xr:uid="{00000000-0005-0000-0000-0000773F0000}"/>
    <cellStyle name="Normal 4 7 2 2 2 2" xfId="15409" xr:uid="{00000000-0005-0000-0000-0000783F0000}"/>
    <cellStyle name="Normal 4 7 2 2 2 3" xfId="15410" xr:uid="{00000000-0005-0000-0000-0000793F0000}"/>
    <cellStyle name="Normal 4 7 2 3" xfId="1658" xr:uid="{00000000-0005-0000-0000-00007A3F0000}"/>
    <cellStyle name="Normal 4 7 2 3 2" xfId="15411" xr:uid="{00000000-0005-0000-0000-00007B3F0000}"/>
    <cellStyle name="Normal 4 7 2 4" xfId="15412" xr:uid="{00000000-0005-0000-0000-00007C3F0000}"/>
    <cellStyle name="Normal 4 7 2_Halifax Health Behavioral Serivces - Monthly Invoice (2013-2014)" xfId="15413" xr:uid="{00000000-0005-0000-0000-00007D3F0000}"/>
    <cellStyle name="Normal 4 7 3" xfId="1659" xr:uid="{00000000-0005-0000-0000-00007E3F0000}"/>
    <cellStyle name="Normal 4 7 3 2" xfId="4690" xr:uid="{00000000-0005-0000-0000-00007F3F0000}"/>
    <cellStyle name="Normal 4 7 3 2 2" xfId="15414" xr:uid="{00000000-0005-0000-0000-0000803F0000}"/>
    <cellStyle name="Normal 4 7 3 2 3" xfId="15415" xr:uid="{00000000-0005-0000-0000-0000813F0000}"/>
    <cellStyle name="Normal 4 7 4" xfId="1660" xr:uid="{00000000-0005-0000-0000-0000823F0000}"/>
    <cellStyle name="Normal 4 7 4 2" xfId="15416" xr:uid="{00000000-0005-0000-0000-0000833F0000}"/>
    <cellStyle name="Normal 4 7 5" xfId="4691" xr:uid="{00000000-0005-0000-0000-0000843F0000}"/>
    <cellStyle name="Normal 4 7 5 2" xfId="15417" xr:uid="{00000000-0005-0000-0000-0000853F0000}"/>
    <cellStyle name="Normal 4 7 5 3" xfId="15418" xr:uid="{00000000-0005-0000-0000-0000863F0000}"/>
    <cellStyle name="Normal 4 8" xfId="1661" xr:uid="{00000000-0005-0000-0000-0000873F0000}"/>
    <cellStyle name="Normal 4 8 2" xfId="1662" xr:uid="{00000000-0005-0000-0000-0000883F0000}"/>
    <cellStyle name="Normal 4 8 2 2" xfId="4692" xr:uid="{00000000-0005-0000-0000-0000893F0000}"/>
    <cellStyle name="Normal 4 8 2 2 2" xfId="15419" xr:uid="{00000000-0005-0000-0000-00008A3F0000}"/>
    <cellStyle name="Normal 4 8 2 2 3" xfId="15420" xr:uid="{00000000-0005-0000-0000-00008B3F0000}"/>
    <cellStyle name="Normal 4 8 3" xfId="1663" xr:uid="{00000000-0005-0000-0000-00008C3F0000}"/>
    <cellStyle name="Normal 4 8 3 2" xfId="4693" xr:uid="{00000000-0005-0000-0000-00008D3F0000}"/>
    <cellStyle name="Normal 4 8 3 2 2" xfId="15421" xr:uid="{00000000-0005-0000-0000-00008E3F0000}"/>
    <cellStyle name="Normal 4 8 3 2 3" xfId="15422" xr:uid="{00000000-0005-0000-0000-00008F3F0000}"/>
    <cellStyle name="Normal 4 8 4" xfId="4694" xr:uid="{00000000-0005-0000-0000-0000903F0000}"/>
    <cellStyle name="Normal 4 8 4 2" xfId="15423" xr:uid="{00000000-0005-0000-0000-0000913F0000}"/>
    <cellStyle name="Normal 4 8 4 3" xfId="15424" xr:uid="{00000000-0005-0000-0000-0000923F0000}"/>
    <cellStyle name="Normal 4 9" xfId="1664" xr:uid="{00000000-0005-0000-0000-0000933F0000}"/>
    <cellStyle name="Normal 4 9 2" xfId="1665" xr:uid="{00000000-0005-0000-0000-0000943F0000}"/>
    <cellStyle name="Normal 4 9 2 2" xfId="4695" xr:uid="{00000000-0005-0000-0000-0000953F0000}"/>
    <cellStyle name="Normal 4 9 2 2 2" xfId="15425" xr:uid="{00000000-0005-0000-0000-0000963F0000}"/>
    <cellStyle name="Normal 4 9 2 2 3" xfId="15426" xr:uid="{00000000-0005-0000-0000-0000973F0000}"/>
    <cellStyle name="Normal 4 9 3" xfId="1666" xr:uid="{00000000-0005-0000-0000-0000983F0000}"/>
    <cellStyle name="Normal 4 9 3 2" xfId="4696" xr:uid="{00000000-0005-0000-0000-0000993F0000}"/>
    <cellStyle name="Normal 4 9 3 2 2" xfId="15427" xr:uid="{00000000-0005-0000-0000-00009A3F0000}"/>
    <cellStyle name="Normal 4 9 3 2 3" xfId="15428" xr:uid="{00000000-0005-0000-0000-00009B3F0000}"/>
    <cellStyle name="Normal 4 9 4" xfId="4697" xr:uid="{00000000-0005-0000-0000-00009C3F0000}"/>
    <cellStyle name="Normal 4 9 4 2" xfId="15429" xr:uid="{00000000-0005-0000-0000-00009D3F0000}"/>
    <cellStyle name="Normal 4 9 4 3" xfId="15430" xr:uid="{00000000-0005-0000-0000-00009E3F0000}"/>
    <cellStyle name="Normal 40" xfId="1667" xr:uid="{00000000-0005-0000-0000-00009F3F0000}"/>
    <cellStyle name="Normal 40 2" xfId="1668" xr:uid="{00000000-0005-0000-0000-0000A03F0000}"/>
    <cellStyle name="Normal 40 2 2" xfId="1669" xr:uid="{00000000-0005-0000-0000-0000A13F0000}"/>
    <cellStyle name="Normal 40 2 2 2" xfId="15431" xr:uid="{00000000-0005-0000-0000-0000A23F0000}"/>
    <cellStyle name="Normal 40 2 3" xfId="15432" xr:uid="{00000000-0005-0000-0000-0000A33F0000}"/>
    <cellStyle name="Normal 40 2_Halifax Health Behavioral Serivces - Monthly Invoice (2013-2014)" xfId="15433" xr:uid="{00000000-0005-0000-0000-0000A43F0000}"/>
    <cellStyle name="Normal 40 3" xfId="4698" xr:uid="{00000000-0005-0000-0000-0000A53F0000}"/>
    <cellStyle name="Normal 40 3 2" xfId="4699" xr:uid="{00000000-0005-0000-0000-0000A63F0000}"/>
    <cellStyle name="Normal 40 3 2 2" xfId="4700" xr:uid="{00000000-0005-0000-0000-0000A73F0000}"/>
    <cellStyle name="Normal 40 3 2 2 2" xfId="31586" xr:uid="{00000000-0005-0000-0000-0000A83F0000}"/>
    <cellStyle name="Normal 40 3 2 3" xfId="31587" xr:uid="{00000000-0005-0000-0000-0000A93F0000}"/>
    <cellStyle name="Normal 40 3 3" xfId="4701" xr:uid="{00000000-0005-0000-0000-0000AA3F0000}"/>
    <cellStyle name="Normal 40 3 3 2" xfId="31588" xr:uid="{00000000-0005-0000-0000-0000AB3F0000}"/>
    <cellStyle name="Normal 40 3 4" xfId="15434" xr:uid="{00000000-0005-0000-0000-0000AC3F0000}"/>
    <cellStyle name="Normal 40 3 4 2" xfId="31589" xr:uid="{00000000-0005-0000-0000-0000AD3F0000}"/>
    <cellStyle name="Normal 40 3 5" xfId="15435" xr:uid="{00000000-0005-0000-0000-0000AE3F0000}"/>
    <cellStyle name="Normal 40 3 6" xfId="31590" xr:uid="{00000000-0005-0000-0000-0000AF3F0000}"/>
    <cellStyle name="Normal 40 4" xfId="4702" xr:uid="{00000000-0005-0000-0000-0000B03F0000}"/>
    <cellStyle name="Normal 40 4 2" xfId="4703" xr:uid="{00000000-0005-0000-0000-0000B13F0000}"/>
    <cellStyle name="Normal 40 4 2 2" xfId="4704" xr:uid="{00000000-0005-0000-0000-0000B23F0000}"/>
    <cellStyle name="Normal 40 4 2 2 2" xfId="31591" xr:uid="{00000000-0005-0000-0000-0000B33F0000}"/>
    <cellStyle name="Normal 40 4 2 3" xfId="31592" xr:uid="{00000000-0005-0000-0000-0000B43F0000}"/>
    <cellStyle name="Normal 40 4 3" xfId="4705" xr:uid="{00000000-0005-0000-0000-0000B53F0000}"/>
    <cellStyle name="Normal 40 4 3 2" xfId="31593" xr:uid="{00000000-0005-0000-0000-0000B63F0000}"/>
    <cellStyle name="Normal 40 4 4" xfId="31594" xr:uid="{00000000-0005-0000-0000-0000B73F0000}"/>
    <cellStyle name="Normal 40 5" xfId="4706" xr:uid="{00000000-0005-0000-0000-0000B83F0000}"/>
    <cellStyle name="Normal 40 5 2" xfId="4707" xr:uid="{00000000-0005-0000-0000-0000B93F0000}"/>
    <cellStyle name="Normal 40 5 2 2" xfId="31595" xr:uid="{00000000-0005-0000-0000-0000BA3F0000}"/>
    <cellStyle name="Normal 40 5 3" xfId="31596" xr:uid="{00000000-0005-0000-0000-0000BB3F0000}"/>
    <cellStyle name="Normal 40 6" xfId="4708" xr:uid="{00000000-0005-0000-0000-0000BC3F0000}"/>
    <cellStyle name="Normal 40 6 2" xfId="4709" xr:uid="{00000000-0005-0000-0000-0000BD3F0000}"/>
    <cellStyle name="Normal 40 6 2 2" xfId="31597" xr:uid="{00000000-0005-0000-0000-0000BE3F0000}"/>
    <cellStyle name="Normal 40 6 3" xfId="31598" xr:uid="{00000000-0005-0000-0000-0000BF3F0000}"/>
    <cellStyle name="Normal 40 7" xfId="4710" xr:uid="{00000000-0005-0000-0000-0000C03F0000}"/>
    <cellStyle name="Normal 40 7 2" xfId="31599" xr:uid="{00000000-0005-0000-0000-0000C13F0000}"/>
    <cellStyle name="Normal 40 8" xfId="31600" xr:uid="{00000000-0005-0000-0000-0000C23F0000}"/>
    <cellStyle name="Normal 40_Halifax Health Behavioral Serivces - Monthly Invoice (2013-2014)" xfId="15436" xr:uid="{00000000-0005-0000-0000-0000C33F0000}"/>
    <cellStyle name="Normal 41" xfId="1670" xr:uid="{00000000-0005-0000-0000-0000C43F0000}"/>
    <cellStyle name="Normal 41 2" xfId="4711" xr:uid="{00000000-0005-0000-0000-0000C53F0000}"/>
    <cellStyle name="Normal 41 2 2" xfId="4712" xr:uid="{00000000-0005-0000-0000-0000C63F0000}"/>
    <cellStyle name="Normal 41 2 2 2" xfId="4713" xr:uid="{00000000-0005-0000-0000-0000C73F0000}"/>
    <cellStyle name="Normal 41 2 2 2 2" xfId="31601" xr:uid="{00000000-0005-0000-0000-0000C83F0000}"/>
    <cellStyle name="Normal 41 2 2 3" xfId="31602" xr:uid="{00000000-0005-0000-0000-0000C93F0000}"/>
    <cellStyle name="Normal 41 2 3" xfId="4714" xr:uid="{00000000-0005-0000-0000-0000CA3F0000}"/>
    <cellStyle name="Normal 41 2 3 2" xfId="31603" xr:uid="{00000000-0005-0000-0000-0000CB3F0000}"/>
    <cellStyle name="Normal 41 2 4" xfId="15437" xr:uid="{00000000-0005-0000-0000-0000CC3F0000}"/>
    <cellStyle name="Normal 41 2 4 2" xfId="31604" xr:uid="{00000000-0005-0000-0000-0000CD3F0000}"/>
    <cellStyle name="Normal 41 2 5" xfId="15438" xr:uid="{00000000-0005-0000-0000-0000CE3F0000}"/>
    <cellStyle name="Normal 41 2 6" xfId="31605" xr:uid="{00000000-0005-0000-0000-0000CF3F0000}"/>
    <cellStyle name="Normal 41 3" xfId="4715" xr:uid="{00000000-0005-0000-0000-0000D03F0000}"/>
    <cellStyle name="Normal 41 3 2" xfId="4716" xr:uid="{00000000-0005-0000-0000-0000D13F0000}"/>
    <cellStyle name="Normal 41 3 2 2" xfId="4717" xr:uid="{00000000-0005-0000-0000-0000D23F0000}"/>
    <cellStyle name="Normal 41 3 2 2 2" xfId="31606" xr:uid="{00000000-0005-0000-0000-0000D33F0000}"/>
    <cellStyle name="Normal 41 3 2 3" xfId="31607" xr:uid="{00000000-0005-0000-0000-0000D43F0000}"/>
    <cellStyle name="Normal 41 3 3" xfId="4718" xr:uid="{00000000-0005-0000-0000-0000D53F0000}"/>
    <cellStyle name="Normal 41 3 3 2" xfId="31608" xr:uid="{00000000-0005-0000-0000-0000D63F0000}"/>
    <cellStyle name="Normal 41 3 4" xfId="31609" xr:uid="{00000000-0005-0000-0000-0000D73F0000}"/>
    <cellStyle name="Normal 41 4" xfId="4719" xr:uid="{00000000-0005-0000-0000-0000D83F0000}"/>
    <cellStyle name="Normal 41 4 2" xfId="4720" xr:uid="{00000000-0005-0000-0000-0000D93F0000}"/>
    <cellStyle name="Normal 41 4 2 2" xfId="31610" xr:uid="{00000000-0005-0000-0000-0000DA3F0000}"/>
    <cellStyle name="Normal 41 4 3" xfId="31611" xr:uid="{00000000-0005-0000-0000-0000DB3F0000}"/>
    <cellStyle name="Normal 41 5" xfId="4721" xr:uid="{00000000-0005-0000-0000-0000DC3F0000}"/>
    <cellStyle name="Normal 41 5 2" xfId="4722" xr:uid="{00000000-0005-0000-0000-0000DD3F0000}"/>
    <cellStyle name="Normal 41 5 2 2" xfId="31612" xr:uid="{00000000-0005-0000-0000-0000DE3F0000}"/>
    <cellStyle name="Normal 41 5 3" xfId="31613" xr:uid="{00000000-0005-0000-0000-0000DF3F0000}"/>
    <cellStyle name="Normal 41 6" xfId="4723" xr:uid="{00000000-0005-0000-0000-0000E03F0000}"/>
    <cellStyle name="Normal 41 6 2" xfId="31614" xr:uid="{00000000-0005-0000-0000-0000E13F0000}"/>
    <cellStyle name="Normal 41 7" xfId="31615" xr:uid="{00000000-0005-0000-0000-0000E23F0000}"/>
    <cellStyle name="Normal 42" xfId="1671" xr:uid="{00000000-0005-0000-0000-0000E33F0000}"/>
    <cellStyle name="Normal 42 2" xfId="4724" xr:uid="{00000000-0005-0000-0000-0000E43F0000}"/>
    <cellStyle name="Normal 42 2 2" xfId="15439" xr:uid="{00000000-0005-0000-0000-0000E53F0000}"/>
    <cellStyle name="Normal 42 2 3" xfId="15440" xr:uid="{00000000-0005-0000-0000-0000E63F0000}"/>
    <cellStyle name="Normal 43" xfId="1672" xr:uid="{00000000-0005-0000-0000-0000E73F0000}"/>
    <cellStyle name="Normal 43 2" xfId="1673" xr:uid="{00000000-0005-0000-0000-0000E83F0000}"/>
    <cellStyle name="Normal 43 2 2" xfId="4725" xr:uid="{00000000-0005-0000-0000-0000E93F0000}"/>
    <cellStyle name="Normal 43 2 2 2" xfId="15441" xr:uid="{00000000-0005-0000-0000-0000EA3F0000}"/>
    <cellStyle name="Normal 43 2 2 3" xfId="15442" xr:uid="{00000000-0005-0000-0000-0000EB3F0000}"/>
    <cellStyle name="Normal 43 3" xfId="4726" xr:uid="{00000000-0005-0000-0000-0000EC3F0000}"/>
    <cellStyle name="Normal 43 3 2" xfId="15443" xr:uid="{00000000-0005-0000-0000-0000ED3F0000}"/>
    <cellStyle name="Normal 43 3 3" xfId="15444" xr:uid="{00000000-0005-0000-0000-0000EE3F0000}"/>
    <cellStyle name="Normal 44" xfId="1674" xr:uid="{00000000-0005-0000-0000-0000EF3F0000}"/>
    <cellStyle name="Normal 44 2" xfId="4727" xr:uid="{00000000-0005-0000-0000-0000F03F0000}"/>
    <cellStyle name="Normal 44 2 2" xfId="15445" xr:uid="{00000000-0005-0000-0000-0000F13F0000}"/>
    <cellStyle name="Normal 44 2 3" xfId="15446" xr:uid="{00000000-0005-0000-0000-0000F23F0000}"/>
    <cellStyle name="Normal 45" xfId="1675" xr:uid="{00000000-0005-0000-0000-0000F33F0000}"/>
    <cellStyle name="Normal 45 2" xfId="1676" xr:uid="{00000000-0005-0000-0000-0000F43F0000}"/>
    <cellStyle name="Normal 45 2 2" xfId="1677" xr:uid="{00000000-0005-0000-0000-0000F53F0000}"/>
    <cellStyle name="Normal 45 2 2 2" xfId="4728" xr:uid="{00000000-0005-0000-0000-0000F63F0000}"/>
    <cellStyle name="Normal 45 2 2 2 2" xfId="15447" xr:uid="{00000000-0005-0000-0000-0000F73F0000}"/>
    <cellStyle name="Normal 45 2 2 2 3" xfId="15448" xr:uid="{00000000-0005-0000-0000-0000F83F0000}"/>
    <cellStyle name="Normal 45 2 3" xfId="4729" xr:uid="{00000000-0005-0000-0000-0000F93F0000}"/>
    <cellStyle name="Normal 45 2 3 2" xfId="15449" xr:uid="{00000000-0005-0000-0000-0000FA3F0000}"/>
    <cellStyle name="Normal 45 2 3 3" xfId="15450" xr:uid="{00000000-0005-0000-0000-0000FB3F0000}"/>
    <cellStyle name="Normal 45 3" xfId="1678" xr:uid="{00000000-0005-0000-0000-0000FC3F0000}"/>
    <cellStyle name="Normal 45 3 2" xfId="4730" xr:uid="{00000000-0005-0000-0000-0000FD3F0000}"/>
    <cellStyle name="Normal 45 3 2 2" xfId="15451" xr:uid="{00000000-0005-0000-0000-0000FE3F0000}"/>
    <cellStyle name="Normal 45 3 2 3" xfId="15452" xr:uid="{00000000-0005-0000-0000-0000FF3F0000}"/>
    <cellStyle name="Normal 45 4" xfId="1679" xr:uid="{00000000-0005-0000-0000-000000400000}"/>
    <cellStyle name="Normal 45 4 2" xfId="4731" xr:uid="{00000000-0005-0000-0000-000001400000}"/>
    <cellStyle name="Normal 45 4 2 2" xfId="4732" xr:uid="{00000000-0005-0000-0000-000002400000}"/>
    <cellStyle name="Normal 45 4 2 2 2" xfId="4733" xr:uid="{00000000-0005-0000-0000-000003400000}"/>
    <cellStyle name="Normal 45 4 2 2 2 2" xfId="31616" xr:uid="{00000000-0005-0000-0000-000004400000}"/>
    <cellStyle name="Normal 45 4 2 2 3" xfId="31617" xr:uid="{00000000-0005-0000-0000-000005400000}"/>
    <cellStyle name="Normal 45 4 2 3" xfId="4734" xr:uid="{00000000-0005-0000-0000-000006400000}"/>
    <cellStyle name="Normal 45 4 2 3 2" xfId="31618" xr:uid="{00000000-0005-0000-0000-000007400000}"/>
    <cellStyle name="Normal 45 4 2 4" xfId="15453" xr:uid="{00000000-0005-0000-0000-000008400000}"/>
    <cellStyle name="Normal 45 4 2 4 2" xfId="31619" xr:uid="{00000000-0005-0000-0000-000009400000}"/>
    <cellStyle name="Normal 45 4 2 5" xfId="15454" xr:uid="{00000000-0005-0000-0000-00000A400000}"/>
    <cellStyle name="Normal 45 4 2 6" xfId="31620" xr:uid="{00000000-0005-0000-0000-00000B400000}"/>
    <cellStyle name="Normal 45 4 3" xfId="4735" xr:uid="{00000000-0005-0000-0000-00000C400000}"/>
    <cellStyle name="Normal 45 4 3 2" xfId="4736" xr:uid="{00000000-0005-0000-0000-00000D400000}"/>
    <cellStyle name="Normal 45 4 3 2 2" xfId="4737" xr:uid="{00000000-0005-0000-0000-00000E400000}"/>
    <cellStyle name="Normal 45 4 3 2 2 2" xfId="31621" xr:uid="{00000000-0005-0000-0000-00000F400000}"/>
    <cellStyle name="Normal 45 4 3 2 3" xfId="31622" xr:uid="{00000000-0005-0000-0000-000010400000}"/>
    <cellStyle name="Normal 45 4 3 3" xfId="4738" xr:uid="{00000000-0005-0000-0000-000011400000}"/>
    <cellStyle name="Normal 45 4 3 3 2" xfId="31623" xr:uid="{00000000-0005-0000-0000-000012400000}"/>
    <cellStyle name="Normal 45 4 3 4" xfId="31624" xr:uid="{00000000-0005-0000-0000-000013400000}"/>
    <cellStyle name="Normal 45 4 4" xfId="4739" xr:uid="{00000000-0005-0000-0000-000014400000}"/>
    <cellStyle name="Normal 45 4 4 2" xfId="4740" xr:uid="{00000000-0005-0000-0000-000015400000}"/>
    <cellStyle name="Normal 45 4 4 2 2" xfId="31625" xr:uid="{00000000-0005-0000-0000-000016400000}"/>
    <cellStyle name="Normal 45 4 4 3" xfId="31626" xr:uid="{00000000-0005-0000-0000-000017400000}"/>
    <cellStyle name="Normal 45 4 5" xfId="4741" xr:uid="{00000000-0005-0000-0000-000018400000}"/>
    <cellStyle name="Normal 45 4 5 2" xfId="4742" xr:uid="{00000000-0005-0000-0000-000019400000}"/>
    <cellStyle name="Normal 45 4 5 2 2" xfId="31627" xr:uid="{00000000-0005-0000-0000-00001A400000}"/>
    <cellStyle name="Normal 45 4 5 3" xfId="31628" xr:uid="{00000000-0005-0000-0000-00001B400000}"/>
    <cellStyle name="Normal 45 4 6" xfId="4743" xr:uid="{00000000-0005-0000-0000-00001C400000}"/>
    <cellStyle name="Normal 45 4 6 2" xfId="31629" xr:uid="{00000000-0005-0000-0000-00001D400000}"/>
    <cellStyle name="Normal 45 4 7" xfId="31630" xr:uid="{00000000-0005-0000-0000-00001E400000}"/>
    <cellStyle name="Normal 45 5" xfId="4744" xr:uid="{00000000-0005-0000-0000-00001F400000}"/>
    <cellStyle name="Normal 45 5 2" xfId="15455" xr:uid="{00000000-0005-0000-0000-000020400000}"/>
    <cellStyle name="Normal 45 5 3" xfId="15456" xr:uid="{00000000-0005-0000-0000-000021400000}"/>
    <cellStyle name="Normal 46" xfId="1680" xr:uid="{00000000-0005-0000-0000-000022400000}"/>
    <cellStyle name="Normal 46 2" xfId="1681" xr:uid="{00000000-0005-0000-0000-000023400000}"/>
    <cellStyle name="Normal 46 2 2" xfId="4745" xr:uid="{00000000-0005-0000-0000-000024400000}"/>
    <cellStyle name="Normal 46 2 2 2" xfId="15457" xr:uid="{00000000-0005-0000-0000-000025400000}"/>
    <cellStyle name="Normal 46 2 2 3" xfId="15458" xr:uid="{00000000-0005-0000-0000-000026400000}"/>
    <cellStyle name="Normal 46 3" xfId="4746" xr:uid="{00000000-0005-0000-0000-000027400000}"/>
    <cellStyle name="Normal 46 3 2" xfId="15459" xr:uid="{00000000-0005-0000-0000-000028400000}"/>
    <cellStyle name="Normal 46 3 3" xfId="15460" xr:uid="{00000000-0005-0000-0000-000029400000}"/>
    <cellStyle name="Normal 47" xfId="1682" xr:uid="{00000000-0005-0000-0000-00002A400000}"/>
    <cellStyle name="Normal 47 2" xfId="4747" xr:uid="{00000000-0005-0000-0000-00002B400000}"/>
    <cellStyle name="Normal 47 2 2" xfId="15461" xr:uid="{00000000-0005-0000-0000-00002C400000}"/>
    <cellStyle name="Normal 47 2 3" xfId="15462" xr:uid="{00000000-0005-0000-0000-00002D400000}"/>
    <cellStyle name="Normal 48" xfId="1683" xr:uid="{00000000-0005-0000-0000-00002E400000}"/>
    <cellStyle name="Normal 48 2" xfId="4748" xr:uid="{00000000-0005-0000-0000-00002F400000}"/>
    <cellStyle name="Normal 48 2 2" xfId="15463" xr:uid="{00000000-0005-0000-0000-000030400000}"/>
    <cellStyle name="Normal 48 2 3" xfId="15464" xr:uid="{00000000-0005-0000-0000-000031400000}"/>
    <cellStyle name="Normal 49" xfId="1684" xr:uid="{00000000-0005-0000-0000-000032400000}"/>
    <cellStyle name="Normal 49 2" xfId="4749" xr:uid="{00000000-0005-0000-0000-000033400000}"/>
    <cellStyle name="Normal 49 2 2" xfId="4750" xr:uid="{00000000-0005-0000-0000-000034400000}"/>
    <cellStyle name="Normal 49 2 2 2" xfId="4751" xr:uid="{00000000-0005-0000-0000-000035400000}"/>
    <cellStyle name="Normal 49 2 2 2 2" xfId="31631" xr:uid="{00000000-0005-0000-0000-000036400000}"/>
    <cellStyle name="Normal 49 2 2 3" xfId="31632" xr:uid="{00000000-0005-0000-0000-000037400000}"/>
    <cellStyle name="Normal 49 2 3" xfId="4752" xr:uid="{00000000-0005-0000-0000-000038400000}"/>
    <cellStyle name="Normal 49 2 3 2" xfId="31633" xr:uid="{00000000-0005-0000-0000-000039400000}"/>
    <cellStyle name="Normal 49 2 4" xfId="15465" xr:uid="{00000000-0005-0000-0000-00003A400000}"/>
    <cellStyle name="Normal 49 2 4 2" xfId="31634" xr:uid="{00000000-0005-0000-0000-00003B400000}"/>
    <cellStyle name="Normal 49 2 5" xfId="15466" xr:uid="{00000000-0005-0000-0000-00003C400000}"/>
    <cellStyle name="Normal 49 2 6" xfId="31635" xr:uid="{00000000-0005-0000-0000-00003D400000}"/>
    <cellStyle name="Normal 49 3" xfId="4753" xr:uid="{00000000-0005-0000-0000-00003E400000}"/>
    <cellStyle name="Normal 49 3 2" xfId="4754" xr:uid="{00000000-0005-0000-0000-00003F400000}"/>
    <cellStyle name="Normal 49 3 2 2" xfId="4755" xr:uid="{00000000-0005-0000-0000-000040400000}"/>
    <cellStyle name="Normal 49 3 2 2 2" xfId="31636" xr:uid="{00000000-0005-0000-0000-000041400000}"/>
    <cellStyle name="Normal 49 3 2 3" xfId="31637" xr:uid="{00000000-0005-0000-0000-000042400000}"/>
    <cellStyle name="Normal 49 3 3" xfId="4756" xr:uid="{00000000-0005-0000-0000-000043400000}"/>
    <cellStyle name="Normal 49 3 3 2" xfId="31638" xr:uid="{00000000-0005-0000-0000-000044400000}"/>
    <cellStyle name="Normal 49 3 4" xfId="31639" xr:uid="{00000000-0005-0000-0000-000045400000}"/>
    <cellStyle name="Normal 49 4" xfId="4757" xr:uid="{00000000-0005-0000-0000-000046400000}"/>
    <cellStyle name="Normal 49 4 2" xfId="4758" xr:uid="{00000000-0005-0000-0000-000047400000}"/>
    <cellStyle name="Normal 49 4 2 2" xfId="31640" xr:uid="{00000000-0005-0000-0000-000048400000}"/>
    <cellStyle name="Normal 49 4 3" xfId="31641" xr:uid="{00000000-0005-0000-0000-000049400000}"/>
    <cellStyle name="Normal 49 5" xfId="4759" xr:uid="{00000000-0005-0000-0000-00004A400000}"/>
    <cellStyle name="Normal 49 5 2" xfId="4760" xr:uid="{00000000-0005-0000-0000-00004B400000}"/>
    <cellStyle name="Normal 49 5 2 2" xfId="31642" xr:uid="{00000000-0005-0000-0000-00004C400000}"/>
    <cellStyle name="Normal 49 5 3" xfId="31643" xr:uid="{00000000-0005-0000-0000-00004D400000}"/>
    <cellStyle name="Normal 49 6" xfId="4761" xr:uid="{00000000-0005-0000-0000-00004E400000}"/>
    <cellStyle name="Normal 49 6 2" xfId="31644" xr:uid="{00000000-0005-0000-0000-00004F400000}"/>
    <cellStyle name="Normal 49 7" xfId="31645" xr:uid="{00000000-0005-0000-0000-000050400000}"/>
    <cellStyle name="Normal 5" xfId="1685" xr:uid="{00000000-0005-0000-0000-000051400000}"/>
    <cellStyle name="Normal 5 10" xfId="1686" xr:uid="{00000000-0005-0000-0000-000052400000}"/>
    <cellStyle name="Normal 5 10 2" xfId="1687" xr:uid="{00000000-0005-0000-0000-000053400000}"/>
    <cellStyle name="Normal 5 10 2 2" xfId="4762" xr:uid="{00000000-0005-0000-0000-000054400000}"/>
    <cellStyle name="Normal 5 10 2 2 2" xfId="15467" xr:uid="{00000000-0005-0000-0000-000055400000}"/>
    <cellStyle name="Normal 5 10 2 2 3" xfId="15468" xr:uid="{00000000-0005-0000-0000-000056400000}"/>
    <cellStyle name="Normal 5 10 3" xfId="1688" xr:uid="{00000000-0005-0000-0000-000057400000}"/>
    <cellStyle name="Normal 5 10 3 2" xfId="4763" xr:uid="{00000000-0005-0000-0000-000058400000}"/>
    <cellStyle name="Normal 5 10 3 2 2" xfId="4764" xr:uid="{00000000-0005-0000-0000-000059400000}"/>
    <cellStyle name="Normal 5 10 3 2 2 2" xfId="4765" xr:uid="{00000000-0005-0000-0000-00005A400000}"/>
    <cellStyle name="Normal 5 10 3 2 2 2 2" xfId="31646" xr:uid="{00000000-0005-0000-0000-00005B400000}"/>
    <cellStyle name="Normal 5 10 3 2 2 3" xfId="31647" xr:uid="{00000000-0005-0000-0000-00005C400000}"/>
    <cellStyle name="Normal 5 10 3 2 3" xfId="4766" xr:uid="{00000000-0005-0000-0000-00005D400000}"/>
    <cellStyle name="Normal 5 10 3 2 3 2" xfId="31648" xr:uid="{00000000-0005-0000-0000-00005E400000}"/>
    <cellStyle name="Normal 5 10 3 2 4" xfId="15469" xr:uid="{00000000-0005-0000-0000-00005F400000}"/>
    <cellStyle name="Normal 5 10 3 2 4 2" xfId="31649" xr:uid="{00000000-0005-0000-0000-000060400000}"/>
    <cellStyle name="Normal 5 10 3 2 5" xfId="15470" xr:uid="{00000000-0005-0000-0000-000061400000}"/>
    <cellStyle name="Normal 5 10 3 2 6" xfId="31650" xr:uid="{00000000-0005-0000-0000-000062400000}"/>
    <cellStyle name="Normal 5 10 3 3" xfId="4767" xr:uid="{00000000-0005-0000-0000-000063400000}"/>
    <cellStyle name="Normal 5 10 3 3 2" xfId="4768" xr:uid="{00000000-0005-0000-0000-000064400000}"/>
    <cellStyle name="Normal 5 10 3 3 2 2" xfId="4769" xr:uid="{00000000-0005-0000-0000-000065400000}"/>
    <cellStyle name="Normal 5 10 3 3 2 2 2" xfId="31651" xr:uid="{00000000-0005-0000-0000-000066400000}"/>
    <cellStyle name="Normal 5 10 3 3 2 3" xfId="31652" xr:uid="{00000000-0005-0000-0000-000067400000}"/>
    <cellStyle name="Normal 5 10 3 3 3" xfId="4770" xr:uid="{00000000-0005-0000-0000-000068400000}"/>
    <cellStyle name="Normal 5 10 3 3 3 2" xfId="31653" xr:uid="{00000000-0005-0000-0000-000069400000}"/>
    <cellStyle name="Normal 5 10 3 3 4" xfId="31654" xr:uid="{00000000-0005-0000-0000-00006A400000}"/>
    <cellStyle name="Normal 5 10 3 4" xfId="4771" xr:uid="{00000000-0005-0000-0000-00006B400000}"/>
    <cellStyle name="Normal 5 10 3 4 2" xfId="4772" xr:uid="{00000000-0005-0000-0000-00006C400000}"/>
    <cellStyle name="Normal 5 10 3 4 2 2" xfId="31655" xr:uid="{00000000-0005-0000-0000-00006D400000}"/>
    <cellStyle name="Normal 5 10 3 4 3" xfId="31656" xr:uid="{00000000-0005-0000-0000-00006E400000}"/>
    <cellStyle name="Normal 5 10 3 5" xfId="4773" xr:uid="{00000000-0005-0000-0000-00006F400000}"/>
    <cellStyle name="Normal 5 10 3 5 2" xfId="4774" xr:uid="{00000000-0005-0000-0000-000070400000}"/>
    <cellStyle name="Normal 5 10 3 5 2 2" xfId="31657" xr:uid="{00000000-0005-0000-0000-000071400000}"/>
    <cellStyle name="Normal 5 10 3 5 3" xfId="31658" xr:uid="{00000000-0005-0000-0000-000072400000}"/>
    <cellStyle name="Normal 5 10 3 6" xfId="4775" xr:uid="{00000000-0005-0000-0000-000073400000}"/>
    <cellStyle name="Normal 5 10 3 6 2" xfId="31659" xr:uid="{00000000-0005-0000-0000-000074400000}"/>
    <cellStyle name="Normal 5 10 3 7" xfId="31660" xr:uid="{00000000-0005-0000-0000-000075400000}"/>
    <cellStyle name="Normal 5 10 4" xfId="4776" xr:uid="{00000000-0005-0000-0000-000076400000}"/>
    <cellStyle name="Normal 5 10 4 2" xfId="15471" xr:uid="{00000000-0005-0000-0000-000077400000}"/>
    <cellStyle name="Normal 5 10 4 3" xfId="15472" xr:uid="{00000000-0005-0000-0000-000078400000}"/>
    <cellStyle name="Normal 5 11" xfId="1689" xr:uid="{00000000-0005-0000-0000-000079400000}"/>
    <cellStyle name="Normal 5 11 2" xfId="4777" xr:uid="{00000000-0005-0000-0000-00007A400000}"/>
    <cellStyle name="Normal 5 11 2 2" xfId="15473" xr:uid="{00000000-0005-0000-0000-00007B400000}"/>
    <cellStyle name="Normal 5 11 2 3" xfId="15474" xr:uid="{00000000-0005-0000-0000-00007C400000}"/>
    <cellStyle name="Normal 5 12" xfId="1690" xr:uid="{00000000-0005-0000-0000-00007D400000}"/>
    <cellStyle name="Normal 5 12 2" xfId="4778" xr:uid="{00000000-0005-0000-0000-00007E400000}"/>
    <cellStyle name="Normal 5 12 2 2" xfId="15475" xr:uid="{00000000-0005-0000-0000-00007F400000}"/>
    <cellStyle name="Normal 5 12 2 3" xfId="15476" xr:uid="{00000000-0005-0000-0000-000080400000}"/>
    <cellStyle name="Normal 5 13" xfId="1691" xr:uid="{00000000-0005-0000-0000-000081400000}"/>
    <cellStyle name="Normal 5 13 2" xfId="4779" xr:uid="{00000000-0005-0000-0000-000082400000}"/>
    <cellStyle name="Normal 5 13 2 2" xfId="15477" xr:uid="{00000000-0005-0000-0000-000083400000}"/>
    <cellStyle name="Normal 5 13 2 3" xfId="15478" xr:uid="{00000000-0005-0000-0000-000084400000}"/>
    <cellStyle name="Normal 5 14" xfId="1692" xr:uid="{00000000-0005-0000-0000-000085400000}"/>
    <cellStyle name="Normal 5 14 2" xfId="4780" xr:uid="{00000000-0005-0000-0000-000086400000}"/>
    <cellStyle name="Normal 5 14 2 2" xfId="15479" xr:uid="{00000000-0005-0000-0000-000087400000}"/>
    <cellStyle name="Normal 5 14 2 3" xfId="15480" xr:uid="{00000000-0005-0000-0000-000088400000}"/>
    <cellStyle name="Normal 5 15" xfId="1693" xr:uid="{00000000-0005-0000-0000-000089400000}"/>
    <cellStyle name="Normal 5 15 2" xfId="4781" xr:uid="{00000000-0005-0000-0000-00008A400000}"/>
    <cellStyle name="Normal 5 15 2 2" xfId="15481" xr:uid="{00000000-0005-0000-0000-00008B400000}"/>
    <cellStyle name="Normal 5 15 2 3" xfId="15482" xr:uid="{00000000-0005-0000-0000-00008C400000}"/>
    <cellStyle name="Normal 5 16" xfId="1694" xr:uid="{00000000-0005-0000-0000-00008D400000}"/>
    <cellStyle name="Normal 5 16 2" xfId="4782" xr:uid="{00000000-0005-0000-0000-00008E400000}"/>
    <cellStyle name="Normal 5 16 2 2" xfId="15483" xr:uid="{00000000-0005-0000-0000-00008F400000}"/>
    <cellStyle name="Normal 5 16 2 3" xfId="15484" xr:uid="{00000000-0005-0000-0000-000090400000}"/>
    <cellStyle name="Normal 5 17" xfId="1695" xr:uid="{00000000-0005-0000-0000-000091400000}"/>
    <cellStyle name="Normal 5 17 2" xfId="4783" xr:uid="{00000000-0005-0000-0000-000092400000}"/>
    <cellStyle name="Normal 5 17 2 2" xfId="15485" xr:uid="{00000000-0005-0000-0000-000093400000}"/>
    <cellStyle name="Normal 5 17 2 3" xfId="15486" xr:uid="{00000000-0005-0000-0000-000094400000}"/>
    <cellStyle name="Normal 5 18" xfId="1696" xr:uid="{00000000-0005-0000-0000-000095400000}"/>
    <cellStyle name="Normal 5 18 2" xfId="4784" xr:uid="{00000000-0005-0000-0000-000096400000}"/>
    <cellStyle name="Normal 5 18 2 2" xfId="15487" xr:uid="{00000000-0005-0000-0000-000097400000}"/>
    <cellStyle name="Normal 5 18 2 3" xfId="15488" xr:uid="{00000000-0005-0000-0000-000098400000}"/>
    <cellStyle name="Normal 5 19" xfId="1697" xr:uid="{00000000-0005-0000-0000-000099400000}"/>
    <cellStyle name="Normal 5 19 2" xfId="4785" xr:uid="{00000000-0005-0000-0000-00009A400000}"/>
    <cellStyle name="Normal 5 19 2 2" xfId="15489" xr:uid="{00000000-0005-0000-0000-00009B400000}"/>
    <cellStyle name="Normal 5 19 2 3" xfId="15490" xr:uid="{00000000-0005-0000-0000-00009C400000}"/>
    <cellStyle name="Normal 5 2" xfId="1698" xr:uid="{00000000-0005-0000-0000-00009D400000}"/>
    <cellStyle name="Normal 5 2 2" xfId="1699" xr:uid="{00000000-0005-0000-0000-00009E400000}"/>
    <cellStyle name="Normal 5 2 2 2" xfId="4786" xr:uid="{00000000-0005-0000-0000-00009F400000}"/>
    <cellStyle name="Normal 5 2 2 2 2" xfId="15491" xr:uid="{00000000-0005-0000-0000-0000A0400000}"/>
    <cellStyle name="Normal 5 2 2 2 3" xfId="15492" xr:uid="{00000000-0005-0000-0000-0000A1400000}"/>
    <cellStyle name="Normal 5 2 3" xfId="1700" xr:uid="{00000000-0005-0000-0000-0000A2400000}"/>
    <cellStyle name="Normal 5 2 3 2" xfId="4787" xr:uid="{00000000-0005-0000-0000-0000A3400000}"/>
    <cellStyle name="Normal 5 2 3 2 2" xfId="4788" xr:uid="{00000000-0005-0000-0000-0000A4400000}"/>
    <cellStyle name="Normal 5 2 3 2 2 2" xfId="4789" xr:uid="{00000000-0005-0000-0000-0000A5400000}"/>
    <cellStyle name="Normal 5 2 3 2 2 2 2" xfId="31661" xr:uid="{00000000-0005-0000-0000-0000A6400000}"/>
    <cellStyle name="Normal 5 2 3 2 2 3" xfId="31662" xr:uid="{00000000-0005-0000-0000-0000A7400000}"/>
    <cellStyle name="Normal 5 2 3 2 3" xfId="4790" xr:uid="{00000000-0005-0000-0000-0000A8400000}"/>
    <cellStyle name="Normal 5 2 3 2 3 2" xfId="31663" xr:uid="{00000000-0005-0000-0000-0000A9400000}"/>
    <cellStyle name="Normal 5 2 3 2 4" xfId="15493" xr:uid="{00000000-0005-0000-0000-0000AA400000}"/>
    <cellStyle name="Normal 5 2 3 2 4 2" xfId="31664" xr:uid="{00000000-0005-0000-0000-0000AB400000}"/>
    <cellStyle name="Normal 5 2 3 2 5" xfId="15494" xr:uid="{00000000-0005-0000-0000-0000AC400000}"/>
    <cellStyle name="Normal 5 2 3 2 6" xfId="31665" xr:uid="{00000000-0005-0000-0000-0000AD400000}"/>
    <cellStyle name="Normal 5 2 3 3" xfId="4791" xr:uid="{00000000-0005-0000-0000-0000AE400000}"/>
    <cellStyle name="Normal 5 2 3 3 2" xfId="4792" xr:uid="{00000000-0005-0000-0000-0000AF400000}"/>
    <cellStyle name="Normal 5 2 3 3 2 2" xfId="4793" xr:uid="{00000000-0005-0000-0000-0000B0400000}"/>
    <cellStyle name="Normal 5 2 3 3 2 2 2" xfId="31666" xr:uid="{00000000-0005-0000-0000-0000B1400000}"/>
    <cellStyle name="Normal 5 2 3 3 2 3" xfId="31667" xr:uid="{00000000-0005-0000-0000-0000B2400000}"/>
    <cellStyle name="Normal 5 2 3 3 3" xfId="4794" xr:uid="{00000000-0005-0000-0000-0000B3400000}"/>
    <cellStyle name="Normal 5 2 3 3 3 2" xfId="31668" xr:uid="{00000000-0005-0000-0000-0000B4400000}"/>
    <cellStyle name="Normal 5 2 3 3 4" xfId="31669" xr:uid="{00000000-0005-0000-0000-0000B5400000}"/>
    <cellStyle name="Normal 5 2 3 4" xfId="4795" xr:uid="{00000000-0005-0000-0000-0000B6400000}"/>
    <cellStyle name="Normal 5 2 3 4 2" xfId="4796" xr:uid="{00000000-0005-0000-0000-0000B7400000}"/>
    <cellStyle name="Normal 5 2 3 4 2 2" xfId="31670" xr:uid="{00000000-0005-0000-0000-0000B8400000}"/>
    <cellStyle name="Normal 5 2 3 4 3" xfId="31671" xr:uid="{00000000-0005-0000-0000-0000B9400000}"/>
    <cellStyle name="Normal 5 2 3 5" xfId="4797" xr:uid="{00000000-0005-0000-0000-0000BA400000}"/>
    <cellStyle name="Normal 5 2 3 5 2" xfId="4798" xr:uid="{00000000-0005-0000-0000-0000BB400000}"/>
    <cellStyle name="Normal 5 2 3 5 2 2" xfId="31672" xr:uid="{00000000-0005-0000-0000-0000BC400000}"/>
    <cellStyle name="Normal 5 2 3 5 3" xfId="31673" xr:uid="{00000000-0005-0000-0000-0000BD400000}"/>
    <cellStyle name="Normal 5 2 3 6" xfId="4799" xr:uid="{00000000-0005-0000-0000-0000BE400000}"/>
    <cellStyle name="Normal 5 2 3 6 2" xfId="31674" xr:uid="{00000000-0005-0000-0000-0000BF400000}"/>
    <cellStyle name="Normal 5 2 3 7" xfId="31675" xr:uid="{00000000-0005-0000-0000-0000C0400000}"/>
    <cellStyle name="Normal 5 2 4" xfId="1701" xr:uid="{00000000-0005-0000-0000-0000C1400000}"/>
    <cellStyle name="Normal 5 2 4 2" xfId="15495" xr:uid="{00000000-0005-0000-0000-0000C2400000}"/>
    <cellStyle name="Normal 5 2 5" xfId="1702" xr:uid="{00000000-0005-0000-0000-0000C3400000}"/>
    <cellStyle name="Normal 5 2 5 2" xfId="4800" xr:uid="{00000000-0005-0000-0000-0000C4400000}"/>
    <cellStyle name="Normal 5 2 5 2 2" xfId="4801" xr:uid="{00000000-0005-0000-0000-0000C5400000}"/>
    <cellStyle name="Normal 5 2 5 2 2 2" xfId="4802" xr:uid="{00000000-0005-0000-0000-0000C6400000}"/>
    <cellStyle name="Normal 5 2 5 2 2 2 2" xfId="31676" xr:uid="{00000000-0005-0000-0000-0000C7400000}"/>
    <cellStyle name="Normal 5 2 5 2 2 3" xfId="31677" xr:uid="{00000000-0005-0000-0000-0000C8400000}"/>
    <cellStyle name="Normal 5 2 5 2 3" xfId="4803" xr:uid="{00000000-0005-0000-0000-0000C9400000}"/>
    <cellStyle name="Normal 5 2 5 2 3 2" xfId="31678" xr:uid="{00000000-0005-0000-0000-0000CA400000}"/>
    <cellStyle name="Normal 5 2 5 2 4" xfId="15496" xr:uid="{00000000-0005-0000-0000-0000CB400000}"/>
    <cellStyle name="Normal 5 2 5 2 4 2" xfId="31679" xr:uid="{00000000-0005-0000-0000-0000CC400000}"/>
    <cellStyle name="Normal 5 2 5 2 5" xfId="15497" xr:uid="{00000000-0005-0000-0000-0000CD400000}"/>
    <cellStyle name="Normal 5 2 5 2 6" xfId="31680" xr:uid="{00000000-0005-0000-0000-0000CE400000}"/>
    <cellStyle name="Normal 5 2 5 3" xfId="4804" xr:uid="{00000000-0005-0000-0000-0000CF400000}"/>
    <cellStyle name="Normal 5 2 5 3 2" xfId="4805" xr:uid="{00000000-0005-0000-0000-0000D0400000}"/>
    <cellStyle name="Normal 5 2 5 3 2 2" xfId="4806" xr:uid="{00000000-0005-0000-0000-0000D1400000}"/>
    <cellStyle name="Normal 5 2 5 3 2 2 2" xfId="31681" xr:uid="{00000000-0005-0000-0000-0000D2400000}"/>
    <cellStyle name="Normal 5 2 5 3 2 3" xfId="31682" xr:uid="{00000000-0005-0000-0000-0000D3400000}"/>
    <cellStyle name="Normal 5 2 5 3 3" xfId="4807" xr:uid="{00000000-0005-0000-0000-0000D4400000}"/>
    <cellStyle name="Normal 5 2 5 3 3 2" xfId="31683" xr:uid="{00000000-0005-0000-0000-0000D5400000}"/>
    <cellStyle name="Normal 5 2 5 3 4" xfId="31684" xr:uid="{00000000-0005-0000-0000-0000D6400000}"/>
    <cellStyle name="Normal 5 2 5 4" xfId="4808" xr:uid="{00000000-0005-0000-0000-0000D7400000}"/>
    <cellStyle name="Normal 5 2 5 4 2" xfId="4809" xr:uid="{00000000-0005-0000-0000-0000D8400000}"/>
    <cellStyle name="Normal 5 2 5 4 2 2" xfId="31685" xr:uid="{00000000-0005-0000-0000-0000D9400000}"/>
    <cellStyle name="Normal 5 2 5 4 3" xfId="31686" xr:uid="{00000000-0005-0000-0000-0000DA400000}"/>
    <cellStyle name="Normal 5 2 5 5" xfId="4810" xr:uid="{00000000-0005-0000-0000-0000DB400000}"/>
    <cellStyle name="Normal 5 2 5 5 2" xfId="4811" xr:uid="{00000000-0005-0000-0000-0000DC400000}"/>
    <cellStyle name="Normal 5 2 5 5 2 2" xfId="31687" xr:uid="{00000000-0005-0000-0000-0000DD400000}"/>
    <cellStyle name="Normal 5 2 5 5 3" xfId="31688" xr:uid="{00000000-0005-0000-0000-0000DE400000}"/>
    <cellStyle name="Normal 5 2 5 6" xfId="4812" xr:uid="{00000000-0005-0000-0000-0000DF400000}"/>
    <cellStyle name="Normal 5 2 5 6 2" xfId="31689" xr:uid="{00000000-0005-0000-0000-0000E0400000}"/>
    <cellStyle name="Normal 5 2 5 7" xfId="31690" xr:uid="{00000000-0005-0000-0000-0000E1400000}"/>
    <cellStyle name="Normal 5 2 6" xfId="15498" xr:uid="{00000000-0005-0000-0000-0000E2400000}"/>
    <cellStyle name="Normal 5 20" xfId="1703" xr:uid="{00000000-0005-0000-0000-0000E3400000}"/>
    <cellStyle name="Normal 5 20 2" xfId="4813" xr:uid="{00000000-0005-0000-0000-0000E4400000}"/>
    <cellStyle name="Normal 5 20 2 2" xfId="15499" xr:uid="{00000000-0005-0000-0000-0000E5400000}"/>
    <cellStyle name="Normal 5 20 2 3" xfId="15500" xr:uid="{00000000-0005-0000-0000-0000E6400000}"/>
    <cellStyle name="Normal 5 21" xfId="1704" xr:uid="{00000000-0005-0000-0000-0000E7400000}"/>
    <cellStyle name="Normal 5 21 2" xfId="4814" xr:uid="{00000000-0005-0000-0000-0000E8400000}"/>
    <cellStyle name="Normal 5 21 2 2" xfId="15501" xr:uid="{00000000-0005-0000-0000-0000E9400000}"/>
    <cellStyle name="Normal 5 21 2 3" xfId="15502" xr:uid="{00000000-0005-0000-0000-0000EA400000}"/>
    <cellStyle name="Normal 5 22" xfId="1705" xr:uid="{00000000-0005-0000-0000-0000EB400000}"/>
    <cellStyle name="Normal 5 22 2" xfId="4815" xr:uid="{00000000-0005-0000-0000-0000EC400000}"/>
    <cellStyle name="Normal 5 22 2 2" xfId="4816" xr:uid="{00000000-0005-0000-0000-0000ED400000}"/>
    <cellStyle name="Normal 5 22 2 2 2" xfId="4817" xr:uid="{00000000-0005-0000-0000-0000EE400000}"/>
    <cellStyle name="Normal 5 22 2 2 2 2" xfId="31691" xr:uid="{00000000-0005-0000-0000-0000EF400000}"/>
    <cellStyle name="Normal 5 22 2 2 3" xfId="31692" xr:uid="{00000000-0005-0000-0000-0000F0400000}"/>
    <cellStyle name="Normal 5 22 2 3" xfId="4818" xr:uid="{00000000-0005-0000-0000-0000F1400000}"/>
    <cellStyle name="Normal 5 22 2 3 2" xfId="31693" xr:uid="{00000000-0005-0000-0000-0000F2400000}"/>
    <cellStyle name="Normal 5 22 2 4" xfId="15503" xr:uid="{00000000-0005-0000-0000-0000F3400000}"/>
    <cellStyle name="Normal 5 22 2 4 2" xfId="31694" xr:uid="{00000000-0005-0000-0000-0000F4400000}"/>
    <cellStyle name="Normal 5 22 2 5" xfId="15504" xr:uid="{00000000-0005-0000-0000-0000F5400000}"/>
    <cellStyle name="Normal 5 22 2 6" xfId="31695" xr:uid="{00000000-0005-0000-0000-0000F6400000}"/>
    <cellStyle name="Normal 5 22 3" xfId="4819" xr:uid="{00000000-0005-0000-0000-0000F7400000}"/>
    <cellStyle name="Normal 5 22 3 2" xfId="4820" xr:uid="{00000000-0005-0000-0000-0000F8400000}"/>
    <cellStyle name="Normal 5 22 3 2 2" xfId="4821" xr:uid="{00000000-0005-0000-0000-0000F9400000}"/>
    <cellStyle name="Normal 5 22 3 2 2 2" xfId="31696" xr:uid="{00000000-0005-0000-0000-0000FA400000}"/>
    <cellStyle name="Normal 5 22 3 2 3" xfId="31697" xr:uid="{00000000-0005-0000-0000-0000FB400000}"/>
    <cellStyle name="Normal 5 22 3 3" xfId="4822" xr:uid="{00000000-0005-0000-0000-0000FC400000}"/>
    <cellStyle name="Normal 5 22 3 3 2" xfId="31698" xr:uid="{00000000-0005-0000-0000-0000FD400000}"/>
    <cellStyle name="Normal 5 22 3 4" xfId="31699" xr:uid="{00000000-0005-0000-0000-0000FE400000}"/>
    <cellStyle name="Normal 5 22 4" xfId="4823" xr:uid="{00000000-0005-0000-0000-0000FF400000}"/>
    <cellStyle name="Normal 5 22 4 2" xfId="4824" xr:uid="{00000000-0005-0000-0000-000000410000}"/>
    <cellStyle name="Normal 5 22 4 2 2" xfId="31700" xr:uid="{00000000-0005-0000-0000-000001410000}"/>
    <cellStyle name="Normal 5 22 4 3" xfId="31701" xr:uid="{00000000-0005-0000-0000-000002410000}"/>
    <cellStyle name="Normal 5 22 5" xfId="4825" xr:uid="{00000000-0005-0000-0000-000003410000}"/>
    <cellStyle name="Normal 5 22 5 2" xfId="4826" xr:uid="{00000000-0005-0000-0000-000004410000}"/>
    <cellStyle name="Normal 5 22 5 2 2" xfId="31702" xr:uid="{00000000-0005-0000-0000-000005410000}"/>
    <cellStyle name="Normal 5 22 5 3" xfId="31703" xr:uid="{00000000-0005-0000-0000-000006410000}"/>
    <cellStyle name="Normal 5 22 6" xfId="4827" xr:uid="{00000000-0005-0000-0000-000007410000}"/>
    <cellStyle name="Normal 5 22 6 2" xfId="31704" xr:uid="{00000000-0005-0000-0000-000008410000}"/>
    <cellStyle name="Normal 5 22 7" xfId="31705" xr:uid="{00000000-0005-0000-0000-000009410000}"/>
    <cellStyle name="Normal 5 23" xfId="4828" xr:uid="{00000000-0005-0000-0000-00000A410000}"/>
    <cellStyle name="Normal 5 23 2" xfId="15505" xr:uid="{00000000-0005-0000-0000-00000B410000}"/>
    <cellStyle name="Normal 5 23 3" xfId="15506" xr:uid="{00000000-0005-0000-0000-00000C410000}"/>
    <cellStyle name="Normal 5 3" xfId="1706" xr:uid="{00000000-0005-0000-0000-00000D410000}"/>
    <cellStyle name="Normal 5 3 2" xfId="1707" xr:uid="{00000000-0005-0000-0000-00000E410000}"/>
    <cellStyle name="Normal 5 3 2 2" xfId="4829" xr:uid="{00000000-0005-0000-0000-00000F410000}"/>
    <cellStyle name="Normal 5 3 2 2 2" xfId="15507" xr:uid="{00000000-0005-0000-0000-000010410000}"/>
    <cellStyle name="Normal 5 3 2 2 3" xfId="15508" xr:uid="{00000000-0005-0000-0000-000011410000}"/>
    <cellStyle name="Normal 5 3 3" xfId="1708" xr:uid="{00000000-0005-0000-0000-000012410000}"/>
    <cellStyle name="Normal 5 3 3 2" xfId="4830" xr:uid="{00000000-0005-0000-0000-000013410000}"/>
    <cellStyle name="Normal 5 3 3 2 2" xfId="4831" xr:uid="{00000000-0005-0000-0000-000014410000}"/>
    <cellStyle name="Normal 5 3 3 2 2 2" xfId="4832" xr:uid="{00000000-0005-0000-0000-000015410000}"/>
    <cellStyle name="Normal 5 3 3 2 2 2 2" xfId="31706" xr:uid="{00000000-0005-0000-0000-000016410000}"/>
    <cellStyle name="Normal 5 3 3 2 2 3" xfId="31707" xr:uid="{00000000-0005-0000-0000-000017410000}"/>
    <cellStyle name="Normal 5 3 3 2 3" xfId="4833" xr:uid="{00000000-0005-0000-0000-000018410000}"/>
    <cellStyle name="Normal 5 3 3 2 3 2" xfId="31708" xr:uid="{00000000-0005-0000-0000-000019410000}"/>
    <cellStyle name="Normal 5 3 3 2 4" xfId="15509" xr:uid="{00000000-0005-0000-0000-00001A410000}"/>
    <cellStyle name="Normal 5 3 3 2 4 2" xfId="31709" xr:uid="{00000000-0005-0000-0000-00001B410000}"/>
    <cellStyle name="Normal 5 3 3 2 5" xfId="15510" xr:uid="{00000000-0005-0000-0000-00001C410000}"/>
    <cellStyle name="Normal 5 3 3 2 6" xfId="31710" xr:uid="{00000000-0005-0000-0000-00001D410000}"/>
    <cellStyle name="Normal 5 3 3 3" xfId="4834" xr:uid="{00000000-0005-0000-0000-00001E410000}"/>
    <cellStyle name="Normal 5 3 3 3 2" xfId="4835" xr:uid="{00000000-0005-0000-0000-00001F410000}"/>
    <cellStyle name="Normal 5 3 3 3 2 2" xfId="4836" xr:uid="{00000000-0005-0000-0000-000020410000}"/>
    <cellStyle name="Normal 5 3 3 3 2 2 2" xfId="31711" xr:uid="{00000000-0005-0000-0000-000021410000}"/>
    <cellStyle name="Normal 5 3 3 3 2 3" xfId="31712" xr:uid="{00000000-0005-0000-0000-000022410000}"/>
    <cellStyle name="Normal 5 3 3 3 3" xfId="4837" xr:uid="{00000000-0005-0000-0000-000023410000}"/>
    <cellStyle name="Normal 5 3 3 3 3 2" xfId="31713" xr:uid="{00000000-0005-0000-0000-000024410000}"/>
    <cellStyle name="Normal 5 3 3 3 4" xfId="31714" xr:uid="{00000000-0005-0000-0000-000025410000}"/>
    <cellStyle name="Normal 5 3 3 4" xfId="4838" xr:uid="{00000000-0005-0000-0000-000026410000}"/>
    <cellStyle name="Normal 5 3 3 4 2" xfId="4839" xr:uid="{00000000-0005-0000-0000-000027410000}"/>
    <cellStyle name="Normal 5 3 3 4 2 2" xfId="31715" xr:uid="{00000000-0005-0000-0000-000028410000}"/>
    <cellStyle name="Normal 5 3 3 4 3" xfId="31716" xr:uid="{00000000-0005-0000-0000-000029410000}"/>
    <cellStyle name="Normal 5 3 3 5" xfId="4840" xr:uid="{00000000-0005-0000-0000-00002A410000}"/>
    <cellStyle name="Normal 5 3 3 5 2" xfId="4841" xr:uid="{00000000-0005-0000-0000-00002B410000}"/>
    <cellStyle name="Normal 5 3 3 5 2 2" xfId="31717" xr:uid="{00000000-0005-0000-0000-00002C410000}"/>
    <cellStyle name="Normal 5 3 3 5 3" xfId="31718" xr:uid="{00000000-0005-0000-0000-00002D410000}"/>
    <cellStyle name="Normal 5 3 3 6" xfId="4842" xr:uid="{00000000-0005-0000-0000-00002E410000}"/>
    <cellStyle name="Normal 5 3 3 6 2" xfId="31719" xr:uid="{00000000-0005-0000-0000-00002F410000}"/>
    <cellStyle name="Normal 5 3 3 7" xfId="31720" xr:uid="{00000000-0005-0000-0000-000030410000}"/>
    <cellStyle name="Normal 5 3 4" xfId="4843" xr:uid="{00000000-0005-0000-0000-000031410000}"/>
    <cellStyle name="Normal 5 3 4 2" xfId="15511" xr:uid="{00000000-0005-0000-0000-000032410000}"/>
    <cellStyle name="Normal 5 3 4 3" xfId="15512" xr:uid="{00000000-0005-0000-0000-000033410000}"/>
    <cellStyle name="Normal 5 4" xfId="1709" xr:uid="{00000000-0005-0000-0000-000034410000}"/>
    <cellStyle name="Normal 5 4 10" xfId="4844" xr:uid="{00000000-0005-0000-0000-000035410000}"/>
    <cellStyle name="Normal 5 4 10 2" xfId="31721" xr:uid="{00000000-0005-0000-0000-000036410000}"/>
    <cellStyle name="Normal 5 4 11" xfId="31722" xr:uid="{00000000-0005-0000-0000-000037410000}"/>
    <cellStyle name="Normal 5 4 2" xfId="1710" xr:uid="{00000000-0005-0000-0000-000038410000}"/>
    <cellStyle name="Normal 5 4 2 2" xfId="4845" xr:uid="{00000000-0005-0000-0000-000039410000}"/>
    <cellStyle name="Normal 5 4 2 2 2" xfId="15513" xr:uid="{00000000-0005-0000-0000-00003A410000}"/>
    <cellStyle name="Normal 5 4 2 2 3" xfId="15514" xr:uid="{00000000-0005-0000-0000-00003B410000}"/>
    <cellStyle name="Normal 5 4 3" xfId="1711" xr:uid="{00000000-0005-0000-0000-00003C410000}"/>
    <cellStyle name="Normal 5 4 3 2" xfId="4846" xr:uid="{00000000-0005-0000-0000-00003D410000}"/>
    <cellStyle name="Normal 5 4 3 2 2" xfId="4847" xr:uid="{00000000-0005-0000-0000-00003E410000}"/>
    <cellStyle name="Normal 5 4 3 2 2 2" xfId="4848" xr:uid="{00000000-0005-0000-0000-00003F410000}"/>
    <cellStyle name="Normal 5 4 3 2 2 2 2" xfId="31723" xr:uid="{00000000-0005-0000-0000-000040410000}"/>
    <cellStyle name="Normal 5 4 3 2 2 3" xfId="31724" xr:uid="{00000000-0005-0000-0000-000041410000}"/>
    <cellStyle name="Normal 5 4 3 2 3" xfId="4849" xr:uid="{00000000-0005-0000-0000-000042410000}"/>
    <cellStyle name="Normal 5 4 3 2 3 2" xfId="31725" xr:uid="{00000000-0005-0000-0000-000043410000}"/>
    <cellStyle name="Normal 5 4 3 2 4" xfId="15515" xr:uid="{00000000-0005-0000-0000-000044410000}"/>
    <cellStyle name="Normal 5 4 3 2 4 2" xfId="31726" xr:uid="{00000000-0005-0000-0000-000045410000}"/>
    <cellStyle name="Normal 5 4 3 2 5" xfId="15516" xr:uid="{00000000-0005-0000-0000-000046410000}"/>
    <cellStyle name="Normal 5 4 3 2 6" xfId="31727" xr:uid="{00000000-0005-0000-0000-000047410000}"/>
    <cellStyle name="Normal 5 4 3 3" xfId="4850" xr:uid="{00000000-0005-0000-0000-000048410000}"/>
    <cellStyle name="Normal 5 4 3 3 2" xfId="4851" xr:uid="{00000000-0005-0000-0000-000049410000}"/>
    <cellStyle name="Normal 5 4 3 3 2 2" xfId="4852" xr:uid="{00000000-0005-0000-0000-00004A410000}"/>
    <cellStyle name="Normal 5 4 3 3 2 2 2" xfId="31728" xr:uid="{00000000-0005-0000-0000-00004B410000}"/>
    <cellStyle name="Normal 5 4 3 3 2 3" xfId="31729" xr:uid="{00000000-0005-0000-0000-00004C410000}"/>
    <cellStyle name="Normal 5 4 3 3 3" xfId="4853" xr:uid="{00000000-0005-0000-0000-00004D410000}"/>
    <cellStyle name="Normal 5 4 3 3 3 2" xfId="31730" xr:uid="{00000000-0005-0000-0000-00004E410000}"/>
    <cellStyle name="Normal 5 4 3 3 4" xfId="31731" xr:uid="{00000000-0005-0000-0000-00004F410000}"/>
    <cellStyle name="Normal 5 4 3 4" xfId="4854" xr:uid="{00000000-0005-0000-0000-000050410000}"/>
    <cellStyle name="Normal 5 4 3 4 2" xfId="4855" xr:uid="{00000000-0005-0000-0000-000051410000}"/>
    <cellStyle name="Normal 5 4 3 4 2 2" xfId="31732" xr:uid="{00000000-0005-0000-0000-000052410000}"/>
    <cellStyle name="Normal 5 4 3 4 3" xfId="31733" xr:uid="{00000000-0005-0000-0000-000053410000}"/>
    <cellStyle name="Normal 5 4 3 5" xfId="4856" xr:uid="{00000000-0005-0000-0000-000054410000}"/>
    <cellStyle name="Normal 5 4 3 5 2" xfId="4857" xr:uid="{00000000-0005-0000-0000-000055410000}"/>
    <cellStyle name="Normal 5 4 3 5 2 2" xfId="31734" xr:uid="{00000000-0005-0000-0000-000056410000}"/>
    <cellStyle name="Normal 5 4 3 5 3" xfId="31735" xr:uid="{00000000-0005-0000-0000-000057410000}"/>
    <cellStyle name="Normal 5 4 3 6" xfId="4858" xr:uid="{00000000-0005-0000-0000-000058410000}"/>
    <cellStyle name="Normal 5 4 3 6 2" xfId="31736" xr:uid="{00000000-0005-0000-0000-000059410000}"/>
    <cellStyle name="Normal 5 4 3 7" xfId="31737" xr:uid="{00000000-0005-0000-0000-00005A410000}"/>
    <cellStyle name="Normal 5 4 4" xfId="1712" xr:uid="{00000000-0005-0000-0000-00005B410000}"/>
    <cellStyle name="Normal 5 4 4 2" xfId="4859" xr:uid="{00000000-0005-0000-0000-00005C410000}"/>
    <cellStyle name="Normal 5 4 4 2 2" xfId="4860" xr:uid="{00000000-0005-0000-0000-00005D410000}"/>
    <cellStyle name="Normal 5 4 4 2 2 2" xfId="4861" xr:uid="{00000000-0005-0000-0000-00005E410000}"/>
    <cellStyle name="Normal 5 4 4 2 2 2 2" xfId="31738" xr:uid="{00000000-0005-0000-0000-00005F410000}"/>
    <cellStyle name="Normal 5 4 4 2 2 3" xfId="31739" xr:uid="{00000000-0005-0000-0000-000060410000}"/>
    <cellStyle name="Normal 5 4 4 2 3" xfId="4862" xr:uid="{00000000-0005-0000-0000-000061410000}"/>
    <cellStyle name="Normal 5 4 4 2 3 2" xfId="31740" xr:uid="{00000000-0005-0000-0000-000062410000}"/>
    <cellStyle name="Normal 5 4 4 2 4" xfId="15517" xr:uid="{00000000-0005-0000-0000-000063410000}"/>
    <cellStyle name="Normal 5 4 4 2 4 2" xfId="31741" xr:uid="{00000000-0005-0000-0000-000064410000}"/>
    <cellStyle name="Normal 5 4 4 2 5" xfId="15518" xr:uid="{00000000-0005-0000-0000-000065410000}"/>
    <cellStyle name="Normal 5 4 4 2 6" xfId="31742" xr:uid="{00000000-0005-0000-0000-000066410000}"/>
    <cellStyle name="Normal 5 4 4 3" xfId="4863" xr:uid="{00000000-0005-0000-0000-000067410000}"/>
    <cellStyle name="Normal 5 4 4 3 2" xfId="4864" xr:uid="{00000000-0005-0000-0000-000068410000}"/>
    <cellStyle name="Normal 5 4 4 3 2 2" xfId="4865" xr:uid="{00000000-0005-0000-0000-000069410000}"/>
    <cellStyle name="Normal 5 4 4 3 2 2 2" xfId="31743" xr:uid="{00000000-0005-0000-0000-00006A410000}"/>
    <cellStyle name="Normal 5 4 4 3 2 3" xfId="31744" xr:uid="{00000000-0005-0000-0000-00006B410000}"/>
    <cellStyle name="Normal 5 4 4 3 3" xfId="4866" xr:uid="{00000000-0005-0000-0000-00006C410000}"/>
    <cellStyle name="Normal 5 4 4 3 3 2" xfId="31745" xr:uid="{00000000-0005-0000-0000-00006D410000}"/>
    <cellStyle name="Normal 5 4 4 3 4" xfId="31746" xr:uid="{00000000-0005-0000-0000-00006E410000}"/>
    <cellStyle name="Normal 5 4 4 4" xfId="4867" xr:uid="{00000000-0005-0000-0000-00006F410000}"/>
    <cellStyle name="Normal 5 4 4 4 2" xfId="4868" xr:uid="{00000000-0005-0000-0000-000070410000}"/>
    <cellStyle name="Normal 5 4 4 4 2 2" xfId="31747" xr:uid="{00000000-0005-0000-0000-000071410000}"/>
    <cellStyle name="Normal 5 4 4 4 3" xfId="31748" xr:uid="{00000000-0005-0000-0000-000072410000}"/>
    <cellStyle name="Normal 5 4 4 5" xfId="4869" xr:uid="{00000000-0005-0000-0000-000073410000}"/>
    <cellStyle name="Normal 5 4 4 5 2" xfId="4870" xr:uid="{00000000-0005-0000-0000-000074410000}"/>
    <cellStyle name="Normal 5 4 4 5 2 2" xfId="31749" xr:uid="{00000000-0005-0000-0000-000075410000}"/>
    <cellStyle name="Normal 5 4 4 5 3" xfId="31750" xr:uid="{00000000-0005-0000-0000-000076410000}"/>
    <cellStyle name="Normal 5 4 4 6" xfId="4871" xr:uid="{00000000-0005-0000-0000-000077410000}"/>
    <cellStyle name="Normal 5 4 4 6 2" xfId="31751" xr:uid="{00000000-0005-0000-0000-000078410000}"/>
    <cellStyle name="Normal 5 4 4 7" xfId="31752" xr:uid="{00000000-0005-0000-0000-000079410000}"/>
    <cellStyle name="Normal 5 4 5" xfId="1713" xr:uid="{00000000-0005-0000-0000-00007A410000}"/>
    <cellStyle name="Normal 5 4 5 2" xfId="4872" xr:uid="{00000000-0005-0000-0000-00007B410000}"/>
    <cellStyle name="Normal 5 4 5 2 2" xfId="15519" xr:uid="{00000000-0005-0000-0000-00007C410000}"/>
    <cellStyle name="Normal 5 4 5 2 3" xfId="15520" xr:uid="{00000000-0005-0000-0000-00007D410000}"/>
    <cellStyle name="Normal 5 4 6" xfId="4873" xr:uid="{00000000-0005-0000-0000-00007E410000}"/>
    <cellStyle name="Normal 5 4 6 2" xfId="4874" xr:uid="{00000000-0005-0000-0000-00007F410000}"/>
    <cellStyle name="Normal 5 4 6 2 2" xfId="4875" xr:uid="{00000000-0005-0000-0000-000080410000}"/>
    <cellStyle name="Normal 5 4 6 2 2 2" xfId="31753" xr:uid="{00000000-0005-0000-0000-000081410000}"/>
    <cellStyle name="Normal 5 4 6 2 3" xfId="31754" xr:uid="{00000000-0005-0000-0000-000082410000}"/>
    <cellStyle name="Normal 5 4 6 3" xfId="4876" xr:uid="{00000000-0005-0000-0000-000083410000}"/>
    <cellStyle name="Normal 5 4 6 3 2" xfId="31755" xr:uid="{00000000-0005-0000-0000-000084410000}"/>
    <cellStyle name="Normal 5 4 6 4" xfId="15521" xr:uid="{00000000-0005-0000-0000-000085410000}"/>
    <cellStyle name="Normal 5 4 6 4 2" xfId="31756" xr:uid="{00000000-0005-0000-0000-000086410000}"/>
    <cellStyle name="Normal 5 4 6 5" xfId="15522" xr:uid="{00000000-0005-0000-0000-000087410000}"/>
    <cellStyle name="Normal 5 4 6 6" xfId="31757" xr:uid="{00000000-0005-0000-0000-000088410000}"/>
    <cellStyle name="Normal 5 4 7" xfId="4877" xr:uid="{00000000-0005-0000-0000-000089410000}"/>
    <cellStyle name="Normal 5 4 7 2" xfId="4878" xr:uid="{00000000-0005-0000-0000-00008A410000}"/>
    <cellStyle name="Normal 5 4 7 2 2" xfId="4879" xr:uid="{00000000-0005-0000-0000-00008B410000}"/>
    <cellStyle name="Normal 5 4 7 2 2 2" xfId="31758" xr:uid="{00000000-0005-0000-0000-00008C410000}"/>
    <cellStyle name="Normal 5 4 7 2 3" xfId="31759" xr:uid="{00000000-0005-0000-0000-00008D410000}"/>
    <cellStyle name="Normal 5 4 7 3" xfId="4880" xr:uid="{00000000-0005-0000-0000-00008E410000}"/>
    <cellStyle name="Normal 5 4 7 3 2" xfId="31760" xr:uid="{00000000-0005-0000-0000-00008F410000}"/>
    <cellStyle name="Normal 5 4 7 4" xfId="31761" xr:uid="{00000000-0005-0000-0000-000090410000}"/>
    <cellStyle name="Normal 5 4 8" xfId="4881" xr:uid="{00000000-0005-0000-0000-000091410000}"/>
    <cellStyle name="Normal 5 4 8 2" xfId="4882" xr:uid="{00000000-0005-0000-0000-000092410000}"/>
    <cellStyle name="Normal 5 4 8 2 2" xfId="31762" xr:uid="{00000000-0005-0000-0000-000093410000}"/>
    <cellStyle name="Normal 5 4 8 3" xfId="31763" xr:uid="{00000000-0005-0000-0000-000094410000}"/>
    <cellStyle name="Normal 5 4 9" xfId="4883" xr:uid="{00000000-0005-0000-0000-000095410000}"/>
    <cellStyle name="Normal 5 4 9 2" xfId="4884" xr:uid="{00000000-0005-0000-0000-000096410000}"/>
    <cellStyle name="Normal 5 4 9 2 2" xfId="31764" xr:uid="{00000000-0005-0000-0000-000097410000}"/>
    <cellStyle name="Normal 5 4 9 3" xfId="31765" xr:uid="{00000000-0005-0000-0000-000098410000}"/>
    <cellStyle name="Normal 5 4_Halifax Health Behavioral Serivces - Monthly Invoice (2013-2014)" xfId="15523" xr:uid="{00000000-0005-0000-0000-000099410000}"/>
    <cellStyle name="Normal 5 5" xfId="1714" xr:uid="{00000000-0005-0000-0000-00009A410000}"/>
    <cellStyle name="Normal 5 5 10" xfId="4885" xr:uid="{00000000-0005-0000-0000-00009B410000}"/>
    <cellStyle name="Normal 5 5 10 2" xfId="31766" xr:uid="{00000000-0005-0000-0000-00009C410000}"/>
    <cellStyle name="Normal 5 5 11" xfId="31767" xr:uid="{00000000-0005-0000-0000-00009D410000}"/>
    <cellStyle name="Normal 5 5 2" xfId="1715" xr:uid="{00000000-0005-0000-0000-00009E410000}"/>
    <cellStyle name="Normal 5 5 2 2" xfId="4886" xr:uid="{00000000-0005-0000-0000-00009F410000}"/>
    <cellStyle name="Normal 5 5 2 2 2" xfId="15524" xr:uid="{00000000-0005-0000-0000-0000A0410000}"/>
    <cellStyle name="Normal 5 5 2 2 3" xfId="15525" xr:uid="{00000000-0005-0000-0000-0000A1410000}"/>
    <cellStyle name="Normal 5 5 3" xfId="1716" xr:uid="{00000000-0005-0000-0000-0000A2410000}"/>
    <cellStyle name="Normal 5 5 3 2" xfId="4887" xr:uid="{00000000-0005-0000-0000-0000A3410000}"/>
    <cellStyle name="Normal 5 5 3 2 2" xfId="4888" xr:uid="{00000000-0005-0000-0000-0000A4410000}"/>
    <cellStyle name="Normal 5 5 3 2 2 2" xfId="4889" xr:uid="{00000000-0005-0000-0000-0000A5410000}"/>
    <cellStyle name="Normal 5 5 3 2 2 2 2" xfId="31768" xr:uid="{00000000-0005-0000-0000-0000A6410000}"/>
    <cellStyle name="Normal 5 5 3 2 2 3" xfId="31769" xr:uid="{00000000-0005-0000-0000-0000A7410000}"/>
    <cellStyle name="Normal 5 5 3 2 3" xfId="4890" xr:uid="{00000000-0005-0000-0000-0000A8410000}"/>
    <cellStyle name="Normal 5 5 3 2 3 2" xfId="31770" xr:uid="{00000000-0005-0000-0000-0000A9410000}"/>
    <cellStyle name="Normal 5 5 3 2 4" xfId="15526" xr:uid="{00000000-0005-0000-0000-0000AA410000}"/>
    <cellStyle name="Normal 5 5 3 2 4 2" xfId="31771" xr:uid="{00000000-0005-0000-0000-0000AB410000}"/>
    <cellStyle name="Normal 5 5 3 2 5" xfId="15527" xr:uid="{00000000-0005-0000-0000-0000AC410000}"/>
    <cellStyle name="Normal 5 5 3 2 6" xfId="31772" xr:uid="{00000000-0005-0000-0000-0000AD410000}"/>
    <cellStyle name="Normal 5 5 3 3" xfId="4891" xr:uid="{00000000-0005-0000-0000-0000AE410000}"/>
    <cellStyle name="Normal 5 5 3 3 2" xfId="4892" xr:uid="{00000000-0005-0000-0000-0000AF410000}"/>
    <cellStyle name="Normal 5 5 3 3 2 2" xfId="4893" xr:uid="{00000000-0005-0000-0000-0000B0410000}"/>
    <cellStyle name="Normal 5 5 3 3 2 2 2" xfId="31773" xr:uid="{00000000-0005-0000-0000-0000B1410000}"/>
    <cellStyle name="Normal 5 5 3 3 2 3" xfId="31774" xr:uid="{00000000-0005-0000-0000-0000B2410000}"/>
    <cellStyle name="Normal 5 5 3 3 3" xfId="4894" xr:uid="{00000000-0005-0000-0000-0000B3410000}"/>
    <cellStyle name="Normal 5 5 3 3 3 2" xfId="31775" xr:uid="{00000000-0005-0000-0000-0000B4410000}"/>
    <cellStyle name="Normal 5 5 3 3 4" xfId="31776" xr:uid="{00000000-0005-0000-0000-0000B5410000}"/>
    <cellStyle name="Normal 5 5 3 4" xfId="4895" xr:uid="{00000000-0005-0000-0000-0000B6410000}"/>
    <cellStyle name="Normal 5 5 3 4 2" xfId="4896" xr:uid="{00000000-0005-0000-0000-0000B7410000}"/>
    <cellStyle name="Normal 5 5 3 4 2 2" xfId="31777" xr:uid="{00000000-0005-0000-0000-0000B8410000}"/>
    <cellStyle name="Normal 5 5 3 4 3" xfId="31778" xr:uid="{00000000-0005-0000-0000-0000B9410000}"/>
    <cellStyle name="Normal 5 5 3 5" xfId="4897" xr:uid="{00000000-0005-0000-0000-0000BA410000}"/>
    <cellStyle name="Normal 5 5 3 5 2" xfId="4898" xr:uid="{00000000-0005-0000-0000-0000BB410000}"/>
    <cellStyle name="Normal 5 5 3 5 2 2" xfId="31779" xr:uid="{00000000-0005-0000-0000-0000BC410000}"/>
    <cellStyle name="Normal 5 5 3 5 3" xfId="31780" xr:uid="{00000000-0005-0000-0000-0000BD410000}"/>
    <cellStyle name="Normal 5 5 3 6" xfId="4899" xr:uid="{00000000-0005-0000-0000-0000BE410000}"/>
    <cellStyle name="Normal 5 5 3 6 2" xfId="31781" xr:uid="{00000000-0005-0000-0000-0000BF410000}"/>
    <cellStyle name="Normal 5 5 3 7" xfId="31782" xr:uid="{00000000-0005-0000-0000-0000C0410000}"/>
    <cellStyle name="Normal 5 5 4" xfId="1717" xr:uid="{00000000-0005-0000-0000-0000C1410000}"/>
    <cellStyle name="Normal 5 5 4 2" xfId="4900" xr:uid="{00000000-0005-0000-0000-0000C2410000}"/>
    <cellStyle name="Normal 5 5 4 2 2" xfId="4901" xr:uid="{00000000-0005-0000-0000-0000C3410000}"/>
    <cellStyle name="Normal 5 5 4 2 2 2" xfId="4902" xr:uid="{00000000-0005-0000-0000-0000C4410000}"/>
    <cellStyle name="Normal 5 5 4 2 2 2 2" xfId="31783" xr:uid="{00000000-0005-0000-0000-0000C5410000}"/>
    <cellStyle name="Normal 5 5 4 2 2 3" xfId="31784" xr:uid="{00000000-0005-0000-0000-0000C6410000}"/>
    <cellStyle name="Normal 5 5 4 2 3" xfId="4903" xr:uid="{00000000-0005-0000-0000-0000C7410000}"/>
    <cellStyle name="Normal 5 5 4 2 3 2" xfId="31785" xr:uid="{00000000-0005-0000-0000-0000C8410000}"/>
    <cellStyle name="Normal 5 5 4 2 4" xfId="15528" xr:uid="{00000000-0005-0000-0000-0000C9410000}"/>
    <cellStyle name="Normal 5 5 4 2 4 2" xfId="31786" xr:uid="{00000000-0005-0000-0000-0000CA410000}"/>
    <cellStyle name="Normal 5 5 4 2 5" xfId="15529" xr:uid="{00000000-0005-0000-0000-0000CB410000}"/>
    <cellStyle name="Normal 5 5 4 2 6" xfId="31787" xr:uid="{00000000-0005-0000-0000-0000CC410000}"/>
    <cellStyle name="Normal 5 5 4 3" xfId="4904" xr:uid="{00000000-0005-0000-0000-0000CD410000}"/>
    <cellStyle name="Normal 5 5 4 3 2" xfId="4905" xr:uid="{00000000-0005-0000-0000-0000CE410000}"/>
    <cellStyle name="Normal 5 5 4 3 2 2" xfId="4906" xr:uid="{00000000-0005-0000-0000-0000CF410000}"/>
    <cellStyle name="Normal 5 5 4 3 2 2 2" xfId="31788" xr:uid="{00000000-0005-0000-0000-0000D0410000}"/>
    <cellStyle name="Normal 5 5 4 3 2 3" xfId="31789" xr:uid="{00000000-0005-0000-0000-0000D1410000}"/>
    <cellStyle name="Normal 5 5 4 3 3" xfId="4907" xr:uid="{00000000-0005-0000-0000-0000D2410000}"/>
    <cellStyle name="Normal 5 5 4 3 3 2" xfId="31790" xr:uid="{00000000-0005-0000-0000-0000D3410000}"/>
    <cellStyle name="Normal 5 5 4 3 4" xfId="31791" xr:uid="{00000000-0005-0000-0000-0000D4410000}"/>
    <cellStyle name="Normal 5 5 4 4" xfId="4908" xr:uid="{00000000-0005-0000-0000-0000D5410000}"/>
    <cellStyle name="Normal 5 5 4 4 2" xfId="4909" xr:uid="{00000000-0005-0000-0000-0000D6410000}"/>
    <cellStyle name="Normal 5 5 4 4 2 2" xfId="31792" xr:uid="{00000000-0005-0000-0000-0000D7410000}"/>
    <cellStyle name="Normal 5 5 4 4 3" xfId="31793" xr:uid="{00000000-0005-0000-0000-0000D8410000}"/>
    <cellStyle name="Normal 5 5 4 5" xfId="4910" xr:uid="{00000000-0005-0000-0000-0000D9410000}"/>
    <cellStyle name="Normal 5 5 4 5 2" xfId="4911" xr:uid="{00000000-0005-0000-0000-0000DA410000}"/>
    <cellStyle name="Normal 5 5 4 5 2 2" xfId="31794" xr:uid="{00000000-0005-0000-0000-0000DB410000}"/>
    <cellStyle name="Normal 5 5 4 5 3" xfId="31795" xr:uid="{00000000-0005-0000-0000-0000DC410000}"/>
    <cellStyle name="Normal 5 5 4 6" xfId="4912" xr:uid="{00000000-0005-0000-0000-0000DD410000}"/>
    <cellStyle name="Normal 5 5 4 6 2" xfId="31796" xr:uid="{00000000-0005-0000-0000-0000DE410000}"/>
    <cellStyle name="Normal 5 5 4 7" xfId="31797" xr:uid="{00000000-0005-0000-0000-0000DF410000}"/>
    <cellStyle name="Normal 5 5 5" xfId="1718" xr:uid="{00000000-0005-0000-0000-0000E0410000}"/>
    <cellStyle name="Normal 5 5 5 2" xfId="4913" xr:uid="{00000000-0005-0000-0000-0000E1410000}"/>
    <cellStyle name="Normal 5 5 5 2 2" xfId="15530" xr:uid="{00000000-0005-0000-0000-0000E2410000}"/>
    <cellStyle name="Normal 5 5 5 2 3" xfId="15531" xr:uid="{00000000-0005-0000-0000-0000E3410000}"/>
    <cellStyle name="Normal 5 5 6" xfId="4914" xr:uid="{00000000-0005-0000-0000-0000E4410000}"/>
    <cellStyle name="Normal 5 5 6 2" xfId="4915" xr:uid="{00000000-0005-0000-0000-0000E5410000}"/>
    <cellStyle name="Normal 5 5 6 2 2" xfId="4916" xr:uid="{00000000-0005-0000-0000-0000E6410000}"/>
    <cellStyle name="Normal 5 5 6 2 2 2" xfId="31798" xr:uid="{00000000-0005-0000-0000-0000E7410000}"/>
    <cellStyle name="Normal 5 5 6 2 3" xfId="31799" xr:uid="{00000000-0005-0000-0000-0000E8410000}"/>
    <cellStyle name="Normal 5 5 6 3" xfId="4917" xr:uid="{00000000-0005-0000-0000-0000E9410000}"/>
    <cellStyle name="Normal 5 5 6 3 2" xfId="31800" xr:uid="{00000000-0005-0000-0000-0000EA410000}"/>
    <cellStyle name="Normal 5 5 6 4" xfId="15532" xr:uid="{00000000-0005-0000-0000-0000EB410000}"/>
    <cellStyle name="Normal 5 5 6 4 2" xfId="31801" xr:uid="{00000000-0005-0000-0000-0000EC410000}"/>
    <cellStyle name="Normal 5 5 6 5" xfId="15533" xr:uid="{00000000-0005-0000-0000-0000ED410000}"/>
    <cellStyle name="Normal 5 5 6 6" xfId="31802" xr:uid="{00000000-0005-0000-0000-0000EE410000}"/>
    <cellStyle name="Normal 5 5 7" xfId="4918" xr:uid="{00000000-0005-0000-0000-0000EF410000}"/>
    <cellStyle name="Normal 5 5 7 2" xfId="4919" xr:uid="{00000000-0005-0000-0000-0000F0410000}"/>
    <cellStyle name="Normal 5 5 7 2 2" xfId="4920" xr:uid="{00000000-0005-0000-0000-0000F1410000}"/>
    <cellStyle name="Normal 5 5 7 2 2 2" xfId="31803" xr:uid="{00000000-0005-0000-0000-0000F2410000}"/>
    <cellStyle name="Normal 5 5 7 2 3" xfId="31804" xr:uid="{00000000-0005-0000-0000-0000F3410000}"/>
    <cellStyle name="Normal 5 5 7 3" xfId="4921" xr:uid="{00000000-0005-0000-0000-0000F4410000}"/>
    <cellStyle name="Normal 5 5 7 3 2" xfId="31805" xr:uid="{00000000-0005-0000-0000-0000F5410000}"/>
    <cellStyle name="Normal 5 5 7 4" xfId="31806" xr:uid="{00000000-0005-0000-0000-0000F6410000}"/>
    <cellStyle name="Normal 5 5 8" xfId="4922" xr:uid="{00000000-0005-0000-0000-0000F7410000}"/>
    <cellStyle name="Normal 5 5 8 2" xfId="4923" xr:uid="{00000000-0005-0000-0000-0000F8410000}"/>
    <cellStyle name="Normal 5 5 8 2 2" xfId="31807" xr:uid="{00000000-0005-0000-0000-0000F9410000}"/>
    <cellStyle name="Normal 5 5 8 3" xfId="31808" xr:uid="{00000000-0005-0000-0000-0000FA410000}"/>
    <cellStyle name="Normal 5 5 9" xfId="4924" xr:uid="{00000000-0005-0000-0000-0000FB410000}"/>
    <cellStyle name="Normal 5 5 9 2" xfId="4925" xr:uid="{00000000-0005-0000-0000-0000FC410000}"/>
    <cellStyle name="Normal 5 5 9 2 2" xfId="31809" xr:uid="{00000000-0005-0000-0000-0000FD410000}"/>
    <cellStyle name="Normal 5 5 9 3" xfId="31810" xr:uid="{00000000-0005-0000-0000-0000FE410000}"/>
    <cellStyle name="Normal 5 5_Halifax Health Behavioral Serivces - Monthly Invoice (2013-2014)" xfId="15534" xr:uid="{00000000-0005-0000-0000-0000FF410000}"/>
    <cellStyle name="Normal 5 6" xfId="1719" xr:uid="{00000000-0005-0000-0000-000000420000}"/>
    <cellStyle name="Normal 5 6 10" xfId="4926" xr:uid="{00000000-0005-0000-0000-000001420000}"/>
    <cellStyle name="Normal 5 6 10 2" xfId="31811" xr:uid="{00000000-0005-0000-0000-000002420000}"/>
    <cellStyle name="Normal 5 6 11" xfId="31812" xr:uid="{00000000-0005-0000-0000-000003420000}"/>
    <cellStyle name="Normal 5 6 2" xfId="1720" xr:uid="{00000000-0005-0000-0000-000004420000}"/>
    <cellStyle name="Normal 5 6 2 2" xfId="4927" xr:uid="{00000000-0005-0000-0000-000005420000}"/>
    <cellStyle name="Normal 5 6 2 2 2" xfId="15535" xr:uid="{00000000-0005-0000-0000-000006420000}"/>
    <cellStyle name="Normal 5 6 2 2 3" xfId="15536" xr:uid="{00000000-0005-0000-0000-000007420000}"/>
    <cellStyle name="Normal 5 6 3" xfId="1721" xr:uid="{00000000-0005-0000-0000-000008420000}"/>
    <cellStyle name="Normal 5 6 3 2" xfId="4928" xr:uid="{00000000-0005-0000-0000-000009420000}"/>
    <cellStyle name="Normal 5 6 3 2 2" xfId="4929" xr:uid="{00000000-0005-0000-0000-00000A420000}"/>
    <cellStyle name="Normal 5 6 3 2 2 2" xfId="4930" xr:uid="{00000000-0005-0000-0000-00000B420000}"/>
    <cellStyle name="Normal 5 6 3 2 2 2 2" xfId="31813" xr:uid="{00000000-0005-0000-0000-00000C420000}"/>
    <cellStyle name="Normal 5 6 3 2 2 3" xfId="31814" xr:uid="{00000000-0005-0000-0000-00000D420000}"/>
    <cellStyle name="Normal 5 6 3 2 3" xfId="4931" xr:uid="{00000000-0005-0000-0000-00000E420000}"/>
    <cellStyle name="Normal 5 6 3 2 3 2" xfId="31815" xr:uid="{00000000-0005-0000-0000-00000F420000}"/>
    <cellStyle name="Normal 5 6 3 2 4" xfId="15537" xr:uid="{00000000-0005-0000-0000-000010420000}"/>
    <cellStyle name="Normal 5 6 3 2 4 2" xfId="31816" xr:uid="{00000000-0005-0000-0000-000011420000}"/>
    <cellStyle name="Normal 5 6 3 2 5" xfId="15538" xr:uid="{00000000-0005-0000-0000-000012420000}"/>
    <cellStyle name="Normal 5 6 3 2 6" xfId="31817" xr:uid="{00000000-0005-0000-0000-000013420000}"/>
    <cellStyle name="Normal 5 6 3 3" xfId="4932" xr:uid="{00000000-0005-0000-0000-000014420000}"/>
    <cellStyle name="Normal 5 6 3 3 2" xfId="4933" xr:uid="{00000000-0005-0000-0000-000015420000}"/>
    <cellStyle name="Normal 5 6 3 3 2 2" xfId="4934" xr:uid="{00000000-0005-0000-0000-000016420000}"/>
    <cellStyle name="Normal 5 6 3 3 2 2 2" xfId="31818" xr:uid="{00000000-0005-0000-0000-000017420000}"/>
    <cellStyle name="Normal 5 6 3 3 2 3" xfId="31819" xr:uid="{00000000-0005-0000-0000-000018420000}"/>
    <cellStyle name="Normal 5 6 3 3 3" xfId="4935" xr:uid="{00000000-0005-0000-0000-000019420000}"/>
    <cellStyle name="Normal 5 6 3 3 3 2" xfId="31820" xr:uid="{00000000-0005-0000-0000-00001A420000}"/>
    <cellStyle name="Normal 5 6 3 3 4" xfId="31821" xr:uid="{00000000-0005-0000-0000-00001B420000}"/>
    <cellStyle name="Normal 5 6 3 4" xfId="4936" xr:uid="{00000000-0005-0000-0000-00001C420000}"/>
    <cellStyle name="Normal 5 6 3 4 2" xfId="4937" xr:uid="{00000000-0005-0000-0000-00001D420000}"/>
    <cellStyle name="Normal 5 6 3 4 2 2" xfId="31822" xr:uid="{00000000-0005-0000-0000-00001E420000}"/>
    <cellStyle name="Normal 5 6 3 4 3" xfId="31823" xr:uid="{00000000-0005-0000-0000-00001F420000}"/>
    <cellStyle name="Normal 5 6 3 5" xfId="4938" xr:uid="{00000000-0005-0000-0000-000020420000}"/>
    <cellStyle name="Normal 5 6 3 5 2" xfId="4939" xr:uid="{00000000-0005-0000-0000-000021420000}"/>
    <cellStyle name="Normal 5 6 3 5 2 2" xfId="31824" xr:uid="{00000000-0005-0000-0000-000022420000}"/>
    <cellStyle name="Normal 5 6 3 5 3" xfId="31825" xr:uid="{00000000-0005-0000-0000-000023420000}"/>
    <cellStyle name="Normal 5 6 3 6" xfId="4940" xr:uid="{00000000-0005-0000-0000-000024420000}"/>
    <cellStyle name="Normal 5 6 3 6 2" xfId="31826" xr:uid="{00000000-0005-0000-0000-000025420000}"/>
    <cellStyle name="Normal 5 6 3 7" xfId="31827" xr:uid="{00000000-0005-0000-0000-000026420000}"/>
    <cellStyle name="Normal 5 6 4" xfId="1722" xr:uid="{00000000-0005-0000-0000-000027420000}"/>
    <cellStyle name="Normal 5 6 4 2" xfId="4941" xr:uid="{00000000-0005-0000-0000-000028420000}"/>
    <cellStyle name="Normal 5 6 4 2 2" xfId="4942" xr:uid="{00000000-0005-0000-0000-000029420000}"/>
    <cellStyle name="Normal 5 6 4 2 2 2" xfId="4943" xr:uid="{00000000-0005-0000-0000-00002A420000}"/>
    <cellStyle name="Normal 5 6 4 2 2 2 2" xfId="31828" xr:uid="{00000000-0005-0000-0000-00002B420000}"/>
    <cellStyle name="Normal 5 6 4 2 2 3" xfId="31829" xr:uid="{00000000-0005-0000-0000-00002C420000}"/>
    <cellStyle name="Normal 5 6 4 2 3" xfId="4944" xr:uid="{00000000-0005-0000-0000-00002D420000}"/>
    <cellStyle name="Normal 5 6 4 2 3 2" xfId="31830" xr:uid="{00000000-0005-0000-0000-00002E420000}"/>
    <cellStyle name="Normal 5 6 4 2 4" xfId="15539" xr:uid="{00000000-0005-0000-0000-00002F420000}"/>
    <cellStyle name="Normal 5 6 4 2 4 2" xfId="31831" xr:uid="{00000000-0005-0000-0000-000030420000}"/>
    <cellStyle name="Normal 5 6 4 2 5" xfId="15540" xr:uid="{00000000-0005-0000-0000-000031420000}"/>
    <cellStyle name="Normal 5 6 4 2 6" xfId="31832" xr:uid="{00000000-0005-0000-0000-000032420000}"/>
    <cellStyle name="Normal 5 6 4 3" xfId="4945" xr:uid="{00000000-0005-0000-0000-000033420000}"/>
    <cellStyle name="Normal 5 6 4 3 2" xfId="4946" xr:uid="{00000000-0005-0000-0000-000034420000}"/>
    <cellStyle name="Normal 5 6 4 3 2 2" xfId="4947" xr:uid="{00000000-0005-0000-0000-000035420000}"/>
    <cellStyle name="Normal 5 6 4 3 2 2 2" xfId="31833" xr:uid="{00000000-0005-0000-0000-000036420000}"/>
    <cellStyle name="Normal 5 6 4 3 2 3" xfId="31834" xr:uid="{00000000-0005-0000-0000-000037420000}"/>
    <cellStyle name="Normal 5 6 4 3 3" xfId="4948" xr:uid="{00000000-0005-0000-0000-000038420000}"/>
    <cellStyle name="Normal 5 6 4 3 3 2" xfId="31835" xr:uid="{00000000-0005-0000-0000-000039420000}"/>
    <cellStyle name="Normal 5 6 4 3 4" xfId="31836" xr:uid="{00000000-0005-0000-0000-00003A420000}"/>
    <cellStyle name="Normal 5 6 4 4" xfId="4949" xr:uid="{00000000-0005-0000-0000-00003B420000}"/>
    <cellStyle name="Normal 5 6 4 4 2" xfId="4950" xr:uid="{00000000-0005-0000-0000-00003C420000}"/>
    <cellStyle name="Normal 5 6 4 4 2 2" xfId="31837" xr:uid="{00000000-0005-0000-0000-00003D420000}"/>
    <cellStyle name="Normal 5 6 4 4 3" xfId="31838" xr:uid="{00000000-0005-0000-0000-00003E420000}"/>
    <cellStyle name="Normal 5 6 4 5" xfId="4951" xr:uid="{00000000-0005-0000-0000-00003F420000}"/>
    <cellStyle name="Normal 5 6 4 5 2" xfId="4952" xr:uid="{00000000-0005-0000-0000-000040420000}"/>
    <cellStyle name="Normal 5 6 4 5 2 2" xfId="31839" xr:uid="{00000000-0005-0000-0000-000041420000}"/>
    <cellStyle name="Normal 5 6 4 5 3" xfId="31840" xr:uid="{00000000-0005-0000-0000-000042420000}"/>
    <cellStyle name="Normal 5 6 4 6" xfId="4953" xr:uid="{00000000-0005-0000-0000-000043420000}"/>
    <cellStyle name="Normal 5 6 4 6 2" xfId="31841" xr:uid="{00000000-0005-0000-0000-000044420000}"/>
    <cellStyle name="Normal 5 6 4 7" xfId="31842" xr:uid="{00000000-0005-0000-0000-000045420000}"/>
    <cellStyle name="Normal 5 6 5" xfId="1723" xr:uid="{00000000-0005-0000-0000-000046420000}"/>
    <cellStyle name="Normal 5 6 5 2" xfId="4954" xr:uid="{00000000-0005-0000-0000-000047420000}"/>
    <cellStyle name="Normal 5 6 5 2 2" xfId="15541" xr:uid="{00000000-0005-0000-0000-000048420000}"/>
    <cellStyle name="Normal 5 6 5 2 3" xfId="15542" xr:uid="{00000000-0005-0000-0000-000049420000}"/>
    <cellStyle name="Normal 5 6 6" xfId="4955" xr:uid="{00000000-0005-0000-0000-00004A420000}"/>
    <cellStyle name="Normal 5 6 6 2" xfId="4956" xr:uid="{00000000-0005-0000-0000-00004B420000}"/>
    <cellStyle name="Normal 5 6 6 2 2" xfId="4957" xr:uid="{00000000-0005-0000-0000-00004C420000}"/>
    <cellStyle name="Normal 5 6 6 2 2 2" xfId="31843" xr:uid="{00000000-0005-0000-0000-00004D420000}"/>
    <cellStyle name="Normal 5 6 6 2 3" xfId="31844" xr:uid="{00000000-0005-0000-0000-00004E420000}"/>
    <cellStyle name="Normal 5 6 6 3" xfId="4958" xr:uid="{00000000-0005-0000-0000-00004F420000}"/>
    <cellStyle name="Normal 5 6 6 3 2" xfId="31845" xr:uid="{00000000-0005-0000-0000-000050420000}"/>
    <cellStyle name="Normal 5 6 6 4" xfId="15543" xr:uid="{00000000-0005-0000-0000-000051420000}"/>
    <cellStyle name="Normal 5 6 6 4 2" xfId="31846" xr:uid="{00000000-0005-0000-0000-000052420000}"/>
    <cellStyle name="Normal 5 6 6 5" xfId="15544" xr:uid="{00000000-0005-0000-0000-000053420000}"/>
    <cellStyle name="Normal 5 6 6 6" xfId="31847" xr:uid="{00000000-0005-0000-0000-000054420000}"/>
    <cellStyle name="Normal 5 6 7" xfId="4959" xr:uid="{00000000-0005-0000-0000-000055420000}"/>
    <cellStyle name="Normal 5 6 7 2" xfId="4960" xr:uid="{00000000-0005-0000-0000-000056420000}"/>
    <cellStyle name="Normal 5 6 7 2 2" xfId="4961" xr:uid="{00000000-0005-0000-0000-000057420000}"/>
    <cellStyle name="Normal 5 6 7 2 2 2" xfId="31848" xr:uid="{00000000-0005-0000-0000-000058420000}"/>
    <cellStyle name="Normal 5 6 7 2 3" xfId="31849" xr:uid="{00000000-0005-0000-0000-000059420000}"/>
    <cellStyle name="Normal 5 6 7 3" xfId="4962" xr:uid="{00000000-0005-0000-0000-00005A420000}"/>
    <cellStyle name="Normal 5 6 7 3 2" xfId="31850" xr:uid="{00000000-0005-0000-0000-00005B420000}"/>
    <cellStyle name="Normal 5 6 7 4" xfId="31851" xr:uid="{00000000-0005-0000-0000-00005C420000}"/>
    <cellStyle name="Normal 5 6 8" xfId="4963" xr:uid="{00000000-0005-0000-0000-00005D420000}"/>
    <cellStyle name="Normal 5 6 8 2" xfId="4964" xr:uid="{00000000-0005-0000-0000-00005E420000}"/>
    <cellStyle name="Normal 5 6 8 2 2" xfId="31852" xr:uid="{00000000-0005-0000-0000-00005F420000}"/>
    <cellStyle name="Normal 5 6 8 3" xfId="31853" xr:uid="{00000000-0005-0000-0000-000060420000}"/>
    <cellStyle name="Normal 5 6 9" xfId="4965" xr:uid="{00000000-0005-0000-0000-000061420000}"/>
    <cellStyle name="Normal 5 6 9 2" xfId="4966" xr:uid="{00000000-0005-0000-0000-000062420000}"/>
    <cellStyle name="Normal 5 6 9 2 2" xfId="31854" xr:uid="{00000000-0005-0000-0000-000063420000}"/>
    <cellStyle name="Normal 5 6 9 3" xfId="31855" xr:uid="{00000000-0005-0000-0000-000064420000}"/>
    <cellStyle name="Normal 5 6_Halifax Health Behavioral Serivces - Monthly Invoice (2013-2014)" xfId="15545" xr:uid="{00000000-0005-0000-0000-000065420000}"/>
    <cellStyle name="Normal 5 7" xfId="1724" xr:uid="{00000000-0005-0000-0000-000066420000}"/>
    <cellStyle name="Normal 5 7 10" xfId="4967" xr:uid="{00000000-0005-0000-0000-000067420000}"/>
    <cellStyle name="Normal 5 7 10 2" xfId="31856" xr:uid="{00000000-0005-0000-0000-000068420000}"/>
    <cellStyle name="Normal 5 7 11" xfId="31857" xr:uid="{00000000-0005-0000-0000-000069420000}"/>
    <cellStyle name="Normal 5 7 2" xfId="1725" xr:uid="{00000000-0005-0000-0000-00006A420000}"/>
    <cellStyle name="Normal 5 7 2 2" xfId="4968" xr:uid="{00000000-0005-0000-0000-00006B420000}"/>
    <cellStyle name="Normal 5 7 2 2 2" xfId="15546" xr:uid="{00000000-0005-0000-0000-00006C420000}"/>
    <cellStyle name="Normal 5 7 2 2 3" xfId="15547" xr:uid="{00000000-0005-0000-0000-00006D420000}"/>
    <cellStyle name="Normal 5 7 3" xfId="1726" xr:uid="{00000000-0005-0000-0000-00006E420000}"/>
    <cellStyle name="Normal 5 7 3 2" xfId="4969" xr:uid="{00000000-0005-0000-0000-00006F420000}"/>
    <cellStyle name="Normal 5 7 3 2 2" xfId="4970" xr:uid="{00000000-0005-0000-0000-000070420000}"/>
    <cellStyle name="Normal 5 7 3 2 2 2" xfId="4971" xr:uid="{00000000-0005-0000-0000-000071420000}"/>
    <cellStyle name="Normal 5 7 3 2 2 2 2" xfId="31858" xr:uid="{00000000-0005-0000-0000-000072420000}"/>
    <cellStyle name="Normal 5 7 3 2 2 3" xfId="31859" xr:uid="{00000000-0005-0000-0000-000073420000}"/>
    <cellStyle name="Normal 5 7 3 2 3" xfId="4972" xr:uid="{00000000-0005-0000-0000-000074420000}"/>
    <cellStyle name="Normal 5 7 3 2 3 2" xfId="31860" xr:uid="{00000000-0005-0000-0000-000075420000}"/>
    <cellStyle name="Normal 5 7 3 2 4" xfId="15548" xr:uid="{00000000-0005-0000-0000-000076420000}"/>
    <cellStyle name="Normal 5 7 3 2 4 2" xfId="31861" xr:uid="{00000000-0005-0000-0000-000077420000}"/>
    <cellStyle name="Normal 5 7 3 2 5" xfId="15549" xr:uid="{00000000-0005-0000-0000-000078420000}"/>
    <cellStyle name="Normal 5 7 3 2 6" xfId="31862" xr:uid="{00000000-0005-0000-0000-000079420000}"/>
    <cellStyle name="Normal 5 7 3 3" xfId="4973" xr:uid="{00000000-0005-0000-0000-00007A420000}"/>
    <cellStyle name="Normal 5 7 3 3 2" xfId="4974" xr:uid="{00000000-0005-0000-0000-00007B420000}"/>
    <cellStyle name="Normal 5 7 3 3 2 2" xfId="4975" xr:uid="{00000000-0005-0000-0000-00007C420000}"/>
    <cellStyle name="Normal 5 7 3 3 2 2 2" xfId="31863" xr:uid="{00000000-0005-0000-0000-00007D420000}"/>
    <cellStyle name="Normal 5 7 3 3 2 3" xfId="31864" xr:uid="{00000000-0005-0000-0000-00007E420000}"/>
    <cellStyle name="Normal 5 7 3 3 3" xfId="4976" xr:uid="{00000000-0005-0000-0000-00007F420000}"/>
    <cellStyle name="Normal 5 7 3 3 3 2" xfId="31865" xr:uid="{00000000-0005-0000-0000-000080420000}"/>
    <cellStyle name="Normal 5 7 3 3 4" xfId="31866" xr:uid="{00000000-0005-0000-0000-000081420000}"/>
    <cellStyle name="Normal 5 7 3 4" xfId="4977" xr:uid="{00000000-0005-0000-0000-000082420000}"/>
    <cellStyle name="Normal 5 7 3 4 2" xfId="4978" xr:uid="{00000000-0005-0000-0000-000083420000}"/>
    <cellStyle name="Normal 5 7 3 4 2 2" xfId="31867" xr:uid="{00000000-0005-0000-0000-000084420000}"/>
    <cellStyle name="Normal 5 7 3 4 3" xfId="31868" xr:uid="{00000000-0005-0000-0000-000085420000}"/>
    <cellStyle name="Normal 5 7 3 5" xfId="4979" xr:uid="{00000000-0005-0000-0000-000086420000}"/>
    <cellStyle name="Normal 5 7 3 5 2" xfId="4980" xr:uid="{00000000-0005-0000-0000-000087420000}"/>
    <cellStyle name="Normal 5 7 3 5 2 2" xfId="31869" xr:uid="{00000000-0005-0000-0000-000088420000}"/>
    <cellStyle name="Normal 5 7 3 5 3" xfId="31870" xr:uid="{00000000-0005-0000-0000-000089420000}"/>
    <cellStyle name="Normal 5 7 3 6" xfId="4981" xr:uid="{00000000-0005-0000-0000-00008A420000}"/>
    <cellStyle name="Normal 5 7 3 6 2" xfId="31871" xr:uid="{00000000-0005-0000-0000-00008B420000}"/>
    <cellStyle name="Normal 5 7 3 7" xfId="31872" xr:uid="{00000000-0005-0000-0000-00008C420000}"/>
    <cellStyle name="Normal 5 7 4" xfId="1727" xr:uid="{00000000-0005-0000-0000-00008D420000}"/>
    <cellStyle name="Normal 5 7 4 2" xfId="4982" xr:uid="{00000000-0005-0000-0000-00008E420000}"/>
    <cellStyle name="Normal 5 7 4 2 2" xfId="4983" xr:uid="{00000000-0005-0000-0000-00008F420000}"/>
    <cellStyle name="Normal 5 7 4 2 2 2" xfId="4984" xr:uid="{00000000-0005-0000-0000-000090420000}"/>
    <cellStyle name="Normal 5 7 4 2 2 2 2" xfId="31873" xr:uid="{00000000-0005-0000-0000-000091420000}"/>
    <cellStyle name="Normal 5 7 4 2 2 3" xfId="31874" xr:uid="{00000000-0005-0000-0000-000092420000}"/>
    <cellStyle name="Normal 5 7 4 2 3" xfId="4985" xr:uid="{00000000-0005-0000-0000-000093420000}"/>
    <cellStyle name="Normal 5 7 4 2 3 2" xfId="31875" xr:uid="{00000000-0005-0000-0000-000094420000}"/>
    <cellStyle name="Normal 5 7 4 2 4" xfId="15550" xr:uid="{00000000-0005-0000-0000-000095420000}"/>
    <cellStyle name="Normal 5 7 4 2 4 2" xfId="31876" xr:uid="{00000000-0005-0000-0000-000096420000}"/>
    <cellStyle name="Normal 5 7 4 2 5" xfId="15551" xr:uid="{00000000-0005-0000-0000-000097420000}"/>
    <cellStyle name="Normal 5 7 4 2 6" xfId="31877" xr:uid="{00000000-0005-0000-0000-000098420000}"/>
    <cellStyle name="Normal 5 7 4 3" xfId="4986" xr:uid="{00000000-0005-0000-0000-000099420000}"/>
    <cellStyle name="Normal 5 7 4 3 2" xfId="4987" xr:uid="{00000000-0005-0000-0000-00009A420000}"/>
    <cellStyle name="Normal 5 7 4 3 2 2" xfId="4988" xr:uid="{00000000-0005-0000-0000-00009B420000}"/>
    <cellStyle name="Normal 5 7 4 3 2 2 2" xfId="31878" xr:uid="{00000000-0005-0000-0000-00009C420000}"/>
    <cellStyle name="Normal 5 7 4 3 2 3" xfId="31879" xr:uid="{00000000-0005-0000-0000-00009D420000}"/>
    <cellStyle name="Normal 5 7 4 3 3" xfId="4989" xr:uid="{00000000-0005-0000-0000-00009E420000}"/>
    <cellStyle name="Normal 5 7 4 3 3 2" xfId="31880" xr:uid="{00000000-0005-0000-0000-00009F420000}"/>
    <cellStyle name="Normal 5 7 4 3 4" xfId="31881" xr:uid="{00000000-0005-0000-0000-0000A0420000}"/>
    <cellStyle name="Normal 5 7 4 4" xfId="4990" xr:uid="{00000000-0005-0000-0000-0000A1420000}"/>
    <cellStyle name="Normal 5 7 4 4 2" xfId="4991" xr:uid="{00000000-0005-0000-0000-0000A2420000}"/>
    <cellStyle name="Normal 5 7 4 4 2 2" xfId="31882" xr:uid="{00000000-0005-0000-0000-0000A3420000}"/>
    <cellStyle name="Normal 5 7 4 4 3" xfId="31883" xr:uid="{00000000-0005-0000-0000-0000A4420000}"/>
    <cellStyle name="Normal 5 7 4 5" xfId="4992" xr:uid="{00000000-0005-0000-0000-0000A5420000}"/>
    <cellStyle name="Normal 5 7 4 5 2" xfId="4993" xr:uid="{00000000-0005-0000-0000-0000A6420000}"/>
    <cellStyle name="Normal 5 7 4 5 2 2" xfId="31884" xr:uid="{00000000-0005-0000-0000-0000A7420000}"/>
    <cellStyle name="Normal 5 7 4 5 3" xfId="31885" xr:uid="{00000000-0005-0000-0000-0000A8420000}"/>
    <cellStyle name="Normal 5 7 4 6" xfId="4994" xr:uid="{00000000-0005-0000-0000-0000A9420000}"/>
    <cellStyle name="Normal 5 7 4 6 2" xfId="31886" xr:uid="{00000000-0005-0000-0000-0000AA420000}"/>
    <cellStyle name="Normal 5 7 4 7" xfId="31887" xr:uid="{00000000-0005-0000-0000-0000AB420000}"/>
    <cellStyle name="Normal 5 7 5" xfId="1728" xr:uid="{00000000-0005-0000-0000-0000AC420000}"/>
    <cellStyle name="Normal 5 7 5 2" xfId="4995" xr:uid="{00000000-0005-0000-0000-0000AD420000}"/>
    <cellStyle name="Normal 5 7 5 2 2" xfId="15552" xr:uid="{00000000-0005-0000-0000-0000AE420000}"/>
    <cellStyle name="Normal 5 7 5 2 3" xfId="15553" xr:uid="{00000000-0005-0000-0000-0000AF420000}"/>
    <cellStyle name="Normal 5 7 5 2 4" xfId="31888" xr:uid="{00000000-0005-0000-0000-0000B0420000}"/>
    <cellStyle name="Normal 5 7 6" xfId="4996" xr:uid="{00000000-0005-0000-0000-0000B1420000}"/>
    <cellStyle name="Normal 5 7 6 2" xfId="4997" xr:uid="{00000000-0005-0000-0000-0000B2420000}"/>
    <cellStyle name="Normal 5 7 6 2 2" xfId="4998" xr:uid="{00000000-0005-0000-0000-0000B3420000}"/>
    <cellStyle name="Normal 5 7 6 2 2 2" xfId="31889" xr:uid="{00000000-0005-0000-0000-0000B4420000}"/>
    <cellStyle name="Normal 5 7 6 2 3" xfId="31890" xr:uid="{00000000-0005-0000-0000-0000B5420000}"/>
    <cellStyle name="Normal 5 7 6 3" xfId="4999" xr:uid="{00000000-0005-0000-0000-0000B6420000}"/>
    <cellStyle name="Normal 5 7 6 3 2" xfId="31891" xr:uid="{00000000-0005-0000-0000-0000B7420000}"/>
    <cellStyle name="Normal 5 7 6 4" xfId="15554" xr:uid="{00000000-0005-0000-0000-0000B8420000}"/>
    <cellStyle name="Normal 5 7 6 4 2" xfId="31892" xr:uid="{00000000-0005-0000-0000-0000B9420000}"/>
    <cellStyle name="Normal 5 7 6 5" xfId="15555" xr:uid="{00000000-0005-0000-0000-0000BA420000}"/>
    <cellStyle name="Normal 5 7 6 6" xfId="31893" xr:uid="{00000000-0005-0000-0000-0000BB420000}"/>
    <cellStyle name="Normal 5 7 7" xfId="5000" xr:uid="{00000000-0005-0000-0000-0000BC420000}"/>
    <cellStyle name="Normal 5 7 7 2" xfId="5001" xr:uid="{00000000-0005-0000-0000-0000BD420000}"/>
    <cellStyle name="Normal 5 7 7 2 2" xfId="5002" xr:uid="{00000000-0005-0000-0000-0000BE420000}"/>
    <cellStyle name="Normal 5 7 7 2 2 2" xfId="31894" xr:uid="{00000000-0005-0000-0000-0000BF420000}"/>
    <cellStyle name="Normal 5 7 7 2 3" xfId="31895" xr:uid="{00000000-0005-0000-0000-0000C0420000}"/>
    <cellStyle name="Normal 5 7 7 3" xfId="5003" xr:uid="{00000000-0005-0000-0000-0000C1420000}"/>
    <cellStyle name="Normal 5 7 7 3 2" xfId="31896" xr:uid="{00000000-0005-0000-0000-0000C2420000}"/>
    <cellStyle name="Normal 5 7 7 4" xfId="31897" xr:uid="{00000000-0005-0000-0000-0000C3420000}"/>
    <cellStyle name="Normal 5 7 8" xfId="5004" xr:uid="{00000000-0005-0000-0000-0000C4420000}"/>
    <cellStyle name="Normal 5 7 8 2" xfId="5005" xr:uid="{00000000-0005-0000-0000-0000C5420000}"/>
    <cellStyle name="Normal 5 7 8 2 2" xfId="31898" xr:uid="{00000000-0005-0000-0000-0000C6420000}"/>
    <cellStyle name="Normal 5 7 8 3" xfId="31899" xr:uid="{00000000-0005-0000-0000-0000C7420000}"/>
    <cellStyle name="Normal 5 7 9" xfId="5006" xr:uid="{00000000-0005-0000-0000-0000C8420000}"/>
    <cellStyle name="Normal 5 7 9 2" xfId="5007" xr:uid="{00000000-0005-0000-0000-0000C9420000}"/>
    <cellStyle name="Normal 5 7 9 2 2" xfId="31900" xr:uid="{00000000-0005-0000-0000-0000CA420000}"/>
    <cellStyle name="Normal 5 7 9 3" xfId="31901" xr:uid="{00000000-0005-0000-0000-0000CB420000}"/>
    <cellStyle name="Normal 5 7_Halifax Health Behavioral Serivces - Monthly Invoice (2013-2014)" xfId="15556" xr:uid="{00000000-0005-0000-0000-0000CC420000}"/>
    <cellStyle name="Normal 5 8" xfId="1729" xr:uid="{00000000-0005-0000-0000-0000CD420000}"/>
    <cellStyle name="Normal 5 8 10" xfId="5008" xr:uid="{00000000-0005-0000-0000-0000CE420000}"/>
    <cellStyle name="Normal 5 8 10 2" xfId="31902" xr:uid="{00000000-0005-0000-0000-0000CF420000}"/>
    <cellStyle name="Normal 5 8 11" xfId="31903" xr:uid="{00000000-0005-0000-0000-0000D0420000}"/>
    <cellStyle name="Normal 5 8 2" xfId="1730" xr:uid="{00000000-0005-0000-0000-0000D1420000}"/>
    <cellStyle name="Normal 5 8 2 2" xfId="5009" xr:uid="{00000000-0005-0000-0000-0000D2420000}"/>
    <cellStyle name="Normal 5 8 2 2 2" xfId="15557" xr:uid="{00000000-0005-0000-0000-0000D3420000}"/>
    <cellStyle name="Normal 5 8 2 2 3" xfId="15558" xr:uid="{00000000-0005-0000-0000-0000D4420000}"/>
    <cellStyle name="Normal 5 8 2 2 4" xfId="31904" xr:uid="{00000000-0005-0000-0000-0000D5420000}"/>
    <cellStyle name="Normal 5 8 3" xfId="1731" xr:uid="{00000000-0005-0000-0000-0000D6420000}"/>
    <cellStyle name="Normal 5 8 3 2" xfId="5010" xr:uid="{00000000-0005-0000-0000-0000D7420000}"/>
    <cellStyle name="Normal 5 8 3 2 2" xfId="5011" xr:uid="{00000000-0005-0000-0000-0000D8420000}"/>
    <cellStyle name="Normal 5 8 3 2 2 2" xfId="5012" xr:uid="{00000000-0005-0000-0000-0000D9420000}"/>
    <cellStyle name="Normal 5 8 3 2 2 2 2" xfId="31905" xr:uid="{00000000-0005-0000-0000-0000DA420000}"/>
    <cellStyle name="Normal 5 8 3 2 2 3" xfId="31906" xr:uid="{00000000-0005-0000-0000-0000DB420000}"/>
    <cellStyle name="Normal 5 8 3 2 3" xfId="5013" xr:uid="{00000000-0005-0000-0000-0000DC420000}"/>
    <cellStyle name="Normal 5 8 3 2 3 2" xfId="31907" xr:uid="{00000000-0005-0000-0000-0000DD420000}"/>
    <cellStyle name="Normal 5 8 3 2 4" xfId="15559" xr:uid="{00000000-0005-0000-0000-0000DE420000}"/>
    <cellStyle name="Normal 5 8 3 2 4 2" xfId="31908" xr:uid="{00000000-0005-0000-0000-0000DF420000}"/>
    <cellStyle name="Normal 5 8 3 2 5" xfId="15560" xr:uid="{00000000-0005-0000-0000-0000E0420000}"/>
    <cellStyle name="Normal 5 8 3 2 6" xfId="31909" xr:uid="{00000000-0005-0000-0000-0000E1420000}"/>
    <cellStyle name="Normal 5 8 3 3" xfId="5014" xr:uid="{00000000-0005-0000-0000-0000E2420000}"/>
    <cellStyle name="Normal 5 8 3 3 2" xfId="5015" xr:uid="{00000000-0005-0000-0000-0000E3420000}"/>
    <cellStyle name="Normal 5 8 3 3 2 2" xfId="5016" xr:uid="{00000000-0005-0000-0000-0000E4420000}"/>
    <cellStyle name="Normal 5 8 3 3 2 2 2" xfId="31910" xr:uid="{00000000-0005-0000-0000-0000E5420000}"/>
    <cellStyle name="Normal 5 8 3 3 2 3" xfId="31911" xr:uid="{00000000-0005-0000-0000-0000E6420000}"/>
    <cellStyle name="Normal 5 8 3 3 3" xfId="5017" xr:uid="{00000000-0005-0000-0000-0000E7420000}"/>
    <cellStyle name="Normal 5 8 3 3 3 2" xfId="31912" xr:uid="{00000000-0005-0000-0000-0000E8420000}"/>
    <cellStyle name="Normal 5 8 3 3 4" xfId="31913" xr:uid="{00000000-0005-0000-0000-0000E9420000}"/>
    <cellStyle name="Normal 5 8 3 4" xfId="5018" xr:uid="{00000000-0005-0000-0000-0000EA420000}"/>
    <cellStyle name="Normal 5 8 3 4 2" xfId="5019" xr:uid="{00000000-0005-0000-0000-0000EB420000}"/>
    <cellStyle name="Normal 5 8 3 4 2 2" xfId="31914" xr:uid="{00000000-0005-0000-0000-0000EC420000}"/>
    <cellStyle name="Normal 5 8 3 4 3" xfId="31915" xr:uid="{00000000-0005-0000-0000-0000ED420000}"/>
    <cellStyle name="Normal 5 8 3 5" xfId="5020" xr:uid="{00000000-0005-0000-0000-0000EE420000}"/>
    <cellStyle name="Normal 5 8 3 5 2" xfId="5021" xr:uid="{00000000-0005-0000-0000-0000EF420000}"/>
    <cellStyle name="Normal 5 8 3 5 2 2" xfId="31916" xr:uid="{00000000-0005-0000-0000-0000F0420000}"/>
    <cellStyle name="Normal 5 8 3 5 3" xfId="31917" xr:uid="{00000000-0005-0000-0000-0000F1420000}"/>
    <cellStyle name="Normal 5 8 3 6" xfId="5022" xr:uid="{00000000-0005-0000-0000-0000F2420000}"/>
    <cellStyle name="Normal 5 8 3 6 2" xfId="31918" xr:uid="{00000000-0005-0000-0000-0000F3420000}"/>
    <cellStyle name="Normal 5 8 3 7" xfId="31919" xr:uid="{00000000-0005-0000-0000-0000F4420000}"/>
    <cellStyle name="Normal 5 8 4" xfId="1732" xr:uid="{00000000-0005-0000-0000-0000F5420000}"/>
    <cellStyle name="Normal 5 8 4 2" xfId="5023" xr:uid="{00000000-0005-0000-0000-0000F6420000}"/>
    <cellStyle name="Normal 5 8 4 2 2" xfId="5024" xr:uid="{00000000-0005-0000-0000-0000F7420000}"/>
    <cellStyle name="Normal 5 8 4 2 2 2" xfId="5025" xr:uid="{00000000-0005-0000-0000-0000F8420000}"/>
    <cellStyle name="Normal 5 8 4 2 2 2 2" xfId="31920" xr:uid="{00000000-0005-0000-0000-0000F9420000}"/>
    <cellStyle name="Normal 5 8 4 2 2 3" xfId="31921" xr:uid="{00000000-0005-0000-0000-0000FA420000}"/>
    <cellStyle name="Normal 5 8 4 2 3" xfId="5026" xr:uid="{00000000-0005-0000-0000-0000FB420000}"/>
    <cellStyle name="Normal 5 8 4 2 3 2" xfId="31922" xr:uid="{00000000-0005-0000-0000-0000FC420000}"/>
    <cellStyle name="Normal 5 8 4 2 4" xfId="15561" xr:uid="{00000000-0005-0000-0000-0000FD420000}"/>
    <cellStyle name="Normal 5 8 4 2 4 2" xfId="31923" xr:uid="{00000000-0005-0000-0000-0000FE420000}"/>
    <cellStyle name="Normal 5 8 4 2 5" xfId="15562" xr:uid="{00000000-0005-0000-0000-0000FF420000}"/>
    <cellStyle name="Normal 5 8 4 2 6" xfId="31924" xr:uid="{00000000-0005-0000-0000-000000430000}"/>
    <cellStyle name="Normal 5 8 4 3" xfId="5027" xr:uid="{00000000-0005-0000-0000-000001430000}"/>
    <cellStyle name="Normal 5 8 4 3 2" xfId="5028" xr:uid="{00000000-0005-0000-0000-000002430000}"/>
    <cellStyle name="Normal 5 8 4 3 2 2" xfId="5029" xr:uid="{00000000-0005-0000-0000-000003430000}"/>
    <cellStyle name="Normal 5 8 4 3 2 2 2" xfId="31925" xr:uid="{00000000-0005-0000-0000-000004430000}"/>
    <cellStyle name="Normal 5 8 4 3 2 3" xfId="31926" xr:uid="{00000000-0005-0000-0000-000005430000}"/>
    <cellStyle name="Normal 5 8 4 3 3" xfId="5030" xr:uid="{00000000-0005-0000-0000-000006430000}"/>
    <cellStyle name="Normal 5 8 4 3 3 2" xfId="31927" xr:uid="{00000000-0005-0000-0000-000007430000}"/>
    <cellStyle name="Normal 5 8 4 3 4" xfId="31928" xr:uid="{00000000-0005-0000-0000-000008430000}"/>
    <cellStyle name="Normal 5 8 4 4" xfId="5031" xr:uid="{00000000-0005-0000-0000-000009430000}"/>
    <cellStyle name="Normal 5 8 4 4 2" xfId="5032" xr:uid="{00000000-0005-0000-0000-00000A430000}"/>
    <cellStyle name="Normal 5 8 4 4 2 2" xfId="31929" xr:uid="{00000000-0005-0000-0000-00000B430000}"/>
    <cellStyle name="Normal 5 8 4 4 3" xfId="31930" xr:uid="{00000000-0005-0000-0000-00000C430000}"/>
    <cellStyle name="Normal 5 8 4 5" xfId="5033" xr:uid="{00000000-0005-0000-0000-00000D430000}"/>
    <cellStyle name="Normal 5 8 4 5 2" xfId="5034" xr:uid="{00000000-0005-0000-0000-00000E430000}"/>
    <cellStyle name="Normal 5 8 4 5 2 2" xfId="31931" xr:uid="{00000000-0005-0000-0000-00000F430000}"/>
    <cellStyle name="Normal 5 8 4 5 3" xfId="31932" xr:uid="{00000000-0005-0000-0000-000010430000}"/>
    <cellStyle name="Normal 5 8 4 6" xfId="5035" xr:uid="{00000000-0005-0000-0000-000011430000}"/>
    <cellStyle name="Normal 5 8 4 6 2" xfId="31933" xr:uid="{00000000-0005-0000-0000-000012430000}"/>
    <cellStyle name="Normal 5 8 4 7" xfId="31934" xr:uid="{00000000-0005-0000-0000-000013430000}"/>
    <cellStyle name="Normal 5 8 5" xfId="1733" xr:uid="{00000000-0005-0000-0000-000014430000}"/>
    <cellStyle name="Normal 5 8 5 2" xfId="5036" xr:uid="{00000000-0005-0000-0000-000015430000}"/>
    <cellStyle name="Normal 5 8 5 2 2" xfId="15563" xr:uid="{00000000-0005-0000-0000-000016430000}"/>
    <cellStyle name="Normal 5 8 5 2 3" xfId="15564" xr:uid="{00000000-0005-0000-0000-000017430000}"/>
    <cellStyle name="Normal 5 8 5 2 4" xfId="31935" xr:uid="{00000000-0005-0000-0000-000018430000}"/>
    <cellStyle name="Normal 5 8 6" xfId="5037" xr:uid="{00000000-0005-0000-0000-000019430000}"/>
    <cellStyle name="Normal 5 8 6 2" xfId="5038" xr:uid="{00000000-0005-0000-0000-00001A430000}"/>
    <cellStyle name="Normal 5 8 6 2 2" xfId="5039" xr:uid="{00000000-0005-0000-0000-00001B430000}"/>
    <cellStyle name="Normal 5 8 6 2 2 2" xfId="31936" xr:uid="{00000000-0005-0000-0000-00001C430000}"/>
    <cellStyle name="Normal 5 8 6 2 3" xfId="31937" xr:uid="{00000000-0005-0000-0000-00001D430000}"/>
    <cellStyle name="Normal 5 8 6 3" xfId="5040" xr:uid="{00000000-0005-0000-0000-00001E430000}"/>
    <cellStyle name="Normal 5 8 6 3 2" xfId="31938" xr:uid="{00000000-0005-0000-0000-00001F430000}"/>
    <cellStyle name="Normal 5 8 6 4" xfId="15565" xr:uid="{00000000-0005-0000-0000-000020430000}"/>
    <cellStyle name="Normal 5 8 6 4 2" xfId="31939" xr:uid="{00000000-0005-0000-0000-000021430000}"/>
    <cellStyle name="Normal 5 8 6 5" xfId="15566" xr:uid="{00000000-0005-0000-0000-000022430000}"/>
    <cellStyle name="Normal 5 8 6 6" xfId="31940" xr:uid="{00000000-0005-0000-0000-000023430000}"/>
    <cellStyle name="Normal 5 8 7" xfId="5041" xr:uid="{00000000-0005-0000-0000-000024430000}"/>
    <cellStyle name="Normal 5 8 7 2" xfId="5042" xr:uid="{00000000-0005-0000-0000-000025430000}"/>
    <cellStyle name="Normal 5 8 7 2 2" xfId="5043" xr:uid="{00000000-0005-0000-0000-000026430000}"/>
    <cellStyle name="Normal 5 8 7 2 2 2" xfId="31941" xr:uid="{00000000-0005-0000-0000-000027430000}"/>
    <cellStyle name="Normal 5 8 7 2 3" xfId="31942" xr:uid="{00000000-0005-0000-0000-000028430000}"/>
    <cellStyle name="Normal 5 8 7 3" xfId="5044" xr:uid="{00000000-0005-0000-0000-000029430000}"/>
    <cellStyle name="Normal 5 8 7 3 2" xfId="31943" xr:uid="{00000000-0005-0000-0000-00002A430000}"/>
    <cellStyle name="Normal 5 8 7 4" xfId="31944" xr:uid="{00000000-0005-0000-0000-00002B430000}"/>
    <cellStyle name="Normal 5 8 8" xfId="5045" xr:uid="{00000000-0005-0000-0000-00002C430000}"/>
    <cellStyle name="Normal 5 8 8 2" xfId="5046" xr:uid="{00000000-0005-0000-0000-00002D430000}"/>
    <cellStyle name="Normal 5 8 8 2 2" xfId="31945" xr:uid="{00000000-0005-0000-0000-00002E430000}"/>
    <cellStyle name="Normal 5 8 8 3" xfId="31946" xr:uid="{00000000-0005-0000-0000-00002F430000}"/>
    <cellStyle name="Normal 5 8 9" xfId="5047" xr:uid="{00000000-0005-0000-0000-000030430000}"/>
    <cellStyle name="Normal 5 8 9 2" xfId="5048" xr:uid="{00000000-0005-0000-0000-000031430000}"/>
    <cellStyle name="Normal 5 8 9 2 2" xfId="31947" xr:uid="{00000000-0005-0000-0000-000032430000}"/>
    <cellStyle name="Normal 5 8 9 3" xfId="31948" xr:uid="{00000000-0005-0000-0000-000033430000}"/>
    <cellStyle name="Normal 5 8_Halifax Health Behavioral Serivces - Monthly Invoice (2013-2014)" xfId="15567" xr:uid="{00000000-0005-0000-0000-000034430000}"/>
    <cellStyle name="Normal 5 9" xfId="1734" xr:uid="{00000000-0005-0000-0000-000035430000}"/>
    <cellStyle name="Normal 5 9 10" xfId="5049" xr:uid="{00000000-0005-0000-0000-000036430000}"/>
    <cellStyle name="Normal 5 9 10 2" xfId="31949" xr:uid="{00000000-0005-0000-0000-000037430000}"/>
    <cellStyle name="Normal 5 9 11" xfId="31950" xr:uid="{00000000-0005-0000-0000-000038430000}"/>
    <cellStyle name="Normal 5 9 2" xfId="1735" xr:uid="{00000000-0005-0000-0000-000039430000}"/>
    <cellStyle name="Normal 5 9 2 2" xfId="5050" xr:uid="{00000000-0005-0000-0000-00003A430000}"/>
    <cellStyle name="Normal 5 9 2 2 2" xfId="15568" xr:uid="{00000000-0005-0000-0000-00003B430000}"/>
    <cellStyle name="Normal 5 9 2 2 2 2" xfId="28355" xr:uid="{00000000-0005-0000-0000-00003C430000}"/>
    <cellStyle name="Normal 5 9 2 2 2 2 2" xfId="31951" xr:uid="{00000000-0005-0000-0000-00003D430000}"/>
    <cellStyle name="Normal 5 9 2 2 3" xfId="15569" xr:uid="{00000000-0005-0000-0000-00003E430000}"/>
    <cellStyle name="Normal 5 9 2 2 4" xfId="31952" xr:uid="{00000000-0005-0000-0000-00003F430000}"/>
    <cellStyle name="Normal 5 9 2 3" xfId="28254" xr:uid="{00000000-0005-0000-0000-000040430000}"/>
    <cellStyle name="Normal 5 9 2 3 2" xfId="31953" xr:uid="{00000000-0005-0000-0000-000041430000}"/>
    <cellStyle name="Normal 5 9 3" xfId="1736" xr:uid="{00000000-0005-0000-0000-000042430000}"/>
    <cellStyle name="Normal 5 9 3 2" xfId="5051" xr:uid="{00000000-0005-0000-0000-000043430000}"/>
    <cellStyle name="Normal 5 9 3 2 2" xfId="5052" xr:uid="{00000000-0005-0000-0000-000044430000}"/>
    <cellStyle name="Normal 5 9 3 2 2 2" xfId="5053" xr:uid="{00000000-0005-0000-0000-000045430000}"/>
    <cellStyle name="Normal 5 9 3 2 2 2 2" xfId="31954" xr:uid="{00000000-0005-0000-0000-000046430000}"/>
    <cellStyle name="Normal 5 9 3 2 2 3" xfId="31955" xr:uid="{00000000-0005-0000-0000-000047430000}"/>
    <cellStyle name="Normal 5 9 3 2 3" xfId="5054" xr:uid="{00000000-0005-0000-0000-000048430000}"/>
    <cellStyle name="Normal 5 9 3 2 3 2" xfId="31956" xr:uid="{00000000-0005-0000-0000-000049430000}"/>
    <cellStyle name="Normal 5 9 3 2 4" xfId="15570" xr:uid="{00000000-0005-0000-0000-00004A430000}"/>
    <cellStyle name="Normal 5 9 3 2 4 2" xfId="31957" xr:uid="{00000000-0005-0000-0000-00004B430000}"/>
    <cellStyle name="Normal 5 9 3 2 5" xfId="15571" xr:uid="{00000000-0005-0000-0000-00004C430000}"/>
    <cellStyle name="Normal 5 9 3 2 6" xfId="31958" xr:uid="{00000000-0005-0000-0000-00004D430000}"/>
    <cellStyle name="Normal 5 9 3 3" xfId="5055" xr:uid="{00000000-0005-0000-0000-00004E430000}"/>
    <cellStyle name="Normal 5 9 3 3 2" xfId="5056" xr:uid="{00000000-0005-0000-0000-00004F430000}"/>
    <cellStyle name="Normal 5 9 3 3 2 2" xfId="5057" xr:uid="{00000000-0005-0000-0000-000050430000}"/>
    <cellStyle name="Normal 5 9 3 3 2 2 2" xfId="31959" xr:uid="{00000000-0005-0000-0000-000051430000}"/>
    <cellStyle name="Normal 5 9 3 3 2 3" xfId="31960" xr:uid="{00000000-0005-0000-0000-000052430000}"/>
    <cellStyle name="Normal 5 9 3 3 3" xfId="5058" xr:uid="{00000000-0005-0000-0000-000053430000}"/>
    <cellStyle name="Normal 5 9 3 3 3 2" xfId="31961" xr:uid="{00000000-0005-0000-0000-000054430000}"/>
    <cellStyle name="Normal 5 9 3 3 4" xfId="31962" xr:uid="{00000000-0005-0000-0000-000055430000}"/>
    <cellStyle name="Normal 5 9 3 4" xfId="5059" xr:uid="{00000000-0005-0000-0000-000056430000}"/>
    <cellStyle name="Normal 5 9 3 4 2" xfId="5060" xr:uid="{00000000-0005-0000-0000-000057430000}"/>
    <cellStyle name="Normal 5 9 3 4 2 2" xfId="31963" xr:uid="{00000000-0005-0000-0000-000058430000}"/>
    <cellStyle name="Normal 5 9 3 4 3" xfId="31964" xr:uid="{00000000-0005-0000-0000-000059430000}"/>
    <cellStyle name="Normal 5 9 3 5" xfId="5061" xr:uid="{00000000-0005-0000-0000-00005A430000}"/>
    <cellStyle name="Normal 5 9 3 5 2" xfId="5062" xr:uid="{00000000-0005-0000-0000-00005B430000}"/>
    <cellStyle name="Normal 5 9 3 5 2 2" xfId="31965" xr:uid="{00000000-0005-0000-0000-00005C430000}"/>
    <cellStyle name="Normal 5 9 3 5 3" xfId="31966" xr:uid="{00000000-0005-0000-0000-00005D430000}"/>
    <cellStyle name="Normal 5 9 3 6" xfId="5063" xr:uid="{00000000-0005-0000-0000-00005E430000}"/>
    <cellStyle name="Normal 5 9 3 6 2" xfId="31967" xr:uid="{00000000-0005-0000-0000-00005F430000}"/>
    <cellStyle name="Normal 5 9 3 7" xfId="31968" xr:uid="{00000000-0005-0000-0000-000060430000}"/>
    <cellStyle name="Normal 5 9 4" xfId="1737" xr:uid="{00000000-0005-0000-0000-000061430000}"/>
    <cellStyle name="Normal 5 9 4 2" xfId="5064" xr:uid="{00000000-0005-0000-0000-000062430000}"/>
    <cellStyle name="Normal 5 9 4 2 2" xfId="5065" xr:uid="{00000000-0005-0000-0000-000063430000}"/>
    <cellStyle name="Normal 5 9 4 2 2 2" xfId="5066" xr:uid="{00000000-0005-0000-0000-000064430000}"/>
    <cellStyle name="Normal 5 9 4 2 2 2 2" xfId="31969" xr:uid="{00000000-0005-0000-0000-000065430000}"/>
    <cellStyle name="Normal 5 9 4 2 2 3" xfId="31970" xr:uid="{00000000-0005-0000-0000-000066430000}"/>
    <cellStyle name="Normal 5 9 4 2 3" xfId="5067" xr:uid="{00000000-0005-0000-0000-000067430000}"/>
    <cellStyle name="Normal 5 9 4 2 3 2" xfId="31971" xr:uid="{00000000-0005-0000-0000-000068430000}"/>
    <cellStyle name="Normal 5 9 4 2 4" xfId="15572" xr:uid="{00000000-0005-0000-0000-000069430000}"/>
    <cellStyle name="Normal 5 9 4 2 4 2" xfId="31972" xr:uid="{00000000-0005-0000-0000-00006A430000}"/>
    <cellStyle name="Normal 5 9 4 2 5" xfId="15573" xr:uid="{00000000-0005-0000-0000-00006B430000}"/>
    <cellStyle name="Normal 5 9 4 2 6" xfId="31973" xr:uid="{00000000-0005-0000-0000-00006C430000}"/>
    <cellStyle name="Normal 5 9 4 3" xfId="5068" xr:uid="{00000000-0005-0000-0000-00006D430000}"/>
    <cellStyle name="Normal 5 9 4 3 2" xfId="5069" xr:uid="{00000000-0005-0000-0000-00006E430000}"/>
    <cellStyle name="Normal 5 9 4 3 2 2" xfId="5070" xr:uid="{00000000-0005-0000-0000-00006F430000}"/>
    <cellStyle name="Normal 5 9 4 3 2 2 2" xfId="31974" xr:uid="{00000000-0005-0000-0000-000070430000}"/>
    <cellStyle name="Normal 5 9 4 3 2 3" xfId="31975" xr:uid="{00000000-0005-0000-0000-000071430000}"/>
    <cellStyle name="Normal 5 9 4 3 3" xfId="5071" xr:uid="{00000000-0005-0000-0000-000072430000}"/>
    <cellStyle name="Normal 5 9 4 3 3 2" xfId="31976" xr:uid="{00000000-0005-0000-0000-000073430000}"/>
    <cellStyle name="Normal 5 9 4 3 4" xfId="31977" xr:uid="{00000000-0005-0000-0000-000074430000}"/>
    <cellStyle name="Normal 5 9 4 4" xfId="5072" xr:uid="{00000000-0005-0000-0000-000075430000}"/>
    <cellStyle name="Normal 5 9 4 4 2" xfId="5073" xr:uid="{00000000-0005-0000-0000-000076430000}"/>
    <cellStyle name="Normal 5 9 4 4 2 2" xfId="31978" xr:uid="{00000000-0005-0000-0000-000077430000}"/>
    <cellStyle name="Normal 5 9 4 4 3" xfId="31979" xr:uid="{00000000-0005-0000-0000-000078430000}"/>
    <cellStyle name="Normal 5 9 4 5" xfId="5074" xr:uid="{00000000-0005-0000-0000-000079430000}"/>
    <cellStyle name="Normal 5 9 4 5 2" xfId="5075" xr:uid="{00000000-0005-0000-0000-00007A430000}"/>
    <cellStyle name="Normal 5 9 4 5 2 2" xfId="31980" xr:uid="{00000000-0005-0000-0000-00007B430000}"/>
    <cellStyle name="Normal 5 9 4 5 3" xfId="31981" xr:uid="{00000000-0005-0000-0000-00007C430000}"/>
    <cellStyle name="Normal 5 9 4 6" xfId="5076" xr:uid="{00000000-0005-0000-0000-00007D430000}"/>
    <cellStyle name="Normal 5 9 4 6 2" xfId="31982" xr:uid="{00000000-0005-0000-0000-00007E430000}"/>
    <cellStyle name="Normal 5 9 4 7" xfId="31983" xr:uid="{00000000-0005-0000-0000-00007F430000}"/>
    <cellStyle name="Normal 5 9 5" xfId="1738" xr:uid="{00000000-0005-0000-0000-000080430000}"/>
    <cellStyle name="Normal 5 9 5 2" xfId="5077" xr:uid="{00000000-0005-0000-0000-000081430000}"/>
    <cellStyle name="Normal 5 9 5 2 2" xfId="15574" xr:uid="{00000000-0005-0000-0000-000082430000}"/>
    <cellStyle name="Normal 5 9 5 2 2 2" xfId="28256" xr:uid="{00000000-0005-0000-0000-000083430000}"/>
    <cellStyle name="Normal 5 9 5 2 2 2 2" xfId="31984" xr:uid="{00000000-0005-0000-0000-000084430000}"/>
    <cellStyle name="Normal 5 9 5 2 3" xfId="15575" xr:uid="{00000000-0005-0000-0000-000085430000}"/>
    <cellStyle name="Normal 5 9 5 2 4" xfId="31985" xr:uid="{00000000-0005-0000-0000-000086430000}"/>
    <cellStyle name="Normal 5 9 5 3" xfId="28255" xr:uid="{00000000-0005-0000-0000-000087430000}"/>
    <cellStyle name="Normal 5 9 5 3 2" xfId="31986" xr:uid="{00000000-0005-0000-0000-000088430000}"/>
    <cellStyle name="Normal 5 9 6" xfId="5078" xr:uid="{00000000-0005-0000-0000-000089430000}"/>
    <cellStyle name="Normal 5 9 6 2" xfId="5079" xr:uid="{00000000-0005-0000-0000-00008A430000}"/>
    <cellStyle name="Normal 5 9 6 2 2" xfId="5080" xr:uid="{00000000-0005-0000-0000-00008B430000}"/>
    <cellStyle name="Normal 5 9 6 2 2 2" xfId="31987" xr:uid="{00000000-0005-0000-0000-00008C430000}"/>
    <cellStyle name="Normal 5 9 6 2 3" xfId="31988" xr:uid="{00000000-0005-0000-0000-00008D430000}"/>
    <cellStyle name="Normal 5 9 6 3" xfId="5081" xr:uid="{00000000-0005-0000-0000-00008E430000}"/>
    <cellStyle name="Normal 5 9 6 3 2" xfId="31989" xr:uid="{00000000-0005-0000-0000-00008F430000}"/>
    <cellStyle name="Normal 5 9 6 4" xfId="15576" xr:uid="{00000000-0005-0000-0000-000090430000}"/>
    <cellStyle name="Normal 5 9 6 4 2" xfId="31990" xr:uid="{00000000-0005-0000-0000-000091430000}"/>
    <cellStyle name="Normal 5 9 6 5" xfId="15577" xr:uid="{00000000-0005-0000-0000-000092430000}"/>
    <cellStyle name="Normal 5 9 6 6" xfId="31991" xr:uid="{00000000-0005-0000-0000-000093430000}"/>
    <cellStyle name="Normal 5 9 7" xfId="5082" xr:uid="{00000000-0005-0000-0000-000094430000}"/>
    <cellStyle name="Normal 5 9 7 2" xfId="5083" xr:uid="{00000000-0005-0000-0000-000095430000}"/>
    <cellStyle name="Normal 5 9 7 2 2" xfId="5084" xr:uid="{00000000-0005-0000-0000-000096430000}"/>
    <cellStyle name="Normal 5 9 7 2 2 2" xfId="31992" xr:uid="{00000000-0005-0000-0000-000097430000}"/>
    <cellStyle name="Normal 5 9 7 2 3" xfId="31993" xr:uid="{00000000-0005-0000-0000-000098430000}"/>
    <cellStyle name="Normal 5 9 7 3" xfId="5085" xr:uid="{00000000-0005-0000-0000-000099430000}"/>
    <cellStyle name="Normal 5 9 7 3 2" xfId="31994" xr:uid="{00000000-0005-0000-0000-00009A430000}"/>
    <cellStyle name="Normal 5 9 7 4" xfId="31995" xr:uid="{00000000-0005-0000-0000-00009B430000}"/>
    <cellStyle name="Normal 5 9 8" xfId="5086" xr:uid="{00000000-0005-0000-0000-00009C430000}"/>
    <cellStyle name="Normal 5 9 8 2" xfId="5087" xr:uid="{00000000-0005-0000-0000-00009D430000}"/>
    <cellStyle name="Normal 5 9 8 2 2" xfId="31996" xr:uid="{00000000-0005-0000-0000-00009E430000}"/>
    <cellStyle name="Normal 5 9 8 3" xfId="31997" xr:uid="{00000000-0005-0000-0000-00009F430000}"/>
    <cellStyle name="Normal 5 9 9" xfId="5088" xr:uid="{00000000-0005-0000-0000-0000A0430000}"/>
    <cellStyle name="Normal 5 9 9 2" xfId="5089" xr:uid="{00000000-0005-0000-0000-0000A1430000}"/>
    <cellStyle name="Normal 5 9 9 2 2" xfId="31998" xr:uid="{00000000-0005-0000-0000-0000A2430000}"/>
    <cellStyle name="Normal 5 9 9 3" xfId="31999" xr:uid="{00000000-0005-0000-0000-0000A3430000}"/>
    <cellStyle name="Normal 5 9_Halifax Health Behavioral Serivces - Monthly Invoice (2013-2014)" xfId="15578" xr:uid="{00000000-0005-0000-0000-0000A4430000}"/>
    <cellStyle name="Normal 50" xfId="2716" xr:uid="{00000000-0005-0000-0000-0000A5430000}"/>
    <cellStyle name="Normal 50 2" xfId="5090" xr:uid="{00000000-0005-0000-0000-0000A6430000}"/>
    <cellStyle name="Normal 50 2 2" xfId="5091" xr:uid="{00000000-0005-0000-0000-0000A7430000}"/>
    <cellStyle name="Normal 50 2 2 2" xfId="5092" xr:uid="{00000000-0005-0000-0000-0000A8430000}"/>
    <cellStyle name="Normal 50 2 2 2 2" xfId="32000" xr:uid="{00000000-0005-0000-0000-0000A9430000}"/>
    <cellStyle name="Normal 50 2 2 3" xfId="15579" xr:uid="{00000000-0005-0000-0000-0000AA430000}"/>
    <cellStyle name="Normal 50 2 2 4" xfId="32001" xr:uid="{00000000-0005-0000-0000-0000AB430000}"/>
    <cellStyle name="Normal 50 2 3" xfId="5093" xr:uid="{00000000-0005-0000-0000-0000AC430000}"/>
    <cellStyle name="Normal 50 2 3 2" xfId="15580" xr:uid="{00000000-0005-0000-0000-0000AD430000}"/>
    <cellStyle name="Normal 50 2 3 2 2" xfId="32002" xr:uid="{00000000-0005-0000-0000-0000AE430000}"/>
    <cellStyle name="Normal 50 2 3 3" xfId="32003" xr:uid="{00000000-0005-0000-0000-0000AF430000}"/>
    <cellStyle name="Normal 50 2 4" xfId="32004" xr:uid="{00000000-0005-0000-0000-0000B0430000}"/>
    <cellStyle name="Normal 50 3" xfId="5094" xr:uid="{00000000-0005-0000-0000-0000B1430000}"/>
    <cellStyle name="Normal 50 3 2" xfId="5095" xr:uid="{00000000-0005-0000-0000-0000B2430000}"/>
    <cellStyle name="Normal 50 3 2 2" xfId="5096" xr:uid="{00000000-0005-0000-0000-0000B3430000}"/>
    <cellStyle name="Normal 50 3 2 2 2" xfId="32005" xr:uid="{00000000-0005-0000-0000-0000B4430000}"/>
    <cellStyle name="Normal 50 3 2 3" xfId="15581" xr:uid="{00000000-0005-0000-0000-0000B5430000}"/>
    <cellStyle name="Normal 50 3 2 4" xfId="32006" xr:uid="{00000000-0005-0000-0000-0000B6430000}"/>
    <cellStyle name="Normal 50 3 3" xfId="5097" xr:uid="{00000000-0005-0000-0000-0000B7430000}"/>
    <cellStyle name="Normal 50 3 3 2" xfId="15582" xr:uid="{00000000-0005-0000-0000-0000B8430000}"/>
    <cellStyle name="Normal 50 3 3 2 2" xfId="32007" xr:uid="{00000000-0005-0000-0000-0000B9430000}"/>
    <cellStyle name="Normal 50 3 3 3" xfId="32008" xr:uid="{00000000-0005-0000-0000-0000BA430000}"/>
    <cellStyle name="Normal 50 3 4" xfId="32009" xr:uid="{00000000-0005-0000-0000-0000BB430000}"/>
    <cellStyle name="Normal 50 4" xfId="5098" xr:uid="{00000000-0005-0000-0000-0000BC430000}"/>
    <cellStyle name="Normal 50 4 2" xfId="5099" xr:uid="{00000000-0005-0000-0000-0000BD430000}"/>
    <cellStyle name="Normal 50 4 2 2" xfId="15583" xr:uid="{00000000-0005-0000-0000-0000BE430000}"/>
    <cellStyle name="Normal 50 4 2 2 2" xfId="32010" xr:uid="{00000000-0005-0000-0000-0000BF430000}"/>
    <cellStyle name="Normal 50 4 2 3" xfId="15584" xr:uid="{00000000-0005-0000-0000-0000C0430000}"/>
    <cellStyle name="Normal 50 4 2 4" xfId="32011" xr:uid="{00000000-0005-0000-0000-0000C1430000}"/>
    <cellStyle name="Normal 50 4 3" xfId="15585" xr:uid="{00000000-0005-0000-0000-0000C2430000}"/>
    <cellStyle name="Normal 50 4 3 2" xfId="32012" xr:uid="{00000000-0005-0000-0000-0000C3430000}"/>
    <cellStyle name="Normal 50 4 4" xfId="32013" xr:uid="{00000000-0005-0000-0000-0000C4430000}"/>
    <cellStyle name="Normal 50 5" xfId="5100" xr:uid="{00000000-0005-0000-0000-0000C5430000}"/>
    <cellStyle name="Normal 50 5 2" xfId="5101" xr:uid="{00000000-0005-0000-0000-0000C6430000}"/>
    <cellStyle name="Normal 50 5 2 2" xfId="15586" xr:uid="{00000000-0005-0000-0000-0000C7430000}"/>
    <cellStyle name="Normal 50 5 2 3" xfId="15587" xr:uid="{00000000-0005-0000-0000-0000C8430000}"/>
    <cellStyle name="Normal 50 5 2 4" xfId="28257" xr:uid="{00000000-0005-0000-0000-0000C9430000}"/>
    <cellStyle name="Normal 50 5 2 4 2" xfId="32014" xr:uid="{00000000-0005-0000-0000-0000CA430000}"/>
    <cellStyle name="Normal 50 5 2 5" xfId="32015" xr:uid="{00000000-0005-0000-0000-0000CB430000}"/>
    <cellStyle name="Normal 50 5 3" xfId="15588" xr:uid="{00000000-0005-0000-0000-0000CC430000}"/>
    <cellStyle name="Normal 50 5 3 2" xfId="32016" xr:uid="{00000000-0005-0000-0000-0000CD430000}"/>
    <cellStyle name="Normal 50 5 4" xfId="32017" xr:uid="{00000000-0005-0000-0000-0000CE430000}"/>
    <cellStyle name="Normal 50 6" xfId="5102" xr:uid="{00000000-0005-0000-0000-0000CF430000}"/>
    <cellStyle name="Normal 50 6 2" xfId="15589" xr:uid="{00000000-0005-0000-0000-0000D0430000}"/>
    <cellStyle name="Normal 50 6 2 2" xfId="32018" xr:uid="{00000000-0005-0000-0000-0000D1430000}"/>
    <cellStyle name="Normal 50 6 3" xfId="15590" xr:uid="{00000000-0005-0000-0000-0000D2430000}"/>
    <cellStyle name="Normal 50 6 4" xfId="32019" xr:uid="{00000000-0005-0000-0000-0000D3430000}"/>
    <cellStyle name="Normal 50 7" xfId="32020" xr:uid="{00000000-0005-0000-0000-0000D4430000}"/>
    <cellStyle name="Normal 50_Halifax Health Behavioral Serivces - Monthly Invoice (2013-2014)" xfId="15591" xr:uid="{00000000-0005-0000-0000-0000D5430000}"/>
    <cellStyle name="Normal 51" xfId="1739" xr:uid="{00000000-0005-0000-0000-0000D6430000}"/>
    <cellStyle name="Normal 51 2" xfId="5103" xr:uid="{00000000-0005-0000-0000-0000D7430000}"/>
    <cellStyle name="Normal 51 2 2" xfId="15592" xr:uid="{00000000-0005-0000-0000-0000D8430000}"/>
    <cellStyle name="Normal 51 2 2 2" xfId="28258" xr:uid="{00000000-0005-0000-0000-0000D9430000}"/>
    <cellStyle name="Normal 51 2 2 2 2" xfId="32021" xr:uid="{00000000-0005-0000-0000-0000DA430000}"/>
    <cellStyle name="Normal 51 2 3" xfId="15593" xr:uid="{00000000-0005-0000-0000-0000DB430000}"/>
    <cellStyle name="Normal 51 2 4" xfId="32022" xr:uid="{00000000-0005-0000-0000-0000DC430000}"/>
    <cellStyle name="Normal 51 3" xfId="28361" xr:uid="{00000000-0005-0000-0000-0000DD430000}"/>
    <cellStyle name="Normal 51 3 2" xfId="32023" xr:uid="{00000000-0005-0000-0000-0000DE430000}"/>
    <cellStyle name="Normal 52" xfId="1740" xr:uid="{00000000-0005-0000-0000-0000DF430000}"/>
    <cellStyle name="Normal 52 2" xfId="5104" xr:uid="{00000000-0005-0000-0000-0000E0430000}"/>
    <cellStyle name="Normal 52 2 2" xfId="15594" xr:uid="{00000000-0005-0000-0000-0000E1430000}"/>
    <cellStyle name="Normal 52 2 2 2" xfId="28356" xr:uid="{00000000-0005-0000-0000-0000E2430000}"/>
    <cellStyle name="Normal 52 2 2 2 2" xfId="32024" xr:uid="{00000000-0005-0000-0000-0000E3430000}"/>
    <cellStyle name="Normal 52 2 3" xfId="15595" xr:uid="{00000000-0005-0000-0000-0000E4430000}"/>
    <cellStyle name="Normal 52 2 4" xfId="32025" xr:uid="{00000000-0005-0000-0000-0000E5430000}"/>
    <cellStyle name="Normal 52 3" xfId="28259" xr:uid="{00000000-0005-0000-0000-0000E6430000}"/>
    <cellStyle name="Normal 52 3 2" xfId="32026" xr:uid="{00000000-0005-0000-0000-0000E7430000}"/>
    <cellStyle name="Normal 53" xfId="1741" xr:uid="{00000000-0005-0000-0000-0000E8430000}"/>
    <cellStyle name="Normal 53 2" xfId="5105" xr:uid="{00000000-0005-0000-0000-0000E9430000}"/>
    <cellStyle name="Normal 53 2 2" xfId="15596" xr:uid="{00000000-0005-0000-0000-0000EA430000}"/>
    <cellStyle name="Normal 53 2 2 2" xfId="28350" xr:uid="{00000000-0005-0000-0000-0000EB430000}"/>
    <cellStyle name="Normal 53 2 2 2 2" xfId="32027" xr:uid="{00000000-0005-0000-0000-0000EC430000}"/>
    <cellStyle name="Normal 53 2 3" xfId="15597" xr:uid="{00000000-0005-0000-0000-0000ED430000}"/>
    <cellStyle name="Normal 53 2 4" xfId="32028" xr:uid="{00000000-0005-0000-0000-0000EE430000}"/>
    <cellStyle name="Normal 53 3" xfId="28353" xr:uid="{00000000-0005-0000-0000-0000EF430000}"/>
    <cellStyle name="Normal 53 3 2" xfId="32029" xr:uid="{00000000-0005-0000-0000-0000F0430000}"/>
    <cellStyle name="Normal 54" xfId="1742" xr:uid="{00000000-0005-0000-0000-0000F1430000}"/>
    <cellStyle name="Normal 54 2" xfId="5106" xr:uid="{00000000-0005-0000-0000-0000F2430000}"/>
    <cellStyle name="Normal 54 2 2" xfId="15598" xr:uid="{00000000-0005-0000-0000-0000F3430000}"/>
    <cellStyle name="Normal 54 2 2 2" xfId="28226" xr:uid="{00000000-0005-0000-0000-0000F4430000}"/>
    <cellStyle name="Normal 54 2 2 2 2" xfId="32030" xr:uid="{00000000-0005-0000-0000-0000F5430000}"/>
    <cellStyle name="Normal 54 2 3" xfId="15599" xr:uid="{00000000-0005-0000-0000-0000F6430000}"/>
    <cellStyle name="Normal 54 2 4" xfId="32031" xr:uid="{00000000-0005-0000-0000-0000F7430000}"/>
    <cellStyle name="Normal 54 3" xfId="28389" xr:uid="{00000000-0005-0000-0000-0000F8430000}"/>
    <cellStyle name="Normal 54 3 2" xfId="32032" xr:uid="{00000000-0005-0000-0000-0000F9430000}"/>
    <cellStyle name="Normal 55" xfId="1743" xr:uid="{00000000-0005-0000-0000-0000FA430000}"/>
    <cellStyle name="Normal 55 2" xfId="5107" xr:uid="{00000000-0005-0000-0000-0000FB430000}"/>
    <cellStyle name="Normal 55 2 2" xfId="15600" xr:uid="{00000000-0005-0000-0000-0000FC430000}"/>
    <cellStyle name="Normal 55 2 2 2" xfId="28235" xr:uid="{00000000-0005-0000-0000-0000FD430000}"/>
    <cellStyle name="Normal 55 2 2 2 2" xfId="32033" xr:uid="{00000000-0005-0000-0000-0000FE430000}"/>
    <cellStyle name="Normal 55 2 3" xfId="15601" xr:uid="{00000000-0005-0000-0000-0000FF430000}"/>
    <cellStyle name="Normal 55 2 4" xfId="32034" xr:uid="{00000000-0005-0000-0000-000000440000}"/>
    <cellStyle name="Normal 55 3" xfId="28362" xr:uid="{00000000-0005-0000-0000-000001440000}"/>
    <cellStyle name="Normal 55 3 2" xfId="32035" xr:uid="{00000000-0005-0000-0000-000002440000}"/>
    <cellStyle name="Normal 56" xfId="1744" xr:uid="{00000000-0005-0000-0000-000003440000}"/>
    <cellStyle name="Normal 56 2" xfId="5108" xr:uid="{00000000-0005-0000-0000-000004440000}"/>
    <cellStyle name="Normal 56 2 2" xfId="15602" xr:uid="{00000000-0005-0000-0000-000005440000}"/>
    <cellStyle name="Normal 56 2 2 2" xfId="28364" xr:uid="{00000000-0005-0000-0000-000006440000}"/>
    <cellStyle name="Normal 56 2 2 2 2" xfId="32036" xr:uid="{00000000-0005-0000-0000-000007440000}"/>
    <cellStyle name="Normal 56 2 3" xfId="15603" xr:uid="{00000000-0005-0000-0000-000008440000}"/>
    <cellStyle name="Normal 56 2 4" xfId="32037" xr:uid="{00000000-0005-0000-0000-000009440000}"/>
    <cellStyle name="Normal 56 3" xfId="28260" xr:uid="{00000000-0005-0000-0000-00000A440000}"/>
    <cellStyle name="Normal 56 3 2" xfId="32038" xr:uid="{00000000-0005-0000-0000-00000B440000}"/>
    <cellStyle name="Normal 57" xfId="1745" xr:uid="{00000000-0005-0000-0000-00000C440000}"/>
    <cellStyle name="Normal 57 2" xfId="5109" xr:uid="{00000000-0005-0000-0000-00000D440000}"/>
    <cellStyle name="Normal 57 2 2" xfId="15604" xr:uid="{00000000-0005-0000-0000-00000E440000}"/>
    <cellStyle name="Normal 57 2 2 2" xfId="28157" xr:uid="{00000000-0005-0000-0000-00000F440000}"/>
    <cellStyle name="Normal 57 2 2 2 2" xfId="32039" xr:uid="{00000000-0005-0000-0000-000010440000}"/>
    <cellStyle name="Normal 57 2 3" xfId="15605" xr:uid="{00000000-0005-0000-0000-000011440000}"/>
    <cellStyle name="Normal 57 2 4" xfId="32040" xr:uid="{00000000-0005-0000-0000-000012440000}"/>
    <cellStyle name="Normal 57 3" xfId="28363" xr:uid="{00000000-0005-0000-0000-000013440000}"/>
    <cellStyle name="Normal 57 3 2" xfId="32041" xr:uid="{00000000-0005-0000-0000-000014440000}"/>
    <cellStyle name="Normal 58" xfId="1746" xr:uid="{00000000-0005-0000-0000-000015440000}"/>
    <cellStyle name="Normal 58 2" xfId="5110" xr:uid="{00000000-0005-0000-0000-000016440000}"/>
    <cellStyle name="Normal 58 2 2" xfId="15606" xr:uid="{00000000-0005-0000-0000-000017440000}"/>
    <cellStyle name="Normal 58 2 2 2" xfId="28262" xr:uid="{00000000-0005-0000-0000-000018440000}"/>
    <cellStyle name="Normal 58 2 2 2 2" xfId="32042" xr:uid="{00000000-0005-0000-0000-000019440000}"/>
    <cellStyle name="Normal 58 2 3" xfId="15607" xr:uid="{00000000-0005-0000-0000-00001A440000}"/>
    <cellStyle name="Normal 58 2 4" xfId="32043" xr:uid="{00000000-0005-0000-0000-00001B440000}"/>
    <cellStyle name="Normal 58 3" xfId="28261" xr:uid="{00000000-0005-0000-0000-00001C440000}"/>
    <cellStyle name="Normal 58 3 2" xfId="32044" xr:uid="{00000000-0005-0000-0000-00001D440000}"/>
    <cellStyle name="Normal 59" xfId="1747" xr:uid="{00000000-0005-0000-0000-00001E440000}"/>
    <cellStyle name="Normal 59 2" xfId="5111" xr:uid="{00000000-0005-0000-0000-00001F440000}"/>
    <cellStyle name="Normal 59 2 2" xfId="15608" xr:uid="{00000000-0005-0000-0000-000020440000}"/>
    <cellStyle name="Normal 59 2 2 2" xfId="28263" xr:uid="{00000000-0005-0000-0000-000021440000}"/>
    <cellStyle name="Normal 59 2 2 2 2" xfId="32045" xr:uid="{00000000-0005-0000-0000-000022440000}"/>
    <cellStyle name="Normal 59 2 3" xfId="15609" xr:uid="{00000000-0005-0000-0000-000023440000}"/>
    <cellStyle name="Normal 59 2 4" xfId="32046" xr:uid="{00000000-0005-0000-0000-000024440000}"/>
    <cellStyle name="Normal 59 3" xfId="28166" xr:uid="{00000000-0005-0000-0000-000025440000}"/>
    <cellStyle name="Normal 59 3 2" xfId="32047" xr:uid="{00000000-0005-0000-0000-000026440000}"/>
    <cellStyle name="Normal 6" xfId="1748" xr:uid="{00000000-0005-0000-0000-000027440000}"/>
    <cellStyle name="Normal 6 10" xfId="1749" xr:uid="{00000000-0005-0000-0000-000028440000}"/>
    <cellStyle name="Normal 6 10 2" xfId="5112" xr:uid="{00000000-0005-0000-0000-000029440000}"/>
    <cellStyle name="Normal 6 10 2 2" xfId="15610" xr:uid="{00000000-0005-0000-0000-00002A440000}"/>
    <cellStyle name="Normal 6 10 2 2 2" xfId="28168" xr:uid="{00000000-0005-0000-0000-00002B440000}"/>
    <cellStyle name="Normal 6 10 2 2 2 2" xfId="32048" xr:uid="{00000000-0005-0000-0000-00002C440000}"/>
    <cellStyle name="Normal 6 10 2 3" xfId="15611" xr:uid="{00000000-0005-0000-0000-00002D440000}"/>
    <cellStyle name="Normal 6 10 2 4" xfId="32049" xr:uid="{00000000-0005-0000-0000-00002E440000}"/>
    <cellStyle name="Normal 6 10 3" xfId="28167" xr:uid="{00000000-0005-0000-0000-00002F440000}"/>
    <cellStyle name="Normal 6 10 3 2" xfId="32050" xr:uid="{00000000-0005-0000-0000-000030440000}"/>
    <cellStyle name="Normal 6 11" xfId="1750" xr:uid="{00000000-0005-0000-0000-000031440000}"/>
    <cellStyle name="Normal 6 11 2" xfId="5113" xr:uid="{00000000-0005-0000-0000-000032440000}"/>
    <cellStyle name="Normal 6 11 2 2" xfId="15612" xr:uid="{00000000-0005-0000-0000-000033440000}"/>
    <cellStyle name="Normal 6 11 2 2 2" xfId="28169" xr:uid="{00000000-0005-0000-0000-000034440000}"/>
    <cellStyle name="Normal 6 11 2 2 2 2" xfId="32051" xr:uid="{00000000-0005-0000-0000-000035440000}"/>
    <cellStyle name="Normal 6 11 2 3" xfId="15613" xr:uid="{00000000-0005-0000-0000-000036440000}"/>
    <cellStyle name="Normal 6 11 2 4" xfId="32052" xr:uid="{00000000-0005-0000-0000-000037440000}"/>
    <cellStyle name="Normal 6 11 3" xfId="28264" xr:uid="{00000000-0005-0000-0000-000038440000}"/>
    <cellStyle name="Normal 6 11 3 2" xfId="32053" xr:uid="{00000000-0005-0000-0000-000039440000}"/>
    <cellStyle name="Normal 6 12" xfId="1751" xr:uid="{00000000-0005-0000-0000-00003A440000}"/>
    <cellStyle name="Normal 6 12 2" xfId="5114" xr:uid="{00000000-0005-0000-0000-00003B440000}"/>
    <cellStyle name="Normal 6 12 2 2" xfId="15614" xr:uid="{00000000-0005-0000-0000-00003C440000}"/>
    <cellStyle name="Normal 6 12 2 2 2" xfId="28265" xr:uid="{00000000-0005-0000-0000-00003D440000}"/>
    <cellStyle name="Normal 6 12 2 2 2 2" xfId="32054" xr:uid="{00000000-0005-0000-0000-00003E440000}"/>
    <cellStyle name="Normal 6 12 2 3" xfId="15615" xr:uid="{00000000-0005-0000-0000-00003F440000}"/>
    <cellStyle name="Normal 6 12 2 4" xfId="32055" xr:uid="{00000000-0005-0000-0000-000040440000}"/>
    <cellStyle name="Normal 6 12 3" xfId="28170" xr:uid="{00000000-0005-0000-0000-000041440000}"/>
    <cellStyle name="Normal 6 12 3 2" xfId="32056" xr:uid="{00000000-0005-0000-0000-000042440000}"/>
    <cellStyle name="Normal 6 13" xfId="1752" xr:uid="{00000000-0005-0000-0000-000043440000}"/>
    <cellStyle name="Normal 6 13 2" xfId="5115" xr:uid="{00000000-0005-0000-0000-000044440000}"/>
    <cellStyle name="Normal 6 13 2 2" xfId="15616" xr:uid="{00000000-0005-0000-0000-000045440000}"/>
    <cellStyle name="Normal 6 13 2 2 2" xfId="28171" xr:uid="{00000000-0005-0000-0000-000046440000}"/>
    <cellStyle name="Normal 6 13 2 2 2 2" xfId="32057" xr:uid="{00000000-0005-0000-0000-000047440000}"/>
    <cellStyle name="Normal 6 13 2 3" xfId="15617" xr:uid="{00000000-0005-0000-0000-000048440000}"/>
    <cellStyle name="Normal 6 13 2 4" xfId="32058" xr:uid="{00000000-0005-0000-0000-000049440000}"/>
    <cellStyle name="Normal 6 13 3" xfId="28266" xr:uid="{00000000-0005-0000-0000-00004A440000}"/>
    <cellStyle name="Normal 6 13 3 2" xfId="32059" xr:uid="{00000000-0005-0000-0000-00004B440000}"/>
    <cellStyle name="Normal 6 14" xfId="1753" xr:uid="{00000000-0005-0000-0000-00004C440000}"/>
    <cellStyle name="Normal 6 14 2" xfId="5116" xr:uid="{00000000-0005-0000-0000-00004D440000}"/>
    <cellStyle name="Normal 6 14 2 2" xfId="15618" xr:uid="{00000000-0005-0000-0000-00004E440000}"/>
    <cellStyle name="Normal 6 14 2 2 2" xfId="28268" xr:uid="{00000000-0005-0000-0000-00004F440000}"/>
    <cellStyle name="Normal 6 14 2 2 2 2" xfId="32060" xr:uid="{00000000-0005-0000-0000-000050440000}"/>
    <cellStyle name="Normal 6 14 2 3" xfId="15619" xr:uid="{00000000-0005-0000-0000-000051440000}"/>
    <cellStyle name="Normal 6 14 2 4" xfId="32061" xr:uid="{00000000-0005-0000-0000-000052440000}"/>
    <cellStyle name="Normal 6 14 3" xfId="28267" xr:uid="{00000000-0005-0000-0000-000053440000}"/>
    <cellStyle name="Normal 6 14 3 2" xfId="32062" xr:uid="{00000000-0005-0000-0000-000054440000}"/>
    <cellStyle name="Normal 6 15" xfId="1754" xr:uid="{00000000-0005-0000-0000-000055440000}"/>
    <cellStyle name="Normal 6 15 2" xfId="5117" xr:uid="{00000000-0005-0000-0000-000056440000}"/>
    <cellStyle name="Normal 6 15 2 2" xfId="15620" xr:uid="{00000000-0005-0000-0000-000057440000}"/>
    <cellStyle name="Normal 6 15 2 2 2" xfId="28352" xr:uid="{00000000-0005-0000-0000-000058440000}"/>
    <cellStyle name="Normal 6 15 2 2 2 2" xfId="32063" xr:uid="{00000000-0005-0000-0000-000059440000}"/>
    <cellStyle name="Normal 6 15 2 3" xfId="15621" xr:uid="{00000000-0005-0000-0000-00005A440000}"/>
    <cellStyle name="Normal 6 15 2 4" xfId="32064" xr:uid="{00000000-0005-0000-0000-00005B440000}"/>
    <cellStyle name="Normal 6 15 3" xfId="28269" xr:uid="{00000000-0005-0000-0000-00005C440000}"/>
    <cellStyle name="Normal 6 15 3 2" xfId="32065" xr:uid="{00000000-0005-0000-0000-00005D440000}"/>
    <cellStyle name="Normal 6 16" xfId="5118" xr:uid="{00000000-0005-0000-0000-00005E440000}"/>
    <cellStyle name="Normal 6 16 2" xfId="15622" xr:uid="{00000000-0005-0000-0000-00005F440000}"/>
    <cellStyle name="Normal 6 16 2 2" xfId="28342" xr:uid="{00000000-0005-0000-0000-000060440000}"/>
    <cellStyle name="Normal 6 16 2 2 2" xfId="32066" xr:uid="{00000000-0005-0000-0000-000061440000}"/>
    <cellStyle name="Normal 6 16 3" xfId="15623" xr:uid="{00000000-0005-0000-0000-000062440000}"/>
    <cellStyle name="Normal 6 16 4" xfId="32067" xr:uid="{00000000-0005-0000-0000-000063440000}"/>
    <cellStyle name="Normal 6 17" xfId="5119" xr:uid="{00000000-0005-0000-0000-000064440000}"/>
    <cellStyle name="Normal 6 17 2" xfId="28172" xr:uid="{00000000-0005-0000-0000-000065440000}"/>
    <cellStyle name="Normal 6 17 2 2" xfId="32068" xr:uid="{00000000-0005-0000-0000-000066440000}"/>
    <cellStyle name="Normal 6 17 3" xfId="32069" xr:uid="{00000000-0005-0000-0000-000067440000}"/>
    <cellStyle name="Normal 6 2" xfId="1755" xr:uid="{00000000-0005-0000-0000-000068440000}"/>
    <cellStyle name="Normal 6 2 2" xfId="1756" xr:uid="{00000000-0005-0000-0000-000069440000}"/>
    <cellStyle name="Normal 6 2 2 2" xfId="1757" xr:uid="{00000000-0005-0000-0000-00006A440000}"/>
    <cellStyle name="Normal 6 2 2 2 2" xfId="15624" xr:uid="{00000000-0005-0000-0000-00006B440000}"/>
    <cellStyle name="Normal 6 2 2 2 2 2" xfId="28365" xr:uid="{00000000-0005-0000-0000-00006C440000}"/>
    <cellStyle name="Normal 6 2 2 2 2 2 2" xfId="32070" xr:uid="{00000000-0005-0000-0000-00006D440000}"/>
    <cellStyle name="Normal 6 2 2 3" xfId="5120" xr:uid="{00000000-0005-0000-0000-00006E440000}"/>
    <cellStyle name="Normal 6 2 2 3 2" xfId="15625" xr:uid="{00000000-0005-0000-0000-00006F440000}"/>
    <cellStyle name="Normal 6 2 2 3 2 2" xfId="28242" xr:uid="{00000000-0005-0000-0000-000070440000}"/>
    <cellStyle name="Normal 6 2 2 3 2 2 2" xfId="32071" xr:uid="{00000000-0005-0000-0000-000071440000}"/>
    <cellStyle name="Normal 6 2 2 3 3" xfId="15626" xr:uid="{00000000-0005-0000-0000-000072440000}"/>
    <cellStyle name="Normal 6 2 2 3 4" xfId="32072" xr:uid="{00000000-0005-0000-0000-000073440000}"/>
    <cellStyle name="Normal 6 2 2 4" xfId="28384" xr:uid="{00000000-0005-0000-0000-000074440000}"/>
    <cellStyle name="Normal 6 2 2 4 2" xfId="32073" xr:uid="{00000000-0005-0000-0000-000075440000}"/>
    <cellStyle name="Normal 6 2 3" xfId="15627" xr:uid="{00000000-0005-0000-0000-000076440000}"/>
    <cellStyle name="Normal 6 2 3 2" xfId="27921" xr:uid="{00000000-0005-0000-0000-000077440000}"/>
    <cellStyle name="Normal 6 2 3 2 2" xfId="32074" xr:uid="{00000000-0005-0000-0000-000078440000}"/>
    <cellStyle name="Normal 6 3" xfId="1758" xr:uid="{00000000-0005-0000-0000-000079440000}"/>
    <cellStyle name="Normal 6 3 2" xfId="5121" xr:uid="{00000000-0005-0000-0000-00007A440000}"/>
    <cellStyle name="Normal 6 3 2 2" xfId="15628" xr:uid="{00000000-0005-0000-0000-00007B440000}"/>
    <cellStyle name="Normal 6 3 2 2 2" xfId="28174" xr:uid="{00000000-0005-0000-0000-00007C440000}"/>
    <cellStyle name="Normal 6 3 2 2 2 2" xfId="32075" xr:uid="{00000000-0005-0000-0000-00007D440000}"/>
    <cellStyle name="Normal 6 3 2 3" xfId="15629" xr:uid="{00000000-0005-0000-0000-00007E440000}"/>
    <cellStyle name="Normal 6 3 2 4" xfId="32076" xr:uid="{00000000-0005-0000-0000-00007F440000}"/>
    <cellStyle name="Normal 6 3 3" xfId="28357" xr:uid="{00000000-0005-0000-0000-000080440000}"/>
    <cellStyle name="Normal 6 3 3 2" xfId="32077" xr:uid="{00000000-0005-0000-0000-000081440000}"/>
    <cellStyle name="Normal 6 4" xfId="1759" xr:uid="{00000000-0005-0000-0000-000082440000}"/>
    <cellStyle name="Normal 6 4 2" xfId="1760" xr:uid="{00000000-0005-0000-0000-000083440000}"/>
    <cellStyle name="Normal 6 4 2 2" xfId="5122" xr:uid="{00000000-0005-0000-0000-000084440000}"/>
    <cellStyle name="Normal 6 4 2 2 2" xfId="15630" xr:uid="{00000000-0005-0000-0000-000085440000}"/>
    <cellStyle name="Normal 6 4 2 2 2 2" xfId="28173" xr:uid="{00000000-0005-0000-0000-000086440000}"/>
    <cellStyle name="Normal 6 4 2 2 2 2 2" xfId="32078" xr:uid="{00000000-0005-0000-0000-000087440000}"/>
    <cellStyle name="Normal 6 4 2 2 3" xfId="15631" xr:uid="{00000000-0005-0000-0000-000088440000}"/>
    <cellStyle name="Normal 6 4 2 2 4" xfId="32079" xr:uid="{00000000-0005-0000-0000-000089440000}"/>
    <cellStyle name="Normal 6 4 2 3" xfId="28382" xr:uid="{00000000-0005-0000-0000-00008A440000}"/>
    <cellStyle name="Normal 6 4 2 3 2" xfId="32080" xr:uid="{00000000-0005-0000-0000-00008B440000}"/>
    <cellStyle name="Normal 6 4 3" xfId="1761" xr:uid="{00000000-0005-0000-0000-00008C440000}"/>
    <cellStyle name="Normal 6 4 3 2" xfId="15632" xr:uid="{00000000-0005-0000-0000-00008D440000}"/>
    <cellStyle name="Normal 6 4 3 2 2" xfId="28236" xr:uid="{00000000-0005-0000-0000-00008E440000}"/>
    <cellStyle name="Normal 6 4 3 2 2 2" xfId="32081" xr:uid="{00000000-0005-0000-0000-00008F440000}"/>
    <cellStyle name="Normal 6 4 4" xfId="1762" xr:uid="{00000000-0005-0000-0000-000090440000}"/>
    <cellStyle name="Normal 6 4 4 2" xfId="15633" xr:uid="{00000000-0005-0000-0000-000091440000}"/>
    <cellStyle name="Normal 6 4 4 2 2" xfId="28270" xr:uid="{00000000-0005-0000-0000-000092440000}"/>
    <cellStyle name="Normal 6 4 4 2 2 2" xfId="32082" xr:uid="{00000000-0005-0000-0000-000093440000}"/>
    <cellStyle name="Normal 6 4 5" xfId="1763" xr:uid="{00000000-0005-0000-0000-000094440000}"/>
    <cellStyle name="Normal 6 4 5 2" xfId="5123" xr:uid="{00000000-0005-0000-0000-000095440000}"/>
    <cellStyle name="Normal 6 4 5 2 2" xfId="15634" xr:uid="{00000000-0005-0000-0000-000096440000}"/>
    <cellStyle name="Normal 6 4 5 2 2 2" xfId="28272" xr:uid="{00000000-0005-0000-0000-000097440000}"/>
    <cellStyle name="Normal 6 4 5 2 2 2 2" xfId="32083" xr:uid="{00000000-0005-0000-0000-000098440000}"/>
    <cellStyle name="Normal 6 4 5 2 3" xfId="15635" xr:uid="{00000000-0005-0000-0000-000099440000}"/>
    <cellStyle name="Normal 6 4 5 2 4" xfId="32084" xr:uid="{00000000-0005-0000-0000-00009A440000}"/>
    <cellStyle name="Normal 6 4 5 3" xfId="28271" xr:uid="{00000000-0005-0000-0000-00009B440000}"/>
    <cellStyle name="Normal 6 4 5 3 2" xfId="32085" xr:uid="{00000000-0005-0000-0000-00009C440000}"/>
    <cellStyle name="Normal 6 4 6" xfId="15636" xr:uid="{00000000-0005-0000-0000-00009D440000}"/>
    <cellStyle name="Normal 6 4 6 2" xfId="28366" xr:uid="{00000000-0005-0000-0000-00009E440000}"/>
    <cellStyle name="Normal 6 4 6 2 2" xfId="32086" xr:uid="{00000000-0005-0000-0000-00009F440000}"/>
    <cellStyle name="Normal 6 5" xfId="1764" xr:uid="{00000000-0005-0000-0000-0000A0440000}"/>
    <cellStyle name="Normal 6 5 2" xfId="1765" xr:uid="{00000000-0005-0000-0000-0000A1440000}"/>
    <cellStyle name="Normal 6 5 2 2" xfId="5124" xr:uid="{00000000-0005-0000-0000-0000A2440000}"/>
    <cellStyle name="Normal 6 5 2 2 2" xfId="15637" xr:uid="{00000000-0005-0000-0000-0000A3440000}"/>
    <cellStyle name="Normal 6 5 2 2 2 2" xfId="28161" xr:uid="{00000000-0005-0000-0000-0000A4440000}"/>
    <cellStyle name="Normal 6 5 2 2 2 2 2" xfId="32087" xr:uid="{00000000-0005-0000-0000-0000A5440000}"/>
    <cellStyle name="Normal 6 5 2 2 3" xfId="15638" xr:uid="{00000000-0005-0000-0000-0000A6440000}"/>
    <cellStyle name="Normal 6 5 2 2 4" xfId="32088" xr:uid="{00000000-0005-0000-0000-0000A7440000}"/>
    <cellStyle name="Normal 6 5 2 3" xfId="28273" xr:uid="{00000000-0005-0000-0000-0000A8440000}"/>
    <cellStyle name="Normal 6 5 2 3 2" xfId="32089" xr:uid="{00000000-0005-0000-0000-0000A9440000}"/>
    <cellStyle name="Normal 6 5 3" xfId="1766" xr:uid="{00000000-0005-0000-0000-0000AA440000}"/>
    <cellStyle name="Normal 6 5 3 2" xfId="15639" xr:uid="{00000000-0005-0000-0000-0000AB440000}"/>
    <cellStyle name="Normal 6 5 3 2 2" xfId="28177" xr:uid="{00000000-0005-0000-0000-0000AC440000}"/>
    <cellStyle name="Normal 6 5 3 2 2 2" xfId="32090" xr:uid="{00000000-0005-0000-0000-0000AD440000}"/>
    <cellStyle name="Normal 6 5 4" xfId="1767" xr:uid="{00000000-0005-0000-0000-0000AE440000}"/>
    <cellStyle name="Normal 6 5 4 2" xfId="15640" xr:uid="{00000000-0005-0000-0000-0000AF440000}"/>
    <cellStyle name="Normal 6 5 4 2 2" xfId="28175" xr:uid="{00000000-0005-0000-0000-0000B0440000}"/>
    <cellStyle name="Normal 6 5 4 2 2 2" xfId="32091" xr:uid="{00000000-0005-0000-0000-0000B1440000}"/>
    <cellStyle name="Normal 6 5 5" xfId="1768" xr:uid="{00000000-0005-0000-0000-0000B2440000}"/>
    <cellStyle name="Normal 6 5 5 2" xfId="5125" xr:uid="{00000000-0005-0000-0000-0000B3440000}"/>
    <cellStyle name="Normal 6 5 5 2 2" xfId="15641" xr:uid="{00000000-0005-0000-0000-0000B4440000}"/>
    <cellStyle name="Normal 6 5 5 2 2 2" xfId="28176" xr:uid="{00000000-0005-0000-0000-0000B5440000}"/>
    <cellStyle name="Normal 6 5 5 2 2 2 2" xfId="32092" xr:uid="{00000000-0005-0000-0000-0000B6440000}"/>
    <cellStyle name="Normal 6 5 5 2 3" xfId="15642" xr:uid="{00000000-0005-0000-0000-0000B7440000}"/>
    <cellStyle name="Normal 6 5 5 2 4" xfId="32093" xr:uid="{00000000-0005-0000-0000-0000B8440000}"/>
    <cellStyle name="Normal 6 5 5 3" xfId="28383" xr:uid="{00000000-0005-0000-0000-0000B9440000}"/>
    <cellStyle name="Normal 6 5 5 3 2" xfId="32094" xr:uid="{00000000-0005-0000-0000-0000BA440000}"/>
    <cellStyle name="Normal 6 5 6" xfId="1769" xr:uid="{00000000-0005-0000-0000-0000BB440000}"/>
    <cellStyle name="Normal 6 5 6 2" xfId="5126" xr:uid="{00000000-0005-0000-0000-0000BC440000}"/>
    <cellStyle name="Normal 6 5 6 2 2" xfId="5127" xr:uid="{00000000-0005-0000-0000-0000BD440000}"/>
    <cellStyle name="Normal 6 5 6 2 2 2" xfId="5128" xr:uid="{00000000-0005-0000-0000-0000BE440000}"/>
    <cellStyle name="Normal 6 5 6 2 2 2 2" xfId="32095" xr:uid="{00000000-0005-0000-0000-0000BF440000}"/>
    <cellStyle name="Normal 6 5 6 2 2 3" xfId="32096" xr:uid="{00000000-0005-0000-0000-0000C0440000}"/>
    <cellStyle name="Normal 6 5 6 2 3" xfId="5129" xr:uid="{00000000-0005-0000-0000-0000C1440000}"/>
    <cellStyle name="Normal 6 5 6 2 3 2" xfId="32097" xr:uid="{00000000-0005-0000-0000-0000C2440000}"/>
    <cellStyle name="Normal 6 5 6 2 4" xfId="15643" xr:uid="{00000000-0005-0000-0000-0000C3440000}"/>
    <cellStyle name="Normal 6 5 6 2 4 2" xfId="32098" xr:uid="{00000000-0005-0000-0000-0000C4440000}"/>
    <cellStyle name="Normal 6 5 6 2 5" xfId="15644" xr:uid="{00000000-0005-0000-0000-0000C5440000}"/>
    <cellStyle name="Normal 6 5 6 2 6" xfId="32099" xr:uid="{00000000-0005-0000-0000-0000C6440000}"/>
    <cellStyle name="Normal 6 5 6 3" xfId="5130" xr:uid="{00000000-0005-0000-0000-0000C7440000}"/>
    <cellStyle name="Normal 6 5 6 3 2" xfId="5131" xr:uid="{00000000-0005-0000-0000-0000C8440000}"/>
    <cellStyle name="Normal 6 5 6 3 2 2" xfId="5132" xr:uid="{00000000-0005-0000-0000-0000C9440000}"/>
    <cellStyle name="Normal 6 5 6 3 2 2 2" xfId="32100" xr:uid="{00000000-0005-0000-0000-0000CA440000}"/>
    <cellStyle name="Normal 6 5 6 3 2 3" xfId="32101" xr:uid="{00000000-0005-0000-0000-0000CB440000}"/>
    <cellStyle name="Normal 6 5 6 3 3" xfId="5133" xr:uid="{00000000-0005-0000-0000-0000CC440000}"/>
    <cellStyle name="Normal 6 5 6 3 3 2" xfId="32102" xr:uid="{00000000-0005-0000-0000-0000CD440000}"/>
    <cellStyle name="Normal 6 5 6 3 4" xfId="32103" xr:uid="{00000000-0005-0000-0000-0000CE440000}"/>
    <cellStyle name="Normal 6 5 6 4" xfId="5134" xr:uid="{00000000-0005-0000-0000-0000CF440000}"/>
    <cellStyle name="Normal 6 5 6 4 2" xfId="5135" xr:uid="{00000000-0005-0000-0000-0000D0440000}"/>
    <cellStyle name="Normal 6 5 6 4 2 2" xfId="32104" xr:uid="{00000000-0005-0000-0000-0000D1440000}"/>
    <cellStyle name="Normal 6 5 6 4 3" xfId="32105" xr:uid="{00000000-0005-0000-0000-0000D2440000}"/>
    <cellStyle name="Normal 6 5 6 5" xfId="5136" xr:uid="{00000000-0005-0000-0000-0000D3440000}"/>
    <cellStyle name="Normal 6 5 6 5 2" xfId="5137" xr:uid="{00000000-0005-0000-0000-0000D4440000}"/>
    <cellStyle name="Normal 6 5 6 5 2 2" xfId="32106" xr:uid="{00000000-0005-0000-0000-0000D5440000}"/>
    <cellStyle name="Normal 6 5 6 5 3" xfId="32107" xr:uid="{00000000-0005-0000-0000-0000D6440000}"/>
    <cellStyle name="Normal 6 5 6 6" xfId="5138" xr:uid="{00000000-0005-0000-0000-0000D7440000}"/>
    <cellStyle name="Normal 6 5 6 6 2" xfId="32108" xr:uid="{00000000-0005-0000-0000-0000D8440000}"/>
    <cellStyle name="Normal 6 5 6 7" xfId="32109" xr:uid="{00000000-0005-0000-0000-0000D9440000}"/>
    <cellStyle name="Normal 6 5 7" xfId="15645" xr:uid="{00000000-0005-0000-0000-0000DA440000}"/>
    <cellStyle name="Normal 6 6" xfId="1770" xr:uid="{00000000-0005-0000-0000-0000DB440000}"/>
    <cellStyle name="Normal 6 6 2" xfId="1771" xr:uid="{00000000-0005-0000-0000-0000DC440000}"/>
    <cellStyle name="Normal 6 6 2 2" xfId="2738" xr:uid="{00000000-0005-0000-0000-0000DD440000}"/>
    <cellStyle name="Normal 6 6 2 2 2" xfId="15646" xr:uid="{00000000-0005-0000-0000-0000DE440000}"/>
    <cellStyle name="Normal 6 6 2 2 2 2" xfId="28276" xr:uid="{00000000-0005-0000-0000-0000DF440000}"/>
    <cellStyle name="Normal 6 6 2 2 2 2 2" xfId="32110" xr:uid="{00000000-0005-0000-0000-0000E0440000}"/>
    <cellStyle name="Normal 6 6 2 3" xfId="15647" xr:uid="{00000000-0005-0000-0000-0000E1440000}"/>
    <cellStyle name="Normal 6 6 2 3 2" xfId="28275" xr:uid="{00000000-0005-0000-0000-0000E2440000}"/>
    <cellStyle name="Normal 6 6 2 3 2 2" xfId="32111" xr:uid="{00000000-0005-0000-0000-0000E3440000}"/>
    <cellStyle name="Normal 6 6 2_Halifax Health Behavioral Serivces - Monthly Invoice (2013-2014)" xfId="15648" xr:uid="{00000000-0005-0000-0000-0000E4440000}"/>
    <cellStyle name="Normal 6 6 3" xfId="5139" xr:uid="{00000000-0005-0000-0000-0000E5440000}"/>
    <cellStyle name="Normal 6 6 3 2" xfId="15649" xr:uid="{00000000-0005-0000-0000-0000E6440000}"/>
    <cellStyle name="Normal 6 6 3 2 2" xfId="28277" xr:uid="{00000000-0005-0000-0000-0000E7440000}"/>
    <cellStyle name="Normal 6 6 3 2 2 2" xfId="32112" xr:uid="{00000000-0005-0000-0000-0000E8440000}"/>
    <cellStyle name="Normal 6 6 3 3" xfId="15650" xr:uid="{00000000-0005-0000-0000-0000E9440000}"/>
    <cellStyle name="Normal 6 6 3 4" xfId="32113" xr:uid="{00000000-0005-0000-0000-0000EA440000}"/>
    <cellStyle name="Normal 6 6 4" xfId="28274" xr:uid="{00000000-0005-0000-0000-0000EB440000}"/>
    <cellStyle name="Normal 6 6 4 2" xfId="32114" xr:uid="{00000000-0005-0000-0000-0000EC440000}"/>
    <cellStyle name="Normal 6 7" xfId="1772" xr:uid="{00000000-0005-0000-0000-0000ED440000}"/>
    <cellStyle name="Normal 6 7 2" xfId="2871" xr:uid="{00000000-0005-0000-0000-0000EE440000}"/>
    <cellStyle name="Normal 6 7 2 2" xfId="15651" xr:uid="{00000000-0005-0000-0000-0000EF440000}"/>
    <cellStyle name="Normal 6 7 2 2 2" xfId="28181" xr:uid="{00000000-0005-0000-0000-0000F0440000}"/>
    <cellStyle name="Normal 6 7 2 2 2 2" xfId="32115" xr:uid="{00000000-0005-0000-0000-0000F1440000}"/>
    <cellStyle name="Normal 6 7 3" xfId="2870" xr:uid="{00000000-0005-0000-0000-0000F2440000}"/>
    <cellStyle name="Normal 6 7 3 2" xfId="15652" xr:uid="{00000000-0005-0000-0000-0000F3440000}"/>
    <cellStyle name="Normal 6 7 3 2 2" xfId="28179" xr:uid="{00000000-0005-0000-0000-0000F4440000}"/>
    <cellStyle name="Normal 6 7 3 2 2 2" xfId="32116" xr:uid="{00000000-0005-0000-0000-0000F5440000}"/>
    <cellStyle name="Normal 6 7 4" xfId="5140" xr:uid="{00000000-0005-0000-0000-0000F6440000}"/>
    <cellStyle name="Normal 6 7 4 2" xfId="15653" xr:uid="{00000000-0005-0000-0000-0000F7440000}"/>
    <cellStyle name="Normal 6 7 4 2 2" xfId="28178" xr:uid="{00000000-0005-0000-0000-0000F8440000}"/>
    <cellStyle name="Normal 6 7 4 2 2 2" xfId="32117" xr:uid="{00000000-0005-0000-0000-0000F9440000}"/>
    <cellStyle name="Normal 6 7 4 3" xfId="15654" xr:uid="{00000000-0005-0000-0000-0000FA440000}"/>
    <cellStyle name="Normal 6 7 4 4" xfId="32118" xr:uid="{00000000-0005-0000-0000-0000FB440000}"/>
    <cellStyle name="Normal 6 7 5" xfId="28162" xr:uid="{00000000-0005-0000-0000-0000FC440000}"/>
    <cellStyle name="Normal 6 7 5 2" xfId="32119" xr:uid="{00000000-0005-0000-0000-0000FD440000}"/>
    <cellStyle name="Normal 6 8" xfId="1773" xr:uid="{00000000-0005-0000-0000-0000FE440000}"/>
    <cellStyle name="Normal 6 8 2" xfId="5141" xr:uid="{00000000-0005-0000-0000-0000FF440000}"/>
    <cellStyle name="Normal 6 8 2 2" xfId="15655" xr:uid="{00000000-0005-0000-0000-000000450000}"/>
    <cellStyle name="Normal 6 8 2 2 2" xfId="28180" xr:uid="{00000000-0005-0000-0000-000001450000}"/>
    <cellStyle name="Normal 6 8 2 2 2 2" xfId="32120" xr:uid="{00000000-0005-0000-0000-000002450000}"/>
    <cellStyle name="Normal 6 8 2 3" xfId="15656" xr:uid="{00000000-0005-0000-0000-000003450000}"/>
    <cellStyle name="Normal 6 8 2 4" xfId="32121" xr:uid="{00000000-0005-0000-0000-000004450000}"/>
    <cellStyle name="Normal 6 8 3" xfId="28227" xr:uid="{00000000-0005-0000-0000-000005450000}"/>
    <cellStyle name="Normal 6 8 3 2" xfId="32122" xr:uid="{00000000-0005-0000-0000-000006450000}"/>
    <cellStyle name="Normal 6 9" xfId="1774" xr:uid="{00000000-0005-0000-0000-000007450000}"/>
    <cellStyle name="Normal 6 9 2" xfId="5142" xr:uid="{00000000-0005-0000-0000-000008450000}"/>
    <cellStyle name="Normal 6 9 2 2" xfId="15657" xr:uid="{00000000-0005-0000-0000-000009450000}"/>
    <cellStyle name="Normal 6 9 2 2 2" xfId="28278" xr:uid="{00000000-0005-0000-0000-00000A450000}"/>
    <cellStyle name="Normal 6 9 2 2 2 2" xfId="32123" xr:uid="{00000000-0005-0000-0000-00000B450000}"/>
    <cellStyle name="Normal 6 9 2 3" xfId="15658" xr:uid="{00000000-0005-0000-0000-00000C450000}"/>
    <cellStyle name="Normal 6 9 2 4" xfId="32124" xr:uid="{00000000-0005-0000-0000-00000D450000}"/>
    <cellStyle name="Normal 6 9 3" xfId="28237" xr:uid="{00000000-0005-0000-0000-00000E450000}"/>
    <cellStyle name="Normal 6 9 3 2" xfId="32125" xr:uid="{00000000-0005-0000-0000-00000F450000}"/>
    <cellStyle name="Normal 6_Halifax Health Behavioral Serivces - Monthly Invoice (2013-2014)" xfId="15659" xr:uid="{00000000-0005-0000-0000-000010450000}"/>
    <cellStyle name="Normal 60" xfId="1775" xr:uid="{00000000-0005-0000-0000-000011450000}"/>
    <cellStyle name="Normal 60 2" xfId="1776" xr:uid="{00000000-0005-0000-0000-000012450000}"/>
    <cellStyle name="Normal 60 2 2" xfId="5143" xr:uid="{00000000-0005-0000-0000-000013450000}"/>
    <cellStyle name="Normal 60 2 2 2" xfId="15660" xr:uid="{00000000-0005-0000-0000-000014450000}"/>
    <cellStyle name="Normal 60 2 2 2 2" xfId="28182" xr:uid="{00000000-0005-0000-0000-000015450000}"/>
    <cellStyle name="Normal 60 2 2 2 2 2" xfId="32126" xr:uid="{00000000-0005-0000-0000-000016450000}"/>
    <cellStyle name="Normal 60 2 2 3" xfId="15661" xr:uid="{00000000-0005-0000-0000-000017450000}"/>
    <cellStyle name="Normal 60 2 2 4" xfId="32127" xr:uid="{00000000-0005-0000-0000-000018450000}"/>
    <cellStyle name="Normal 60 2 3" xfId="28280" xr:uid="{00000000-0005-0000-0000-000019450000}"/>
    <cellStyle name="Normal 60 2 3 2" xfId="32128" xr:uid="{00000000-0005-0000-0000-00001A450000}"/>
    <cellStyle name="Normal 60 3" xfId="5144" xr:uid="{00000000-0005-0000-0000-00001B450000}"/>
    <cellStyle name="Normal 60 3 2" xfId="15662" xr:uid="{00000000-0005-0000-0000-00001C450000}"/>
    <cellStyle name="Normal 60 3 2 2" xfId="28367" xr:uid="{00000000-0005-0000-0000-00001D450000}"/>
    <cellStyle name="Normal 60 3 2 2 2" xfId="32129" xr:uid="{00000000-0005-0000-0000-00001E450000}"/>
    <cellStyle name="Normal 60 3 3" xfId="15663" xr:uid="{00000000-0005-0000-0000-00001F450000}"/>
    <cellStyle name="Normal 60 3 4" xfId="32130" xr:uid="{00000000-0005-0000-0000-000020450000}"/>
    <cellStyle name="Normal 60 4" xfId="28279" xr:uid="{00000000-0005-0000-0000-000021450000}"/>
    <cellStyle name="Normal 60 4 2" xfId="32131" xr:uid="{00000000-0005-0000-0000-000022450000}"/>
    <cellStyle name="Normal 61" xfId="1777" xr:uid="{00000000-0005-0000-0000-000023450000}"/>
    <cellStyle name="Normal 61 2" xfId="1778" xr:uid="{00000000-0005-0000-0000-000024450000}"/>
    <cellStyle name="Normal 61 2 2" xfId="5145" xr:uid="{00000000-0005-0000-0000-000025450000}"/>
    <cellStyle name="Normal 61 2 2 2" xfId="15664" xr:uid="{00000000-0005-0000-0000-000026450000}"/>
    <cellStyle name="Normal 61 2 2 2 2" xfId="28368" xr:uid="{00000000-0005-0000-0000-000027450000}"/>
    <cellStyle name="Normal 61 2 2 2 2 2" xfId="32132" xr:uid="{00000000-0005-0000-0000-000028450000}"/>
    <cellStyle name="Normal 61 2 2 3" xfId="15665" xr:uid="{00000000-0005-0000-0000-000029450000}"/>
    <cellStyle name="Normal 61 2 2 4" xfId="32133" xr:uid="{00000000-0005-0000-0000-00002A450000}"/>
    <cellStyle name="Normal 61 2 3" xfId="28282" xr:uid="{00000000-0005-0000-0000-00002B450000}"/>
    <cellStyle name="Normal 61 2 3 2" xfId="32134" xr:uid="{00000000-0005-0000-0000-00002C450000}"/>
    <cellStyle name="Normal 61 3" xfId="5146" xr:uid="{00000000-0005-0000-0000-00002D450000}"/>
    <cellStyle name="Normal 61 3 2" xfId="15666" xr:uid="{00000000-0005-0000-0000-00002E450000}"/>
    <cellStyle name="Normal 61 3 2 2" xfId="28183" xr:uid="{00000000-0005-0000-0000-00002F450000}"/>
    <cellStyle name="Normal 61 3 2 2 2" xfId="32135" xr:uid="{00000000-0005-0000-0000-000030450000}"/>
    <cellStyle name="Normal 61 3 3" xfId="15667" xr:uid="{00000000-0005-0000-0000-000031450000}"/>
    <cellStyle name="Normal 61 3 4" xfId="32136" xr:uid="{00000000-0005-0000-0000-000032450000}"/>
    <cellStyle name="Normal 61 4" xfId="28281" xr:uid="{00000000-0005-0000-0000-000033450000}"/>
    <cellStyle name="Normal 61 4 2" xfId="32137" xr:uid="{00000000-0005-0000-0000-000034450000}"/>
    <cellStyle name="Normal 62" xfId="1779" xr:uid="{00000000-0005-0000-0000-000035450000}"/>
    <cellStyle name="Normal 62 2" xfId="1780" xr:uid="{00000000-0005-0000-0000-000036450000}"/>
    <cellStyle name="Normal 62 2 2" xfId="5147" xr:uid="{00000000-0005-0000-0000-000037450000}"/>
    <cellStyle name="Normal 62 2 2 2" xfId="15668" xr:uid="{00000000-0005-0000-0000-000038450000}"/>
    <cellStyle name="Normal 62 2 2 2 2" xfId="28285" xr:uid="{00000000-0005-0000-0000-000039450000}"/>
    <cellStyle name="Normal 62 2 2 2 2 2" xfId="32138" xr:uid="{00000000-0005-0000-0000-00003A450000}"/>
    <cellStyle name="Normal 62 2 2 3" xfId="15669" xr:uid="{00000000-0005-0000-0000-00003B450000}"/>
    <cellStyle name="Normal 62 2 2 4" xfId="32139" xr:uid="{00000000-0005-0000-0000-00003C450000}"/>
    <cellStyle name="Normal 62 2 3" xfId="28284" xr:uid="{00000000-0005-0000-0000-00003D450000}"/>
    <cellStyle name="Normal 62 2 3 2" xfId="32140" xr:uid="{00000000-0005-0000-0000-00003E450000}"/>
    <cellStyle name="Normal 62 3" xfId="5148" xr:uid="{00000000-0005-0000-0000-00003F450000}"/>
    <cellStyle name="Normal 62 3 2" xfId="15670" xr:uid="{00000000-0005-0000-0000-000040450000}"/>
    <cellStyle name="Normal 62 3 2 2" xfId="28184" xr:uid="{00000000-0005-0000-0000-000041450000}"/>
    <cellStyle name="Normal 62 3 2 2 2" xfId="32141" xr:uid="{00000000-0005-0000-0000-000042450000}"/>
    <cellStyle name="Normal 62 3 3" xfId="15671" xr:uid="{00000000-0005-0000-0000-000043450000}"/>
    <cellStyle name="Normal 62 3 4" xfId="32142" xr:uid="{00000000-0005-0000-0000-000044450000}"/>
    <cellStyle name="Normal 62 4" xfId="28283" xr:uid="{00000000-0005-0000-0000-000045450000}"/>
    <cellStyle name="Normal 62 4 2" xfId="32143" xr:uid="{00000000-0005-0000-0000-000046450000}"/>
    <cellStyle name="Normal 63" xfId="1781" xr:uid="{00000000-0005-0000-0000-000047450000}"/>
    <cellStyle name="Normal 63 2" xfId="1782" xr:uid="{00000000-0005-0000-0000-000048450000}"/>
    <cellStyle name="Normal 63 2 2" xfId="5149" xr:uid="{00000000-0005-0000-0000-000049450000}"/>
    <cellStyle name="Normal 63 2 2 2" xfId="15672" xr:uid="{00000000-0005-0000-0000-00004A450000}"/>
    <cellStyle name="Normal 63 2 2 2 2" xfId="28186" xr:uid="{00000000-0005-0000-0000-00004B450000}"/>
    <cellStyle name="Normal 63 2 2 2 2 2" xfId="32144" xr:uid="{00000000-0005-0000-0000-00004C450000}"/>
    <cellStyle name="Normal 63 2 2 3" xfId="15673" xr:uid="{00000000-0005-0000-0000-00004D450000}"/>
    <cellStyle name="Normal 63 2 2 4" xfId="32145" xr:uid="{00000000-0005-0000-0000-00004E450000}"/>
    <cellStyle name="Normal 63 2 3" xfId="28286" xr:uid="{00000000-0005-0000-0000-00004F450000}"/>
    <cellStyle name="Normal 63 2 3 2" xfId="32146" xr:uid="{00000000-0005-0000-0000-000050450000}"/>
    <cellStyle name="Normal 63 3" xfId="5150" xr:uid="{00000000-0005-0000-0000-000051450000}"/>
    <cellStyle name="Normal 63 3 2" xfId="15674" xr:uid="{00000000-0005-0000-0000-000052450000}"/>
    <cellStyle name="Normal 63 3 2 2" xfId="28369" xr:uid="{00000000-0005-0000-0000-000053450000}"/>
    <cellStyle name="Normal 63 3 2 2 2" xfId="32147" xr:uid="{00000000-0005-0000-0000-000054450000}"/>
    <cellStyle name="Normal 63 3 3" xfId="15675" xr:uid="{00000000-0005-0000-0000-000055450000}"/>
    <cellStyle name="Normal 63 3 4" xfId="32148" xr:uid="{00000000-0005-0000-0000-000056450000}"/>
    <cellStyle name="Normal 63 4" xfId="28185" xr:uid="{00000000-0005-0000-0000-000057450000}"/>
    <cellStyle name="Normal 63 4 2" xfId="32149" xr:uid="{00000000-0005-0000-0000-000058450000}"/>
    <cellStyle name="Normal 64" xfId="1783" xr:uid="{00000000-0005-0000-0000-000059450000}"/>
    <cellStyle name="Normal 64 2" xfId="5151" xr:uid="{00000000-0005-0000-0000-00005A450000}"/>
    <cellStyle name="Normal 64 2 2" xfId="15676" xr:uid="{00000000-0005-0000-0000-00005B450000}"/>
    <cellStyle name="Normal 64 2 2 2" xfId="28288" xr:uid="{00000000-0005-0000-0000-00005C450000}"/>
    <cellStyle name="Normal 64 2 2 2 2" xfId="32150" xr:uid="{00000000-0005-0000-0000-00005D450000}"/>
    <cellStyle name="Normal 64 2 3" xfId="15677" xr:uid="{00000000-0005-0000-0000-00005E450000}"/>
    <cellStyle name="Normal 64 2 4" xfId="32151" xr:uid="{00000000-0005-0000-0000-00005F450000}"/>
    <cellStyle name="Normal 64 3" xfId="28287" xr:uid="{00000000-0005-0000-0000-000060450000}"/>
    <cellStyle name="Normal 64 3 2" xfId="32152" xr:uid="{00000000-0005-0000-0000-000061450000}"/>
    <cellStyle name="Normal 65" xfId="1784" xr:uid="{00000000-0005-0000-0000-000062450000}"/>
    <cellStyle name="Normal 65 2" xfId="1785" xr:uid="{00000000-0005-0000-0000-000063450000}"/>
    <cellStyle name="Normal 65 2 2" xfId="5152" xr:uid="{00000000-0005-0000-0000-000064450000}"/>
    <cellStyle name="Normal 65 2 2 2" xfId="15678" xr:uid="{00000000-0005-0000-0000-000065450000}"/>
    <cellStyle name="Normal 65 2 2 2 2" xfId="28290" xr:uid="{00000000-0005-0000-0000-000066450000}"/>
    <cellStyle name="Normal 65 2 2 2 2 2" xfId="32153" xr:uid="{00000000-0005-0000-0000-000067450000}"/>
    <cellStyle name="Normal 65 2 2 3" xfId="15679" xr:uid="{00000000-0005-0000-0000-000068450000}"/>
    <cellStyle name="Normal 65 2 2 4" xfId="32154" xr:uid="{00000000-0005-0000-0000-000069450000}"/>
    <cellStyle name="Normal 65 2 3" xfId="28289" xr:uid="{00000000-0005-0000-0000-00006A450000}"/>
    <cellStyle name="Normal 65 2 3 2" xfId="32155" xr:uid="{00000000-0005-0000-0000-00006B450000}"/>
    <cellStyle name="Normal 65 3" xfId="5153" xr:uid="{00000000-0005-0000-0000-00006C450000}"/>
    <cellStyle name="Normal 65 3 2" xfId="15680" xr:uid="{00000000-0005-0000-0000-00006D450000}"/>
    <cellStyle name="Normal 65 3 2 2" xfId="28158" xr:uid="{00000000-0005-0000-0000-00006E450000}"/>
    <cellStyle name="Normal 65 3 2 2 2" xfId="32156" xr:uid="{00000000-0005-0000-0000-00006F450000}"/>
    <cellStyle name="Normal 65 3 3" xfId="15681" xr:uid="{00000000-0005-0000-0000-000070450000}"/>
    <cellStyle name="Normal 65 3 4" xfId="32157" xr:uid="{00000000-0005-0000-0000-000071450000}"/>
    <cellStyle name="Normal 65 4" xfId="28370" xr:uid="{00000000-0005-0000-0000-000072450000}"/>
    <cellStyle name="Normal 65 4 2" xfId="32158" xr:uid="{00000000-0005-0000-0000-000073450000}"/>
    <cellStyle name="Normal 66" xfId="1786" xr:uid="{00000000-0005-0000-0000-000074450000}"/>
    <cellStyle name="Normal 66 2" xfId="1787" xr:uid="{00000000-0005-0000-0000-000075450000}"/>
    <cellStyle name="Normal 66 2 2" xfId="5154" xr:uid="{00000000-0005-0000-0000-000076450000}"/>
    <cellStyle name="Normal 66 2 2 2" xfId="15682" xr:uid="{00000000-0005-0000-0000-000077450000}"/>
    <cellStyle name="Normal 66 2 2 2 2" xfId="28187" xr:uid="{00000000-0005-0000-0000-000078450000}"/>
    <cellStyle name="Normal 66 2 2 2 2 2" xfId="32159" xr:uid="{00000000-0005-0000-0000-000079450000}"/>
    <cellStyle name="Normal 66 2 2 3" xfId="15683" xr:uid="{00000000-0005-0000-0000-00007A450000}"/>
    <cellStyle name="Normal 66 2 2 4" xfId="32160" xr:uid="{00000000-0005-0000-0000-00007B450000}"/>
    <cellStyle name="Normal 66 2 3" xfId="28359" xr:uid="{00000000-0005-0000-0000-00007C450000}"/>
    <cellStyle name="Normal 66 2 3 2" xfId="32161" xr:uid="{00000000-0005-0000-0000-00007D450000}"/>
    <cellStyle name="Normal 66 3" xfId="5155" xr:uid="{00000000-0005-0000-0000-00007E450000}"/>
    <cellStyle name="Normal 66 3 2" xfId="15684" xr:uid="{00000000-0005-0000-0000-00007F450000}"/>
    <cellStyle name="Normal 66 3 2 2" xfId="28343" xr:uid="{00000000-0005-0000-0000-000080450000}"/>
    <cellStyle name="Normal 66 3 2 2 2" xfId="32162" xr:uid="{00000000-0005-0000-0000-000081450000}"/>
    <cellStyle name="Normal 66 3 3" xfId="15685" xr:uid="{00000000-0005-0000-0000-000082450000}"/>
    <cellStyle name="Normal 66 3 4" xfId="32163" xr:uid="{00000000-0005-0000-0000-000083450000}"/>
    <cellStyle name="Normal 66 4" xfId="28291" xr:uid="{00000000-0005-0000-0000-000084450000}"/>
    <cellStyle name="Normal 66 4 2" xfId="32164" xr:uid="{00000000-0005-0000-0000-000085450000}"/>
    <cellStyle name="Normal 67" xfId="1788" xr:uid="{00000000-0005-0000-0000-000086450000}"/>
    <cellStyle name="Normal 67 2" xfId="1789" xr:uid="{00000000-0005-0000-0000-000087450000}"/>
    <cellStyle name="Normal 67 2 2" xfId="5156" xr:uid="{00000000-0005-0000-0000-000088450000}"/>
    <cellStyle name="Normal 67 2 2 2" xfId="15686" xr:uid="{00000000-0005-0000-0000-000089450000}"/>
    <cellStyle name="Normal 67 2 2 2 2" xfId="28156" xr:uid="{00000000-0005-0000-0000-00008A450000}"/>
    <cellStyle name="Normal 67 2 2 2 2 2" xfId="32165" xr:uid="{00000000-0005-0000-0000-00008B450000}"/>
    <cellStyle name="Normal 67 2 2 3" xfId="15687" xr:uid="{00000000-0005-0000-0000-00008C450000}"/>
    <cellStyle name="Normal 67 2 2 4" xfId="32166" xr:uid="{00000000-0005-0000-0000-00008D450000}"/>
    <cellStyle name="Normal 67 2 3" xfId="28188" xr:uid="{00000000-0005-0000-0000-00008E450000}"/>
    <cellStyle name="Normal 67 2 3 2" xfId="32167" xr:uid="{00000000-0005-0000-0000-00008F450000}"/>
    <cellStyle name="Normal 67 3" xfId="5157" xr:uid="{00000000-0005-0000-0000-000090450000}"/>
    <cellStyle name="Normal 67 3 2" xfId="15688" xr:uid="{00000000-0005-0000-0000-000091450000}"/>
    <cellStyle name="Normal 67 3 2 2" xfId="28190" xr:uid="{00000000-0005-0000-0000-000092450000}"/>
    <cellStyle name="Normal 67 3 2 2 2" xfId="32168" xr:uid="{00000000-0005-0000-0000-000093450000}"/>
    <cellStyle name="Normal 67 3 3" xfId="15689" xr:uid="{00000000-0005-0000-0000-000094450000}"/>
    <cellStyle name="Normal 67 3 4" xfId="32169" xr:uid="{00000000-0005-0000-0000-000095450000}"/>
    <cellStyle name="Normal 67 4" xfId="28189" xr:uid="{00000000-0005-0000-0000-000096450000}"/>
    <cellStyle name="Normal 67 4 2" xfId="32170" xr:uid="{00000000-0005-0000-0000-000097450000}"/>
    <cellStyle name="Normal 68" xfId="1790" xr:uid="{00000000-0005-0000-0000-000098450000}"/>
    <cellStyle name="Normal 68 2" xfId="1791" xr:uid="{00000000-0005-0000-0000-000099450000}"/>
    <cellStyle name="Normal 68 2 2" xfId="5158" xr:uid="{00000000-0005-0000-0000-00009A450000}"/>
    <cellStyle name="Normal 68 2 2 2" xfId="15690" xr:uid="{00000000-0005-0000-0000-00009B450000}"/>
    <cellStyle name="Normal 68 2 2 2 2" xfId="28193" xr:uid="{00000000-0005-0000-0000-00009C450000}"/>
    <cellStyle name="Normal 68 2 2 2 2 2" xfId="32171" xr:uid="{00000000-0005-0000-0000-00009D450000}"/>
    <cellStyle name="Normal 68 2 2 3" xfId="15691" xr:uid="{00000000-0005-0000-0000-00009E450000}"/>
    <cellStyle name="Normal 68 2 2 4" xfId="32172" xr:uid="{00000000-0005-0000-0000-00009F450000}"/>
    <cellStyle name="Normal 68 2 3" xfId="28163" xr:uid="{00000000-0005-0000-0000-0000A0450000}"/>
    <cellStyle name="Normal 68 2 3 2" xfId="32173" xr:uid="{00000000-0005-0000-0000-0000A1450000}"/>
    <cellStyle name="Normal 68 3" xfId="5159" xr:uid="{00000000-0005-0000-0000-0000A2450000}"/>
    <cellStyle name="Normal 68 3 2" xfId="15692" xr:uid="{00000000-0005-0000-0000-0000A3450000}"/>
    <cellStyle name="Normal 68 3 2 2" xfId="28191" xr:uid="{00000000-0005-0000-0000-0000A4450000}"/>
    <cellStyle name="Normal 68 3 2 2 2" xfId="32174" xr:uid="{00000000-0005-0000-0000-0000A5450000}"/>
    <cellStyle name="Normal 68 3 3" xfId="15693" xr:uid="{00000000-0005-0000-0000-0000A6450000}"/>
    <cellStyle name="Normal 68 3 4" xfId="32175" xr:uid="{00000000-0005-0000-0000-0000A7450000}"/>
    <cellStyle name="Normal 68 4" xfId="28243" xr:uid="{00000000-0005-0000-0000-0000A8450000}"/>
    <cellStyle name="Normal 68 4 2" xfId="32176" xr:uid="{00000000-0005-0000-0000-0000A9450000}"/>
    <cellStyle name="Normal 69" xfId="1792" xr:uid="{00000000-0005-0000-0000-0000AA450000}"/>
    <cellStyle name="Normal 69 2" xfId="1793" xr:uid="{00000000-0005-0000-0000-0000AB450000}"/>
    <cellStyle name="Normal 69 2 2" xfId="5160" xr:uid="{00000000-0005-0000-0000-0000AC450000}"/>
    <cellStyle name="Normal 69 2 2 2" xfId="15694" xr:uid="{00000000-0005-0000-0000-0000AD450000}"/>
    <cellStyle name="Normal 69 2 2 2 2" xfId="28238" xr:uid="{00000000-0005-0000-0000-0000AE450000}"/>
    <cellStyle name="Normal 69 2 2 2 2 2" xfId="32177" xr:uid="{00000000-0005-0000-0000-0000AF450000}"/>
    <cellStyle name="Normal 69 2 2 3" xfId="15695" xr:uid="{00000000-0005-0000-0000-0000B0450000}"/>
    <cellStyle name="Normal 69 2 2 4" xfId="32178" xr:uid="{00000000-0005-0000-0000-0000B1450000}"/>
    <cellStyle name="Normal 69 2 3" xfId="28192" xr:uid="{00000000-0005-0000-0000-0000B2450000}"/>
    <cellStyle name="Normal 69 2 3 2" xfId="32179" xr:uid="{00000000-0005-0000-0000-0000B3450000}"/>
    <cellStyle name="Normal 69 3" xfId="5161" xr:uid="{00000000-0005-0000-0000-0000B4450000}"/>
    <cellStyle name="Normal 69 3 2" xfId="15696" xr:uid="{00000000-0005-0000-0000-0000B5450000}"/>
    <cellStyle name="Normal 69 3 2 2" xfId="28292" xr:uid="{00000000-0005-0000-0000-0000B6450000}"/>
    <cellStyle name="Normal 69 3 2 2 2" xfId="32180" xr:uid="{00000000-0005-0000-0000-0000B7450000}"/>
    <cellStyle name="Normal 69 3 3" xfId="15697" xr:uid="{00000000-0005-0000-0000-0000B8450000}"/>
    <cellStyle name="Normal 69 3 4" xfId="32181" xr:uid="{00000000-0005-0000-0000-0000B9450000}"/>
    <cellStyle name="Normal 69 4" xfId="28228" xr:uid="{00000000-0005-0000-0000-0000BA450000}"/>
    <cellStyle name="Normal 69 4 2" xfId="32182" xr:uid="{00000000-0005-0000-0000-0000BB450000}"/>
    <cellStyle name="Normal 7" xfId="1794" xr:uid="{00000000-0005-0000-0000-0000BC450000}"/>
    <cellStyle name="Normal 7 10" xfId="1795" xr:uid="{00000000-0005-0000-0000-0000BD450000}"/>
    <cellStyle name="Normal 7 10 2" xfId="5162" xr:uid="{00000000-0005-0000-0000-0000BE450000}"/>
    <cellStyle name="Normal 7 10 2 2" xfId="15698" xr:uid="{00000000-0005-0000-0000-0000BF450000}"/>
    <cellStyle name="Normal 7 10 2 2 2" xfId="28294" xr:uid="{00000000-0005-0000-0000-0000C0450000}"/>
    <cellStyle name="Normal 7 10 2 2 2 2" xfId="32183" xr:uid="{00000000-0005-0000-0000-0000C1450000}"/>
    <cellStyle name="Normal 7 10 2 3" xfId="15699" xr:uid="{00000000-0005-0000-0000-0000C2450000}"/>
    <cellStyle name="Normal 7 10 2 4" xfId="32184" xr:uid="{00000000-0005-0000-0000-0000C3450000}"/>
    <cellStyle name="Normal 7 10 3" xfId="28293" xr:uid="{00000000-0005-0000-0000-0000C4450000}"/>
    <cellStyle name="Normal 7 10 3 2" xfId="32185" xr:uid="{00000000-0005-0000-0000-0000C5450000}"/>
    <cellStyle name="Normal 7 11" xfId="1796" xr:uid="{00000000-0005-0000-0000-0000C6450000}"/>
    <cellStyle name="Normal 7 11 2" xfId="5163" xr:uid="{00000000-0005-0000-0000-0000C7450000}"/>
    <cellStyle name="Normal 7 11 2 2" xfId="15700" xr:uid="{00000000-0005-0000-0000-0000C8450000}"/>
    <cellStyle name="Normal 7 11 2 2 2" xfId="28194" xr:uid="{00000000-0005-0000-0000-0000C9450000}"/>
    <cellStyle name="Normal 7 11 2 2 2 2" xfId="32186" xr:uid="{00000000-0005-0000-0000-0000CA450000}"/>
    <cellStyle name="Normal 7 11 2 3" xfId="15701" xr:uid="{00000000-0005-0000-0000-0000CB450000}"/>
    <cellStyle name="Normal 7 11 2 4" xfId="32187" xr:uid="{00000000-0005-0000-0000-0000CC450000}"/>
    <cellStyle name="Normal 7 11 3" xfId="28295" xr:uid="{00000000-0005-0000-0000-0000CD450000}"/>
    <cellStyle name="Normal 7 11 3 2" xfId="32188" xr:uid="{00000000-0005-0000-0000-0000CE450000}"/>
    <cellStyle name="Normal 7 12" xfId="1797" xr:uid="{00000000-0005-0000-0000-0000CF450000}"/>
    <cellStyle name="Normal 7 12 2" xfId="5164" xr:uid="{00000000-0005-0000-0000-0000D0450000}"/>
    <cellStyle name="Normal 7 12 2 2" xfId="15702" xr:uid="{00000000-0005-0000-0000-0000D1450000}"/>
    <cellStyle name="Normal 7 12 2 2 2" xfId="28296" xr:uid="{00000000-0005-0000-0000-0000D2450000}"/>
    <cellStyle name="Normal 7 12 2 2 2 2" xfId="32189" xr:uid="{00000000-0005-0000-0000-0000D3450000}"/>
    <cellStyle name="Normal 7 12 2 3" xfId="15703" xr:uid="{00000000-0005-0000-0000-0000D4450000}"/>
    <cellStyle name="Normal 7 12 2 4" xfId="32190" xr:uid="{00000000-0005-0000-0000-0000D5450000}"/>
    <cellStyle name="Normal 7 12 3" xfId="28195" xr:uid="{00000000-0005-0000-0000-0000D6450000}"/>
    <cellStyle name="Normal 7 12 3 2" xfId="32191" xr:uid="{00000000-0005-0000-0000-0000D7450000}"/>
    <cellStyle name="Normal 7 13" xfId="1798" xr:uid="{00000000-0005-0000-0000-0000D8450000}"/>
    <cellStyle name="Normal 7 13 2" xfId="5165" xr:uid="{00000000-0005-0000-0000-0000D9450000}"/>
    <cellStyle name="Normal 7 13 2 2" xfId="15704" xr:uid="{00000000-0005-0000-0000-0000DA450000}"/>
    <cellStyle name="Normal 7 13 2 2 2" xfId="28371" xr:uid="{00000000-0005-0000-0000-0000DB450000}"/>
    <cellStyle name="Normal 7 13 2 2 2 2" xfId="32192" xr:uid="{00000000-0005-0000-0000-0000DC450000}"/>
    <cellStyle name="Normal 7 13 2 3" xfId="15705" xr:uid="{00000000-0005-0000-0000-0000DD450000}"/>
    <cellStyle name="Normal 7 13 2 4" xfId="32193" xr:uid="{00000000-0005-0000-0000-0000DE450000}"/>
    <cellStyle name="Normal 7 13 3" xfId="28297" xr:uid="{00000000-0005-0000-0000-0000DF450000}"/>
    <cellStyle name="Normal 7 13 3 2" xfId="32194" xr:uid="{00000000-0005-0000-0000-0000E0450000}"/>
    <cellStyle name="Normal 7 14" xfId="1799" xr:uid="{00000000-0005-0000-0000-0000E1450000}"/>
    <cellStyle name="Normal 7 14 2" xfId="5166" xr:uid="{00000000-0005-0000-0000-0000E2450000}"/>
    <cellStyle name="Normal 7 14 2 2" xfId="15706" xr:uid="{00000000-0005-0000-0000-0000E3450000}"/>
    <cellStyle name="Normal 7 14 2 2 2" xfId="28299" xr:uid="{00000000-0005-0000-0000-0000E4450000}"/>
    <cellStyle name="Normal 7 14 2 2 2 2" xfId="32195" xr:uid="{00000000-0005-0000-0000-0000E5450000}"/>
    <cellStyle name="Normal 7 14 2 3" xfId="15707" xr:uid="{00000000-0005-0000-0000-0000E6450000}"/>
    <cellStyle name="Normal 7 14 2 4" xfId="32196" xr:uid="{00000000-0005-0000-0000-0000E7450000}"/>
    <cellStyle name="Normal 7 14 3" xfId="28298" xr:uid="{00000000-0005-0000-0000-0000E8450000}"/>
    <cellStyle name="Normal 7 14 3 2" xfId="32197" xr:uid="{00000000-0005-0000-0000-0000E9450000}"/>
    <cellStyle name="Normal 7 15" xfId="1800" xr:uid="{00000000-0005-0000-0000-0000EA450000}"/>
    <cellStyle name="Normal 7 15 2" xfId="5167" xr:uid="{00000000-0005-0000-0000-0000EB450000}"/>
    <cellStyle name="Normal 7 15 2 2" xfId="15708" xr:uid="{00000000-0005-0000-0000-0000EC450000}"/>
    <cellStyle name="Normal 7 15 2 2 2" xfId="28301" xr:uid="{00000000-0005-0000-0000-0000ED450000}"/>
    <cellStyle name="Normal 7 15 2 2 2 2" xfId="32198" xr:uid="{00000000-0005-0000-0000-0000EE450000}"/>
    <cellStyle name="Normal 7 15 2 3" xfId="15709" xr:uid="{00000000-0005-0000-0000-0000EF450000}"/>
    <cellStyle name="Normal 7 15 2 4" xfId="32199" xr:uid="{00000000-0005-0000-0000-0000F0450000}"/>
    <cellStyle name="Normal 7 15 3" xfId="28300" xr:uid="{00000000-0005-0000-0000-0000F1450000}"/>
    <cellStyle name="Normal 7 15 3 2" xfId="32200" xr:uid="{00000000-0005-0000-0000-0000F2450000}"/>
    <cellStyle name="Normal 7 16" xfId="1801" xr:uid="{00000000-0005-0000-0000-0000F3450000}"/>
    <cellStyle name="Normal 7 16 2" xfId="5168" xr:uid="{00000000-0005-0000-0000-0000F4450000}"/>
    <cellStyle name="Normal 7 16 2 2" xfId="15710" xr:uid="{00000000-0005-0000-0000-0000F5450000}"/>
    <cellStyle name="Normal 7 16 2 2 2" xfId="28198" xr:uid="{00000000-0005-0000-0000-0000F6450000}"/>
    <cellStyle name="Normal 7 16 2 2 2 2" xfId="32201" xr:uid="{00000000-0005-0000-0000-0000F7450000}"/>
    <cellStyle name="Normal 7 16 2 3" xfId="15711" xr:uid="{00000000-0005-0000-0000-0000F8450000}"/>
    <cellStyle name="Normal 7 16 2 4" xfId="32202" xr:uid="{00000000-0005-0000-0000-0000F9450000}"/>
    <cellStyle name="Normal 7 16 3" xfId="28164" xr:uid="{00000000-0005-0000-0000-0000FA450000}"/>
    <cellStyle name="Normal 7 16 3 2" xfId="32203" xr:uid="{00000000-0005-0000-0000-0000FB450000}"/>
    <cellStyle name="Normal 7 17" xfId="1802" xr:uid="{00000000-0005-0000-0000-0000FC450000}"/>
    <cellStyle name="Normal 7 17 2" xfId="5169" xr:uid="{00000000-0005-0000-0000-0000FD450000}"/>
    <cellStyle name="Normal 7 17 2 2" xfId="15712" xr:uid="{00000000-0005-0000-0000-0000FE450000}"/>
    <cellStyle name="Normal 7 17 2 2 2" xfId="28372" xr:uid="{00000000-0005-0000-0000-0000FF450000}"/>
    <cellStyle name="Normal 7 17 2 2 2 2" xfId="32204" xr:uid="{00000000-0005-0000-0000-000000460000}"/>
    <cellStyle name="Normal 7 17 2 3" xfId="15713" xr:uid="{00000000-0005-0000-0000-000001460000}"/>
    <cellStyle name="Normal 7 17 2 4" xfId="32205" xr:uid="{00000000-0005-0000-0000-000002460000}"/>
    <cellStyle name="Normal 7 17 3" xfId="28196" xr:uid="{00000000-0005-0000-0000-000003460000}"/>
    <cellStyle name="Normal 7 17 3 2" xfId="32206" xr:uid="{00000000-0005-0000-0000-000004460000}"/>
    <cellStyle name="Normal 7 18" xfId="1803" xr:uid="{00000000-0005-0000-0000-000005460000}"/>
    <cellStyle name="Normal 7 18 2" xfId="5170" xr:uid="{00000000-0005-0000-0000-000006460000}"/>
    <cellStyle name="Normal 7 18 2 2" xfId="15714" xr:uid="{00000000-0005-0000-0000-000007460000}"/>
    <cellStyle name="Normal 7 18 2 2 2" xfId="28197" xr:uid="{00000000-0005-0000-0000-000008460000}"/>
    <cellStyle name="Normal 7 18 2 2 2 2" xfId="32207" xr:uid="{00000000-0005-0000-0000-000009460000}"/>
    <cellStyle name="Normal 7 18 2 3" xfId="15715" xr:uid="{00000000-0005-0000-0000-00000A460000}"/>
    <cellStyle name="Normal 7 18 2 4" xfId="32208" xr:uid="{00000000-0005-0000-0000-00000B460000}"/>
    <cellStyle name="Normal 7 18 3" xfId="28229" xr:uid="{00000000-0005-0000-0000-00000C460000}"/>
    <cellStyle name="Normal 7 18 3 2" xfId="32209" xr:uid="{00000000-0005-0000-0000-00000D460000}"/>
    <cellStyle name="Normal 7 19" xfId="1804" xr:uid="{00000000-0005-0000-0000-00000E460000}"/>
    <cellStyle name="Normal 7 19 2" xfId="5171" xr:uid="{00000000-0005-0000-0000-00000F460000}"/>
    <cellStyle name="Normal 7 19 2 2" xfId="15716" xr:uid="{00000000-0005-0000-0000-000010460000}"/>
    <cellStyle name="Normal 7 19 2 2 2" xfId="28302" xr:uid="{00000000-0005-0000-0000-000011460000}"/>
    <cellStyle name="Normal 7 19 2 2 2 2" xfId="32210" xr:uid="{00000000-0005-0000-0000-000012460000}"/>
    <cellStyle name="Normal 7 19 2 3" xfId="15717" xr:uid="{00000000-0005-0000-0000-000013460000}"/>
    <cellStyle name="Normal 7 19 2 4" xfId="32211" xr:uid="{00000000-0005-0000-0000-000014460000}"/>
    <cellStyle name="Normal 7 19 3" xfId="28239" xr:uid="{00000000-0005-0000-0000-000015460000}"/>
    <cellStyle name="Normal 7 19 3 2" xfId="32212" xr:uid="{00000000-0005-0000-0000-000016460000}"/>
    <cellStyle name="Normal 7 2" xfId="1805" xr:uid="{00000000-0005-0000-0000-000017460000}"/>
    <cellStyle name="Normal 7 2 2" xfId="1806" xr:uid="{00000000-0005-0000-0000-000018460000}"/>
    <cellStyle name="Normal 7 2 2 2" xfId="1807" xr:uid="{00000000-0005-0000-0000-000019460000}"/>
    <cellStyle name="Normal 7 2 2 2 2" xfId="15718" xr:uid="{00000000-0005-0000-0000-00001A460000}"/>
    <cellStyle name="Normal 7 2 2 2 2 2" xfId="28199" xr:uid="{00000000-0005-0000-0000-00001B460000}"/>
    <cellStyle name="Normal 7 2 2 2 2 2 2" xfId="32213" xr:uid="{00000000-0005-0000-0000-00001C460000}"/>
    <cellStyle name="Normal 7 2 2 3" xfId="1808" xr:uid="{00000000-0005-0000-0000-00001D460000}"/>
    <cellStyle name="Normal 7 2 2 3 2" xfId="5172" xr:uid="{00000000-0005-0000-0000-00001E460000}"/>
    <cellStyle name="Normal 7 2 2 3 2 2" xfId="15719" xr:uid="{00000000-0005-0000-0000-00001F460000}"/>
    <cellStyle name="Normal 7 2 2 3 2 2 2" xfId="28305" xr:uid="{00000000-0005-0000-0000-000020460000}"/>
    <cellStyle name="Normal 7 2 2 3 2 2 2 2" xfId="32214" xr:uid="{00000000-0005-0000-0000-000021460000}"/>
    <cellStyle name="Normal 7 2 2 3 2 3" xfId="15720" xr:uid="{00000000-0005-0000-0000-000022460000}"/>
    <cellStyle name="Normal 7 2 2 3 2 4" xfId="32215" xr:uid="{00000000-0005-0000-0000-000023460000}"/>
    <cellStyle name="Normal 7 2 2 3 3" xfId="28200" xr:uid="{00000000-0005-0000-0000-000024460000}"/>
    <cellStyle name="Normal 7 2 2 3 3 2" xfId="32216" xr:uid="{00000000-0005-0000-0000-000025460000}"/>
    <cellStyle name="Normal 7 2 2 4" xfId="15721" xr:uid="{00000000-0005-0000-0000-000026460000}"/>
    <cellStyle name="Normal 7 2 2 4 2" xfId="28304" xr:uid="{00000000-0005-0000-0000-000027460000}"/>
    <cellStyle name="Normal 7 2 2 4 2 2" xfId="32217" xr:uid="{00000000-0005-0000-0000-000028460000}"/>
    <cellStyle name="Normal 7 2 3" xfId="1809" xr:uid="{00000000-0005-0000-0000-000029460000}"/>
    <cellStyle name="Normal 7 2 3 2" xfId="15722" xr:uid="{00000000-0005-0000-0000-00002A460000}"/>
    <cellStyle name="Normal 7 2 3 2 2" xfId="28306" xr:uid="{00000000-0005-0000-0000-00002B460000}"/>
    <cellStyle name="Normal 7 2 3 2 2 2" xfId="32218" xr:uid="{00000000-0005-0000-0000-00002C460000}"/>
    <cellStyle name="Normal 7 2 4" xfId="1810" xr:uid="{00000000-0005-0000-0000-00002D460000}"/>
    <cellStyle name="Normal 7 2 4 2" xfId="15723" xr:uid="{00000000-0005-0000-0000-00002E460000}"/>
    <cellStyle name="Normal 7 2 4 2 2" xfId="28201" xr:uid="{00000000-0005-0000-0000-00002F460000}"/>
    <cellStyle name="Normal 7 2 4 2 2 2" xfId="32219" xr:uid="{00000000-0005-0000-0000-000030460000}"/>
    <cellStyle name="Normal 7 2 5" xfId="5173" xr:uid="{00000000-0005-0000-0000-000031460000}"/>
    <cellStyle name="Normal 7 2 5 2" xfId="15724" xr:uid="{00000000-0005-0000-0000-000032460000}"/>
    <cellStyle name="Normal 7 2 5 2 2" xfId="28373" xr:uid="{00000000-0005-0000-0000-000033460000}"/>
    <cellStyle name="Normal 7 2 5 2 2 2" xfId="32220" xr:uid="{00000000-0005-0000-0000-000034460000}"/>
    <cellStyle name="Normal 7 2 5 3" xfId="15725" xr:uid="{00000000-0005-0000-0000-000035460000}"/>
    <cellStyle name="Normal 7 2 5 4" xfId="32221" xr:uid="{00000000-0005-0000-0000-000036460000}"/>
    <cellStyle name="Normal 7 2 6" xfId="28303" xr:uid="{00000000-0005-0000-0000-000037460000}"/>
    <cellStyle name="Normal 7 2 6 2" xfId="32222" xr:uid="{00000000-0005-0000-0000-000038460000}"/>
    <cellStyle name="Normal 7 20" xfId="1811" xr:uid="{00000000-0005-0000-0000-000039460000}"/>
    <cellStyle name="Normal 7 20 2" xfId="5174" xr:uid="{00000000-0005-0000-0000-00003A460000}"/>
    <cellStyle name="Normal 7 20 2 2" xfId="15726" xr:uid="{00000000-0005-0000-0000-00003B460000}"/>
    <cellStyle name="Normal 7 20 2 2 2" xfId="28308" xr:uid="{00000000-0005-0000-0000-00003C460000}"/>
    <cellStyle name="Normal 7 20 2 2 2 2" xfId="32223" xr:uid="{00000000-0005-0000-0000-00003D460000}"/>
    <cellStyle name="Normal 7 20 2 3" xfId="15727" xr:uid="{00000000-0005-0000-0000-00003E460000}"/>
    <cellStyle name="Normal 7 20 2 4" xfId="32224" xr:uid="{00000000-0005-0000-0000-00003F460000}"/>
    <cellStyle name="Normal 7 20 3" xfId="28307" xr:uid="{00000000-0005-0000-0000-000040460000}"/>
    <cellStyle name="Normal 7 20 3 2" xfId="32225" xr:uid="{00000000-0005-0000-0000-000041460000}"/>
    <cellStyle name="Normal 7 21" xfId="1812" xr:uid="{00000000-0005-0000-0000-000042460000}"/>
    <cellStyle name="Normal 7 21 2" xfId="5175" xr:uid="{00000000-0005-0000-0000-000043460000}"/>
    <cellStyle name="Normal 7 21 2 2" xfId="15728" xr:uid="{00000000-0005-0000-0000-000044460000}"/>
    <cellStyle name="Normal 7 21 2 2 2" xfId="28374" xr:uid="{00000000-0005-0000-0000-000045460000}"/>
    <cellStyle name="Normal 7 21 2 2 2 2" xfId="32226" xr:uid="{00000000-0005-0000-0000-000046460000}"/>
    <cellStyle name="Normal 7 21 2 3" xfId="15729" xr:uid="{00000000-0005-0000-0000-000047460000}"/>
    <cellStyle name="Normal 7 21 2 4" xfId="32227" xr:uid="{00000000-0005-0000-0000-000048460000}"/>
    <cellStyle name="Normal 7 21 3" xfId="28309" xr:uid="{00000000-0005-0000-0000-000049460000}"/>
    <cellStyle name="Normal 7 21 3 2" xfId="32228" xr:uid="{00000000-0005-0000-0000-00004A460000}"/>
    <cellStyle name="Normal 7 22" xfId="1813" xr:uid="{00000000-0005-0000-0000-00004B460000}"/>
    <cellStyle name="Normal 7 22 2" xfId="15730" xr:uid="{00000000-0005-0000-0000-00004C460000}"/>
    <cellStyle name="Normal 7 22 2 2" xfId="28159" xr:uid="{00000000-0005-0000-0000-00004D460000}"/>
    <cellStyle name="Normal 7 22 2 2 2" xfId="32229" xr:uid="{00000000-0005-0000-0000-00004E460000}"/>
    <cellStyle name="Normal 7 23" xfId="5176" xr:uid="{00000000-0005-0000-0000-00004F460000}"/>
    <cellStyle name="Normal 7 23 2" xfId="5177" xr:uid="{00000000-0005-0000-0000-000050460000}"/>
    <cellStyle name="Normal 7 23 2 2" xfId="5178" xr:uid="{00000000-0005-0000-0000-000051460000}"/>
    <cellStyle name="Normal 7 23 2 2 2" xfId="28203" xr:uid="{00000000-0005-0000-0000-000052460000}"/>
    <cellStyle name="Normal 7 23 2 2 2 2" xfId="32230" xr:uid="{00000000-0005-0000-0000-000053460000}"/>
    <cellStyle name="Normal 7 23 2 2 3" xfId="32231" xr:uid="{00000000-0005-0000-0000-000054460000}"/>
    <cellStyle name="Normal 7 23 2 3" xfId="28202" xr:uid="{00000000-0005-0000-0000-000055460000}"/>
    <cellStyle name="Normal 7 23 2 3 2" xfId="32232" xr:uid="{00000000-0005-0000-0000-000056460000}"/>
    <cellStyle name="Normal 7 23 2 4" xfId="32233" xr:uid="{00000000-0005-0000-0000-000057460000}"/>
    <cellStyle name="Normal 7 23 3" xfId="5179" xr:uid="{00000000-0005-0000-0000-000058460000}"/>
    <cellStyle name="Normal 7 23 3 2" xfId="28311" xr:uid="{00000000-0005-0000-0000-000059460000}"/>
    <cellStyle name="Normal 7 23 3 2 2" xfId="32234" xr:uid="{00000000-0005-0000-0000-00005A460000}"/>
    <cellStyle name="Normal 7 23 3 3" xfId="32235" xr:uid="{00000000-0005-0000-0000-00005B460000}"/>
    <cellStyle name="Normal 7 23 4" xfId="15731" xr:uid="{00000000-0005-0000-0000-00005C460000}"/>
    <cellStyle name="Normal 7 23 4 2" xfId="28310" xr:uid="{00000000-0005-0000-0000-00005D460000}"/>
    <cellStyle name="Normal 7 23 4 2 2" xfId="32236" xr:uid="{00000000-0005-0000-0000-00005E460000}"/>
    <cellStyle name="Normal 7 23 5" xfId="15732" xr:uid="{00000000-0005-0000-0000-00005F460000}"/>
    <cellStyle name="Normal 7 23 6" xfId="32237" xr:uid="{00000000-0005-0000-0000-000060460000}"/>
    <cellStyle name="Normal 7 24" xfId="5180" xr:uid="{00000000-0005-0000-0000-000061460000}"/>
    <cellStyle name="Normal 7 24 2" xfId="5181" xr:uid="{00000000-0005-0000-0000-000062460000}"/>
    <cellStyle name="Normal 7 24 2 2" xfId="28204" xr:uid="{00000000-0005-0000-0000-000063460000}"/>
    <cellStyle name="Normal 7 24 2 2 2" xfId="32238" xr:uid="{00000000-0005-0000-0000-000064460000}"/>
    <cellStyle name="Normal 7 24 2 3" xfId="32239" xr:uid="{00000000-0005-0000-0000-000065460000}"/>
    <cellStyle name="Normal 7 24 3" xfId="28312" xr:uid="{00000000-0005-0000-0000-000066460000}"/>
    <cellStyle name="Normal 7 24 3 2" xfId="32240" xr:uid="{00000000-0005-0000-0000-000067460000}"/>
    <cellStyle name="Normal 7 24 4" xfId="32241" xr:uid="{00000000-0005-0000-0000-000068460000}"/>
    <cellStyle name="Normal 7 25" xfId="27936" xr:uid="{00000000-0005-0000-0000-000069460000}"/>
    <cellStyle name="Normal 7 25 2" xfId="32242" xr:uid="{00000000-0005-0000-0000-00006A460000}"/>
    <cellStyle name="Normal 7 3" xfId="1814" xr:uid="{00000000-0005-0000-0000-00006B460000}"/>
    <cellStyle name="Normal 7 3 2" xfId="5182" xr:uid="{00000000-0005-0000-0000-00006C460000}"/>
    <cellStyle name="Normal 7 3 2 2" xfId="15733" xr:uid="{00000000-0005-0000-0000-00006D460000}"/>
    <cellStyle name="Normal 7 3 2 2 2" xfId="28314" xr:uid="{00000000-0005-0000-0000-00006E460000}"/>
    <cellStyle name="Normal 7 3 2 2 2 2" xfId="32243" xr:uid="{00000000-0005-0000-0000-00006F460000}"/>
    <cellStyle name="Normal 7 3 2 3" xfId="15734" xr:uid="{00000000-0005-0000-0000-000070460000}"/>
    <cellStyle name="Normal 7 3 2 4" xfId="32244" xr:uid="{00000000-0005-0000-0000-000071460000}"/>
    <cellStyle name="Normal 7 3 3" xfId="28313" xr:uid="{00000000-0005-0000-0000-000072460000}"/>
    <cellStyle name="Normal 7 3 3 2" xfId="32245" xr:uid="{00000000-0005-0000-0000-000073460000}"/>
    <cellStyle name="Normal 7 4" xfId="1815" xr:uid="{00000000-0005-0000-0000-000074460000}"/>
    <cellStyle name="Normal 7 4 2" xfId="5183" xr:uid="{00000000-0005-0000-0000-000075460000}"/>
    <cellStyle name="Normal 7 4 2 2" xfId="15735" xr:uid="{00000000-0005-0000-0000-000076460000}"/>
    <cellStyle name="Normal 7 4 2 2 2" xfId="28315" xr:uid="{00000000-0005-0000-0000-000077460000}"/>
    <cellStyle name="Normal 7 4 2 2 2 2" xfId="32246" xr:uid="{00000000-0005-0000-0000-000078460000}"/>
    <cellStyle name="Normal 7 4 2 3" xfId="15736" xr:uid="{00000000-0005-0000-0000-000079460000}"/>
    <cellStyle name="Normal 7 4 2 4" xfId="32247" xr:uid="{00000000-0005-0000-0000-00007A460000}"/>
    <cellStyle name="Normal 7 4 3" xfId="28205" xr:uid="{00000000-0005-0000-0000-00007B460000}"/>
    <cellStyle name="Normal 7 4 3 2" xfId="32248" xr:uid="{00000000-0005-0000-0000-00007C460000}"/>
    <cellStyle name="Normal 7 5" xfId="1816" xr:uid="{00000000-0005-0000-0000-00007D460000}"/>
    <cellStyle name="Normal 7 5 2" xfId="5184" xr:uid="{00000000-0005-0000-0000-00007E460000}"/>
    <cellStyle name="Normal 7 5 2 2" xfId="15737" xr:uid="{00000000-0005-0000-0000-00007F460000}"/>
    <cellStyle name="Normal 7 5 2 2 2" xfId="28206" xr:uid="{00000000-0005-0000-0000-000080460000}"/>
    <cellStyle name="Normal 7 5 2 2 2 2" xfId="32249" xr:uid="{00000000-0005-0000-0000-000081460000}"/>
    <cellStyle name="Normal 7 5 2 3" xfId="15738" xr:uid="{00000000-0005-0000-0000-000082460000}"/>
    <cellStyle name="Normal 7 5 2 4" xfId="32250" xr:uid="{00000000-0005-0000-0000-000083460000}"/>
    <cellStyle name="Normal 7 5 3" xfId="28360" xr:uid="{00000000-0005-0000-0000-000084460000}"/>
    <cellStyle name="Normal 7 5 3 2" xfId="32251" xr:uid="{00000000-0005-0000-0000-000085460000}"/>
    <cellStyle name="Normal 7 6" xfId="1817" xr:uid="{00000000-0005-0000-0000-000086460000}"/>
    <cellStyle name="Normal 7 6 2" xfId="5185" xr:uid="{00000000-0005-0000-0000-000087460000}"/>
    <cellStyle name="Normal 7 6 2 2" xfId="15739" xr:uid="{00000000-0005-0000-0000-000088460000}"/>
    <cellStyle name="Normal 7 6 2 2 2" xfId="28208" xr:uid="{00000000-0005-0000-0000-000089460000}"/>
    <cellStyle name="Normal 7 6 2 2 2 2" xfId="32252" xr:uid="{00000000-0005-0000-0000-00008A460000}"/>
    <cellStyle name="Normal 7 6 2 3" xfId="15740" xr:uid="{00000000-0005-0000-0000-00008B460000}"/>
    <cellStyle name="Normal 7 6 2 4" xfId="32253" xr:uid="{00000000-0005-0000-0000-00008C460000}"/>
    <cellStyle name="Normal 7 6 3" xfId="28344" xr:uid="{00000000-0005-0000-0000-00008D460000}"/>
    <cellStyle name="Normal 7 6 3 2" xfId="32254" xr:uid="{00000000-0005-0000-0000-00008E460000}"/>
    <cellStyle name="Normal 7 7" xfId="1818" xr:uid="{00000000-0005-0000-0000-00008F460000}"/>
    <cellStyle name="Normal 7 7 2" xfId="5186" xr:uid="{00000000-0005-0000-0000-000090460000}"/>
    <cellStyle name="Normal 7 7 2 2" xfId="15741" xr:uid="{00000000-0005-0000-0000-000091460000}"/>
    <cellStyle name="Normal 7 7 2 2 2" xfId="28233" xr:uid="{00000000-0005-0000-0000-000092460000}"/>
    <cellStyle name="Normal 7 7 2 2 2 2" xfId="32255" xr:uid="{00000000-0005-0000-0000-000093460000}"/>
    <cellStyle name="Normal 7 7 2 3" xfId="15742" xr:uid="{00000000-0005-0000-0000-000094460000}"/>
    <cellStyle name="Normal 7 7 2 4" xfId="32256" xr:uid="{00000000-0005-0000-0000-000095460000}"/>
    <cellStyle name="Normal 7 7 3" xfId="28207" xr:uid="{00000000-0005-0000-0000-000096460000}"/>
    <cellStyle name="Normal 7 7 3 2" xfId="32257" xr:uid="{00000000-0005-0000-0000-000097460000}"/>
    <cellStyle name="Normal 7 8" xfId="1819" xr:uid="{00000000-0005-0000-0000-000098460000}"/>
    <cellStyle name="Normal 7 8 2" xfId="5187" xr:uid="{00000000-0005-0000-0000-000099460000}"/>
    <cellStyle name="Normal 7 8 2 2" xfId="15743" xr:uid="{00000000-0005-0000-0000-00009A460000}"/>
    <cellStyle name="Normal 7 8 2 2 2" xfId="28244" xr:uid="{00000000-0005-0000-0000-00009B460000}"/>
    <cellStyle name="Normal 7 8 2 2 2 2" xfId="32258" xr:uid="{00000000-0005-0000-0000-00009C460000}"/>
    <cellStyle name="Normal 7 8 2 3" xfId="15744" xr:uid="{00000000-0005-0000-0000-00009D460000}"/>
    <cellStyle name="Normal 7 8 2 4" xfId="32259" xr:uid="{00000000-0005-0000-0000-00009E460000}"/>
    <cellStyle name="Normal 7 8 3" xfId="28209" xr:uid="{00000000-0005-0000-0000-00009F460000}"/>
    <cellStyle name="Normal 7 8 3 2" xfId="32260" xr:uid="{00000000-0005-0000-0000-0000A0460000}"/>
    <cellStyle name="Normal 7 9" xfId="1820" xr:uid="{00000000-0005-0000-0000-0000A1460000}"/>
    <cellStyle name="Normal 7 9 2" xfId="5188" xr:uid="{00000000-0005-0000-0000-0000A2460000}"/>
    <cellStyle name="Normal 7 9 2 2" xfId="15745" xr:uid="{00000000-0005-0000-0000-0000A3460000}"/>
    <cellStyle name="Normal 7 9 2 2 2" xfId="28376" xr:uid="{00000000-0005-0000-0000-0000A4460000}"/>
    <cellStyle name="Normal 7 9 2 2 2 2" xfId="32261" xr:uid="{00000000-0005-0000-0000-0000A5460000}"/>
    <cellStyle name="Normal 7 9 2 3" xfId="15746" xr:uid="{00000000-0005-0000-0000-0000A6460000}"/>
    <cellStyle name="Normal 7 9 2 4" xfId="32262" xr:uid="{00000000-0005-0000-0000-0000A7460000}"/>
    <cellStyle name="Normal 7 9 3" xfId="28351" xr:uid="{00000000-0005-0000-0000-0000A8460000}"/>
    <cellStyle name="Normal 7 9 3 2" xfId="32263" xr:uid="{00000000-0005-0000-0000-0000A9460000}"/>
    <cellStyle name="Normal 70" xfId="1821" xr:uid="{00000000-0005-0000-0000-0000AA460000}"/>
    <cellStyle name="Normal 70 2" xfId="1822" xr:uid="{00000000-0005-0000-0000-0000AB460000}"/>
    <cellStyle name="Normal 70 2 2" xfId="5189" xr:uid="{00000000-0005-0000-0000-0000AC460000}"/>
    <cellStyle name="Normal 70 2 2 2" xfId="15747" xr:uid="{00000000-0005-0000-0000-0000AD460000}"/>
    <cellStyle name="Normal 70 2 2 2 2" xfId="28375" xr:uid="{00000000-0005-0000-0000-0000AE460000}"/>
    <cellStyle name="Normal 70 2 2 2 2 2" xfId="32264" xr:uid="{00000000-0005-0000-0000-0000AF460000}"/>
    <cellStyle name="Normal 70 2 2 3" xfId="15748" xr:uid="{00000000-0005-0000-0000-0000B0460000}"/>
    <cellStyle name="Normal 70 2 2 4" xfId="32265" xr:uid="{00000000-0005-0000-0000-0000B1460000}"/>
    <cellStyle name="Normal 70 2 3" xfId="28230" xr:uid="{00000000-0005-0000-0000-0000B2460000}"/>
    <cellStyle name="Normal 70 2 3 2" xfId="32266" xr:uid="{00000000-0005-0000-0000-0000B3460000}"/>
    <cellStyle name="Normal 70 3" xfId="5190" xr:uid="{00000000-0005-0000-0000-0000B4460000}"/>
    <cellStyle name="Normal 70 3 2" xfId="15749" xr:uid="{00000000-0005-0000-0000-0000B5460000}"/>
    <cellStyle name="Normal 70 3 2 2" xfId="28240" xr:uid="{00000000-0005-0000-0000-0000B6460000}"/>
    <cellStyle name="Normal 70 3 2 2 2" xfId="32267" xr:uid="{00000000-0005-0000-0000-0000B7460000}"/>
    <cellStyle name="Normal 70 3 3" xfId="15750" xr:uid="{00000000-0005-0000-0000-0000B8460000}"/>
    <cellStyle name="Normal 70 3 4" xfId="32268" xr:uid="{00000000-0005-0000-0000-0000B9460000}"/>
    <cellStyle name="Normal 70 4" xfId="28210" xr:uid="{00000000-0005-0000-0000-0000BA460000}"/>
    <cellStyle name="Normal 70 4 2" xfId="32269" xr:uid="{00000000-0005-0000-0000-0000BB460000}"/>
    <cellStyle name="Normal 71" xfId="2717" xr:uid="{00000000-0005-0000-0000-0000BC460000}"/>
    <cellStyle name="Normal 71 2" xfId="15751" xr:uid="{00000000-0005-0000-0000-0000BD460000}"/>
    <cellStyle name="Normal 71 2 2" xfId="28316" xr:uid="{00000000-0005-0000-0000-0000BE460000}"/>
    <cellStyle name="Normal 71 2 2 2" xfId="32270" xr:uid="{00000000-0005-0000-0000-0000BF460000}"/>
    <cellStyle name="Normal 72" xfId="1823" xr:uid="{00000000-0005-0000-0000-0000C0460000}"/>
    <cellStyle name="Normal 72 2" xfId="1824" xr:uid="{00000000-0005-0000-0000-0000C1460000}"/>
    <cellStyle name="Normal 72 2 2" xfId="5191" xr:uid="{00000000-0005-0000-0000-0000C2460000}"/>
    <cellStyle name="Normal 72 2 2 2" xfId="15752" xr:uid="{00000000-0005-0000-0000-0000C3460000}"/>
    <cellStyle name="Normal 72 2 2 2 2" xfId="28319" xr:uid="{00000000-0005-0000-0000-0000C4460000}"/>
    <cellStyle name="Normal 72 2 2 2 2 2" xfId="32271" xr:uid="{00000000-0005-0000-0000-0000C5460000}"/>
    <cellStyle name="Normal 72 2 2 3" xfId="15753" xr:uid="{00000000-0005-0000-0000-0000C6460000}"/>
    <cellStyle name="Normal 72 2 2 4" xfId="32272" xr:uid="{00000000-0005-0000-0000-0000C7460000}"/>
    <cellStyle name="Normal 72 2 3" xfId="28318" xr:uid="{00000000-0005-0000-0000-0000C8460000}"/>
    <cellStyle name="Normal 72 2 3 2" xfId="32273" xr:uid="{00000000-0005-0000-0000-0000C9460000}"/>
    <cellStyle name="Normal 72 3" xfId="5192" xr:uid="{00000000-0005-0000-0000-0000CA460000}"/>
    <cellStyle name="Normal 72 3 2" xfId="15754" xr:uid="{00000000-0005-0000-0000-0000CB460000}"/>
    <cellStyle name="Normal 72 3 2 2" xfId="28320" xr:uid="{00000000-0005-0000-0000-0000CC460000}"/>
    <cellStyle name="Normal 72 3 2 2 2" xfId="32274" xr:uid="{00000000-0005-0000-0000-0000CD460000}"/>
    <cellStyle name="Normal 72 3 3" xfId="15755" xr:uid="{00000000-0005-0000-0000-0000CE460000}"/>
    <cellStyle name="Normal 72 3 4" xfId="32275" xr:uid="{00000000-0005-0000-0000-0000CF460000}"/>
    <cellStyle name="Normal 72 4" xfId="28317" xr:uid="{00000000-0005-0000-0000-0000D0460000}"/>
    <cellStyle name="Normal 72 4 2" xfId="32276" xr:uid="{00000000-0005-0000-0000-0000D1460000}"/>
    <cellStyle name="Normal 73" xfId="1825" xr:uid="{00000000-0005-0000-0000-0000D2460000}"/>
    <cellStyle name="Normal 73 2" xfId="1826" xr:uid="{00000000-0005-0000-0000-0000D3460000}"/>
    <cellStyle name="Normal 73 2 2" xfId="5193" xr:uid="{00000000-0005-0000-0000-0000D4460000}"/>
    <cellStyle name="Normal 73 2 2 2" xfId="15756" xr:uid="{00000000-0005-0000-0000-0000D5460000}"/>
    <cellStyle name="Normal 73 2 2 2 2" xfId="28321" xr:uid="{00000000-0005-0000-0000-0000D6460000}"/>
    <cellStyle name="Normal 73 2 2 2 2 2" xfId="32277" xr:uid="{00000000-0005-0000-0000-0000D7460000}"/>
    <cellStyle name="Normal 73 2 2 3" xfId="15757" xr:uid="{00000000-0005-0000-0000-0000D8460000}"/>
    <cellStyle name="Normal 73 2 2 4" xfId="32278" xr:uid="{00000000-0005-0000-0000-0000D9460000}"/>
    <cellStyle name="Normal 73 2 3" xfId="28212" xr:uid="{00000000-0005-0000-0000-0000DA460000}"/>
    <cellStyle name="Normal 73 2 3 2" xfId="32279" xr:uid="{00000000-0005-0000-0000-0000DB460000}"/>
    <cellStyle name="Normal 73 3" xfId="5194" xr:uid="{00000000-0005-0000-0000-0000DC460000}"/>
    <cellStyle name="Normal 73 3 2" xfId="15758" xr:uid="{00000000-0005-0000-0000-0000DD460000}"/>
    <cellStyle name="Normal 73 3 2 2" xfId="28322" xr:uid="{00000000-0005-0000-0000-0000DE460000}"/>
    <cellStyle name="Normal 73 3 2 2 2" xfId="32280" xr:uid="{00000000-0005-0000-0000-0000DF460000}"/>
    <cellStyle name="Normal 73 3 3" xfId="15759" xr:uid="{00000000-0005-0000-0000-0000E0460000}"/>
    <cellStyle name="Normal 73 3 4" xfId="32281" xr:uid="{00000000-0005-0000-0000-0000E1460000}"/>
    <cellStyle name="Normal 73 4" xfId="28211" xr:uid="{00000000-0005-0000-0000-0000E2460000}"/>
    <cellStyle name="Normal 73 4 2" xfId="32282" xr:uid="{00000000-0005-0000-0000-0000E3460000}"/>
    <cellStyle name="Normal 74" xfId="2702" xr:uid="{00000000-0005-0000-0000-0000E4460000}"/>
    <cellStyle name="Normal 74 2" xfId="5195" xr:uid="{00000000-0005-0000-0000-0000E5460000}"/>
    <cellStyle name="Normal 74 2 2" xfId="5196" xr:uid="{00000000-0005-0000-0000-0000E6460000}"/>
    <cellStyle name="Normal 74 2 2 2" xfId="28324" xr:uid="{00000000-0005-0000-0000-0000E7460000}"/>
    <cellStyle name="Normal 74 2 2 2 2" xfId="32283" xr:uid="{00000000-0005-0000-0000-0000E8460000}"/>
    <cellStyle name="Normal 74 2 2 3" xfId="32284" xr:uid="{00000000-0005-0000-0000-0000E9460000}"/>
    <cellStyle name="Normal 74 2 3" xfId="15760" xr:uid="{00000000-0005-0000-0000-0000EA460000}"/>
    <cellStyle name="Normal 74 2 3 2" xfId="28323" xr:uid="{00000000-0005-0000-0000-0000EB460000}"/>
    <cellStyle name="Normal 74 2 3 2 2" xfId="32285" xr:uid="{00000000-0005-0000-0000-0000EC460000}"/>
    <cellStyle name="Normal 74 2 4" xfId="32286" xr:uid="{00000000-0005-0000-0000-0000ED460000}"/>
    <cellStyle name="Normal 74 3" xfId="5197" xr:uid="{00000000-0005-0000-0000-0000EE460000}"/>
    <cellStyle name="Normal 74 3 2" xfId="5198" xr:uid="{00000000-0005-0000-0000-0000EF460000}"/>
    <cellStyle name="Normal 74 3 2 2" xfId="32287" xr:uid="{00000000-0005-0000-0000-0000F0460000}"/>
    <cellStyle name="Normal 74 3 3" xfId="5199" xr:uid="{00000000-0005-0000-0000-0000F1460000}"/>
    <cellStyle name="Normal 74 3 3 2" xfId="28358" xr:uid="{00000000-0005-0000-0000-0000F2460000}"/>
    <cellStyle name="Normal 74 3 3 2 2" xfId="32288" xr:uid="{00000000-0005-0000-0000-0000F3460000}"/>
    <cellStyle name="Normal 74 3 3 3" xfId="32289" xr:uid="{00000000-0005-0000-0000-0000F4460000}"/>
    <cellStyle name="Normal 74 3 4" xfId="29825" xr:uid="{00000000-0005-0000-0000-0000F5460000}"/>
    <cellStyle name="Normal 74 3 4 2" xfId="32290" xr:uid="{00000000-0005-0000-0000-0000F6460000}"/>
    <cellStyle name="Normal 74 3 5" xfId="29940" xr:uid="{00000000-0005-0000-0000-0000F7460000}"/>
    <cellStyle name="Normal 74 3 5 2" xfId="32291" xr:uid="{00000000-0005-0000-0000-0000F8460000}"/>
    <cellStyle name="Normal 74 3 6" xfId="32292" xr:uid="{00000000-0005-0000-0000-0000F9460000}"/>
    <cellStyle name="Normal 74 4" xfId="5200" xr:uid="{00000000-0005-0000-0000-0000FA460000}"/>
    <cellStyle name="Normal 74 4 2" xfId="32293" xr:uid="{00000000-0005-0000-0000-0000FB460000}"/>
    <cellStyle name="Normal 74 5" xfId="29779" xr:uid="{00000000-0005-0000-0000-0000FC460000}"/>
    <cellStyle name="Normal 74 5 2" xfId="32294" xr:uid="{00000000-0005-0000-0000-0000FD460000}"/>
    <cellStyle name="Normal 74 6" xfId="29894" xr:uid="{00000000-0005-0000-0000-0000FE460000}"/>
    <cellStyle name="Normal 74 6 2" xfId="32295" xr:uid="{00000000-0005-0000-0000-0000FF460000}"/>
    <cellStyle name="Normal 75" xfId="5201" xr:uid="{00000000-0005-0000-0000-000000470000}"/>
    <cellStyle name="Normal 75 10" xfId="27833" xr:uid="{00000000-0005-0000-0000-000001470000}"/>
    <cellStyle name="Normal 75 11" xfId="27840" xr:uid="{00000000-0005-0000-0000-000002470000}"/>
    <cellStyle name="Normal 75 12" xfId="27847" xr:uid="{00000000-0005-0000-0000-000003470000}"/>
    <cellStyle name="Normal 75 13" xfId="27854" xr:uid="{00000000-0005-0000-0000-000004470000}"/>
    <cellStyle name="Normal 75 14" xfId="27861" xr:uid="{00000000-0005-0000-0000-000005470000}"/>
    <cellStyle name="Normal 75 15" xfId="27868" xr:uid="{00000000-0005-0000-0000-000006470000}"/>
    <cellStyle name="Normal 75 16" xfId="27869" xr:uid="{00000000-0005-0000-0000-000007470000}"/>
    <cellStyle name="Normal 75 17" xfId="29344" xr:uid="{00000000-0005-0000-0000-000008470000}"/>
    <cellStyle name="Normal 75 18" xfId="29351" xr:uid="{00000000-0005-0000-0000-000009470000}"/>
    <cellStyle name="Normal 75 19" xfId="29358" xr:uid="{00000000-0005-0000-0000-00000A470000}"/>
    <cellStyle name="Normal 75 2" xfId="5459" xr:uid="{00000000-0005-0000-0000-00000B470000}"/>
    <cellStyle name="Normal 75 2 2" xfId="15761" xr:uid="{00000000-0005-0000-0000-00000C470000}"/>
    <cellStyle name="Normal 75 2 2 2" xfId="15762" xr:uid="{00000000-0005-0000-0000-00000D470000}"/>
    <cellStyle name="Normal 75 2 2 3" xfId="15763" xr:uid="{00000000-0005-0000-0000-00000E470000}"/>
    <cellStyle name="Normal 75 2 3" xfId="15764" xr:uid="{00000000-0005-0000-0000-00000F470000}"/>
    <cellStyle name="Normal 75 20" xfId="29365" xr:uid="{00000000-0005-0000-0000-000010470000}"/>
    <cellStyle name="Normal 75 21" xfId="29372" xr:uid="{00000000-0005-0000-0000-000011470000}"/>
    <cellStyle name="Normal 75 22" xfId="29379" xr:uid="{00000000-0005-0000-0000-000012470000}"/>
    <cellStyle name="Normal 75 23" xfId="29386" xr:uid="{00000000-0005-0000-0000-000013470000}"/>
    <cellStyle name="Normal 75 24" xfId="29393" xr:uid="{00000000-0005-0000-0000-000014470000}"/>
    <cellStyle name="Normal 75 25" xfId="29400" xr:uid="{00000000-0005-0000-0000-000015470000}"/>
    <cellStyle name="Normal 75 26" xfId="29693" xr:uid="{00000000-0005-0000-0000-000016470000}"/>
    <cellStyle name="Normal 75 27" xfId="29701" xr:uid="{00000000-0005-0000-0000-000017470000}"/>
    <cellStyle name="Normal 75 28" xfId="29709" xr:uid="{00000000-0005-0000-0000-000018470000}"/>
    <cellStyle name="Normal 75 29" xfId="29717" xr:uid="{00000000-0005-0000-0000-000019470000}"/>
    <cellStyle name="Normal 75 3" xfId="5473" xr:uid="{00000000-0005-0000-0000-00001A470000}"/>
    <cellStyle name="Normal 75 3 2" xfId="15765" xr:uid="{00000000-0005-0000-0000-00001B470000}"/>
    <cellStyle name="Normal 75 3 3" xfId="15766" xr:uid="{00000000-0005-0000-0000-00001C470000}"/>
    <cellStyle name="Normal 75 3 4" xfId="15767" xr:uid="{00000000-0005-0000-0000-00001D470000}"/>
    <cellStyle name="Normal 75 3 5" xfId="32296" xr:uid="{00000000-0005-0000-0000-00001E470000}"/>
    <cellStyle name="Normal 75 30" xfId="29725" xr:uid="{00000000-0005-0000-0000-00001F470000}"/>
    <cellStyle name="Normal 75 31" xfId="29826" xr:uid="{00000000-0005-0000-0000-000020470000}"/>
    <cellStyle name="Normal 75 32" xfId="29941" xr:uid="{00000000-0005-0000-0000-000021470000}"/>
    <cellStyle name="Normal 75 33" xfId="32297" xr:uid="{00000000-0005-0000-0000-000022470000}"/>
    <cellStyle name="Normal 75 4" xfId="15768" xr:uid="{00000000-0005-0000-0000-000023470000}"/>
    <cellStyle name="Normal 75 4 2" xfId="28213" xr:uid="{00000000-0005-0000-0000-000024470000}"/>
    <cellStyle name="Normal 75 4 2 2" xfId="32298" xr:uid="{00000000-0005-0000-0000-000025470000}"/>
    <cellStyle name="Normal 75 5" xfId="15769" xr:uid="{00000000-0005-0000-0000-000026470000}"/>
    <cellStyle name="Normal 75 5 2" xfId="32299" xr:uid="{00000000-0005-0000-0000-000027470000}"/>
    <cellStyle name="Normal 75 6" xfId="27785" xr:uid="{00000000-0005-0000-0000-000028470000}"/>
    <cellStyle name="Normal 75 6 2" xfId="27873" xr:uid="{00000000-0005-0000-0000-000029470000}"/>
    <cellStyle name="Normal 75 7" xfId="27811" xr:uid="{00000000-0005-0000-0000-00002A470000}"/>
    <cellStyle name="Normal 75 8" xfId="27818" xr:uid="{00000000-0005-0000-0000-00002B470000}"/>
    <cellStyle name="Normal 75 9" xfId="27826" xr:uid="{00000000-0005-0000-0000-00002C470000}"/>
    <cellStyle name="Normal 76" xfId="5202" xr:uid="{00000000-0005-0000-0000-00002D470000}"/>
    <cellStyle name="Normal 76 10" xfId="32300" xr:uid="{00000000-0005-0000-0000-00002E470000}"/>
    <cellStyle name="Normal 76 2" xfId="5203" xr:uid="{00000000-0005-0000-0000-00002F470000}"/>
    <cellStyle name="Normal 76 2 2" xfId="15770" xr:uid="{00000000-0005-0000-0000-000030470000}"/>
    <cellStyle name="Normal 76 2 2 2" xfId="32301" xr:uid="{00000000-0005-0000-0000-000031470000}"/>
    <cellStyle name="Normal 76 2 3" xfId="15771" xr:uid="{00000000-0005-0000-0000-000032470000}"/>
    <cellStyle name="Normal 76 2 4" xfId="32302" xr:uid="{00000000-0005-0000-0000-000033470000}"/>
    <cellStyle name="Normal 76 3" xfId="15772" xr:uid="{00000000-0005-0000-0000-000034470000}"/>
    <cellStyle name="Normal 76 3 2" xfId="32303" xr:uid="{00000000-0005-0000-0000-000035470000}"/>
    <cellStyle name="Normal 76 4" xfId="15773" xr:uid="{00000000-0005-0000-0000-000036470000}"/>
    <cellStyle name="Normal 76 5" xfId="29694" xr:uid="{00000000-0005-0000-0000-000037470000}"/>
    <cellStyle name="Normal 76 6" xfId="29702" xr:uid="{00000000-0005-0000-0000-000038470000}"/>
    <cellStyle name="Normal 76 7" xfId="29710" xr:uid="{00000000-0005-0000-0000-000039470000}"/>
    <cellStyle name="Normal 76 8" xfId="29718" xr:uid="{00000000-0005-0000-0000-00003A470000}"/>
    <cellStyle name="Normal 76 9" xfId="29726" xr:uid="{00000000-0005-0000-0000-00003B470000}"/>
    <cellStyle name="Normal 77" xfId="5204" xr:uid="{00000000-0005-0000-0000-00003C470000}"/>
    <cellStyle name="Normal 77 2" xfId="5205" xr:uid="{00000000-0005-0000-0000-00003D470000}"/>
    <cellStyle name="Normal 77 2 2" xfId="32304" xr:uid="{00000000-0005-0000-0000-00003E470000}"/>
    <cellStyle name="Normal 77 3" xfId="15774" xr:uid="{00000000-0005-0000-0000-00003F470000}"/>
    <cellStyle name="Normal 77 4" xfId="32305" xr:uid="{00000000-0005-0000-0000-000040470000}"/>
    <cellStyle name="Normal 78" xfId="5206" xr:uid="{00000000-0005-0000-0000-000041470000}"/>
    <cellStyle name="Normal 78 2" xfId="5207" xr:uid="{00000000-0005-0000-0000-000042470000}"/>
    <cellStyle name="Normal 78 2 2" xfId="27782" xr:uid="{00000000-0005-0000-0000-000043470000}"/>
    <cellStyle name="Normal 78 2 2 2" xfId="28326" xr:uid="{00000000-0005-0000-0000-000044470000}"/>
    <cellStyle name="Normal 78 2 2 2 2" xfId="32306" xr:uid="{00000000-0005-0000-0000-000045470000}"/>
    <cellStyle name="Normal 78 2 3" xfId="29841" xr:uid="{00000000-0005-0000-0000-000046470000}"/>
    <cellStyle name="Normal 78 2 4" xfId="29956" xr:uid="{00000000-0005-0000-0000-000047470000}"/>
    <cellStyle name="Normal 78 2 5" xfId="32307" xr:uid="{00000000-0005-0000-0000-000048470000}"/>
    <cellStyle name="Normal 78 3" xfId="5208" xr:uid="{00000000-0005-0000-0000-000049470000}"/>
    <cellStyle name="Normal 78 3 2" xfId="28327" xr:uid="{00000000-0005-0000-0000-00004A470000}"/>
    <cellStyle name="Normal 78 3 2 2" xfId="32308" xr:uid="{00000000-0005-0000-0000-00004B470000}"/>
    <cellStyle name="Normal 78 3 3" xfId="27964" xr:uid="{00000000-0005-0000-0000-00004C470000}"/>
    <cellStyle name="Normal 78 3 4" xfId="32309" xr:uid="{00000000-0005-0000-0000-00004D470000}"/>
    <cellStyle name="Normal 78 4" xfId="27779" xr:uid="{00000000-0005-0000-0000-00004E470000}"/>
    <cellStyle name="Normal 78 5" xfId="28325" xr:uid="{00000000-0005-0000-0000-00004F470000}"/>
    <cellStyle name="Normal 78 5 2" xfId="32310" xr:uid="{00000000-0005-0000-0000-000050470000}"/>
    <cellStyle name="Normal 78 6" xfId="29840" xr:uid="{00000000-0005-0000-0000-000051470000}"/>
    <cellStyle name="Normal 78 7" xfId="29955" xr:uid="{00000000-0005-0000-0000-000052470000}"/>
    <cellStyle name="Normal 78 8" xfId="32311" xr:uid="{00000000-0005-0000-0000-000053470000}"/>
    <cellStyle name="Normal 79" xfId="5209" xr:uid="{00000000-0005-0000-0000-000054470000}"/>
    <cellStyle name="Normal 79 2" xfId="15775" xr:uid="{00000000-0005-0000-0000-000055470000}"/>
    <cellStyle name="Normal 79 3" xfId="28377" xr:uid="{00000000-0005-0000-0000-000056470000}"/>
    <cellStyle name="Normal 79 3 2" xfId="32312" xr:uid="{00000000-0005-0000-0000-000057470000}"/>
    <cellStyle name="Normal 79 4" xfId="32313" xr:uid="{00000000-0005-0000-0000-000058470000}"/>
    <cellStyle name="Normal 8" xfId="1827" xr:uid="{00000000-0005-0000-0000-000059470000}"/>
    <cellStyle name="Normal 8 10" xfId="1828" xr:uid="{00000000-0005-0000-0000-00005A470000}"/>
    <cellStyle name="Normal 8 10 2" xfId="5210" xr:uid="{00000000-0005-0000-0000-00005B470000}"/>
    <cellStyle name="Normal 8 10 2 2" xfId="15776" xr:uid="{00000000-0005-0000-0000-00005C470000}"/>
    <cellStyle name="Normal 8 10 2 2 2" xfId="28329" xr:uid="{00000000-0005-0000-0000-00005D470000}"/>
    <cellStyle name="Normal 8 10 2 2 2 2" xfId="32314" xr:uid="{00000000-0005-0000-0000-00005E470000}"/>
    <cellStyle name="Normal 8 10 2 3" xfId="15777" xr:uid="{00000000-0005-0000-0000-00005F470000}"/>
    <cellStyle name="Normal 8 10 2 4" xfId="32315" xr:uid="{00000000-0005-0000-0000-000060470000}"/>
    <cellStyle name="Normal 8 10 3" xfId="28328" xr:uid="{00000000-0005-0000-0000-000061470000}"/>
    <cellStyle name="Normal 8 10 3 2" xfId="32316" xr:uid="{00000000-0005-0000-0000-000062470000}"/>
    <cellStyle name="Normal 8 11" xfId="1829" xr:uid="{00000000-0005-0000-0000-000063470000}"/>
    <cellStyle name="Normal 8 11 2" xfId="5211" xr:uid="{00000000-0005-0000-0000-000064470000}"/>
    <cellStyle name="Normal 8 11 2 2" xfId="15778" xr:uid="{00000000-0005-0000-0000-000065470000}"/>
    <cellStyle name="Normal 8 11 2 2 2" xfId="28215" xr:uid="{00000000-0005-0000-0000-000066470000}"/>
    <cellStyle name="Normal 8 11 2 2 2 2" xfId="32317" xr:uid="{00000000-0005-0000-0000-000067470000}"/>
    <cellStyle name="Normal 8 11 2 3" xfId="15779" xr:uid="{00000000-0005-0000-0000-000068470000}"/>
    <cellStyle name="Normal 8 11 2 4" xfId="32318" xr:uid="{00000000-0005-0000-0000-000069470000}"/>
    <cellStyle name="Normal 8 11 3" xfId="28214" xr:uid="{00000000-0005-0000-0000-00006A470000}"/>
    <cellStyle name="Normal 8 11 3 2" xfId="32319" xr:uid="{00000000-0005-0000-0000-00006B470000}"/>
    <cellStyle name="Normal 8 12" xfId="1830" xr:uid="{00000000-0005-0000-0000-00006C470000}"/>
    <cellStyle name="Normal 8 12 2" xfId="5212" xr:uid="{00000000-0005-0000-0000-00006D470000}"/>
    <cellStyle name="Normal 8 12 2 2" xfId="15780" xr:uid="{00000000-0005-0000-0000-00006E470000}"/>
    <cellStyle name="Normal 8 12 2 2 2" xfId="28331" xr:uid="{00000000-0005-0000-0000-00006F470000}"/>
    <cellStyle name="Normal 8 12 2 2 2 2" xfId="32320" xr:uid="{00000000-0005-0000-0000-000070470000}"/>
    <cellStyle name="Normal 8 12 2 3" xfId="15781" xr:uid="{00000000-0005-0000-0000-000071470000}"/>
    <cellStyle name="Normal 8 12 2 4" xfId="32321" xr:uid="{00000000-0005-0000-0000-000072470000}"/>
    <cellStyle name="Normal 8 12 3" xfId="28330" xr:uid="{00000000-0005-0000-0000-000073470000}"/>
    <cellStyle name="Normal 8 12 3 2" xfId="32322" xr:uid="{00000000-0005-0000-0000-000074470000}"/>
    <cellStyle name="Normal 8 13" xfId="1831" xr:uid="{00000000-0005-0000-0000-000075470000}"/>
    <cellStyle name="Normal 8 13 2" xfId="5213" xr:uid="{00000000-0005-0000-0000-000076470000}"/>
    <cellStyle name="Normal 8 13 2 2" xfId="15782" xr:uid="{00000000-0005-0000-0000-000077470000}"/>
    <cellStyle name="Normal 8 13 2 2 2" xfId="28216" xr:uid="{00000000-0005-0000-0000-000078470000}"/>
    <cellStyle name="Normal 8 13 2 2 2 2" xfId="32323" xr:uid="{00000000-0005-0000-0000-000079470000}"/>
    <cellStyle name="Normal 8 13 2 3" xfId="15783" xr:uid="{00000000-0005-0000-0000-00007A470000}"/>
    <cellStyle name="Normal 8 13 2 4" xfId="32324" xr:uid="{00000000-0005-0000-0000-00007B470000}"/>
    <cellStyle name="Normal 8 13 3" xfId="28332" xr:uid="{00000000-0005-0000-0000-00007C470000}"/>
    <cellStyle name="Normal 8 13 3 2" xfId="32325" xr:uid="{00000000-0005-0000-0000-00007D470000}"/>
    <cellStyle name="Normal 8 14" xfId="1832" xr:uid="{00000000-0005-0000-0000-00007E470000}"/>
    <cellStyle name="Normal 8 14 2" xfId="5214" xr:uid="{00000000-0005-0000-0000-00007F470000}"/>
    <cellStyle name="Normal 8 14 2 2" xfId="15784" xr:uid="{00000000-0005-0000-0000-000080470000}"/>
    <cellStyle name="Normal 8 14 2 2 2" xfId="28333" xr:uid="{00000000-0005-0000-0000-000081470000}"/>
    <cellStyle name="Normal 8 14 2 2 2 2" xfId="32326" xr:uid="{00000000-0005-0000-0000-000082470000}"/>
    <cellStyle name="Normal 8 14 2 3" xfId="15785" xr:uid="{00000000-0005-0000-0000-000083470000}"/>
    <cellStyle name="Normal 8 14 2 4" xfId="32327" xr:uid="{00000000-0005-0000-0000-000084470000}"/>
    <cellStyle name="Normal 8 14 3" xfId="28217" xr:uid="{00000000-0005-0000-0000-000085470000}"/>
    <cellStyle name="Normal 8 14 3 2" xfId="32328" xr:uid="{00000000-0005-0000-0000-000086470000}"/>
    <cellStyle name="Normal 8 15" xfId="1833" xr:uid="{00000000-0005-0000-0000-000087470000}"/>
    <cellStyle name="Normal 8 15 2" xfId="5215" xr:uid="{00000000-0005-0000-0000-000088470000}"/>
    <cellStyle name="Normal 8 15 2 2" xfId="15786" xr:uid="{00000000-0005-0000-0000-000089470000}"/>
    <cellStyle name="Normal 8 15 2 2 2" xfId="28378" xr:uid="{00000000-0005-0000-0000-00008A470000}"/>
    <cellStyle name="Normal 8 15 2 2 2 2" xfId="32329" xr:uid="{00000000-0005-0000-0000-00008B470000}"/>
    <cellStyle name="Normal 8 15 2 3" xfId="15787" xr:uid="{00000000-0005-0000-0000-00008C470000}"/>
    <cellStyle name="Normal 8 15 2 4" xfId="32330" xr:uid="{00000000-0005-0000-0000-00008D470000}"/>
    <cellStyle name="Normal 8 15 3" xfId="28218" xr:uid="{00000000-0005-0000-0000-00008E470000}"/>
    <cellStyle name="Normal 8 15 3 2" xfId="32331" xr:uid="{00000000-0005-0000-0000-00008F470000}"/>
    <cellStyle name="Normal 8 16" xfId="1834" xr:uid="{00000000-0005-0000-0000-000090470000}"/>
    <cellStyle name="Normal 8 16 2" xfId="5216" xr:uid="{00000000-0005-0000-0000-000091470000}"/>
    <cellStyle name="Normal 8 16 2 2" xfId="15788" xr:uid="{00000000-0005-0000-0000-000092470000}"/>
    <cellStyle name="Normal 8 16 2 2 2" xfId="28335" xr:uid="{00000000-0005-0000-0000-000093470000}"/>
    <cellStyle name="Normal 8 16 2 2 2 2" xfId="32332" xr:uid="{00000000-0005-0000-0000-000094470000}"/>
    <cellStyle name="Normal 8 16 2 3" xfId="15789" xr:uid="{00000000-0005-0000-0000-000095470000}"/>
    <cellStyle name="Normal 8 16 2 4" xfId="32333" xr:uid="{00000000-0005-0000-0000-000096470000}"/>
    <cellStyle name="Normal 8 16 3" xfId="28334" xr:uid="{00000000-0005-0000-0000-000097470000}"/>
    <cellStyle name="Normal 8 16 3 2" xfId="32334" xr:uid="{00000000-0005-0000-0000-000098470000}"/>
    <cellStyle name="Normal 8 17" xfId="1835" xr:uid="{00000000-0005-0000-0000-000099470000}"/>
    <cellStyle name="Normal 8 17 2" xfId="5217" xr:uid="{00000000-0005-0000-0000-00009A470000}"/>
    <cellStyle name="Normal 8 17 2 2" xfId="15790" xr:uid="{00000000-0005-0000-0000-00009B470000}"/>
    <cellStyle name="Normal 8 17 2 2 2" xfId="28336" xr:uid="{00000000-0005-0000-0000-00009C470000}"/>
    <cellStyle name="Normal 8 17 2 2 2 2" xfId="32335" xr:uid="{00000000-0005-0000-0000-00009D470000}"/>
    <cellStyle name="Normal 8 17 2 3" xfId="15791" xr:uid="{00000000-0005-0000-0000-00009E470000}"/>
    <cellStyle name="Normal 8 17 2 4" xfId="32336" xr:uid="{00000000-0005-0000-0000-00009F470000}"/>
    <cellStyle name="Normal 8 17 3" xfId="28379" xr:uid="{00000000-0005-0000-0000-0000A0470000}"/>
    <cellStyle name="Normal 8 17 3 2" xfId="32337" xr:uid="{00000000-0005-0000-0000-0000A1470000}"/>
    <cellStyle name="Normal 8 18" xfId="1836" xr:uid="{00000000-0005-0000-0000-0000A2470000}"/>
    <cellStyle name="Normal 8 18 2" xfId="5218" xr:uid="{00000000-0005-0000-0000-0000A3470000}"/>
    <cellStyle name="Normal 8 18 2 2" xfId="15792" xr:uid="{00000000-0005-0000-0000-0000A4470000}"/>
    <cellStyle name="Normal 8 18 2 2 2" xfId="28219" xr:uid="{00000000-0005-0000-0000-0000A5470000}"/>
    <cellStyle name="Normal 8 18 2 2 2 2" xfId="32338" xr:uid="{00000000-0005-0000-0000-0000A6470000}"/>
    <cellStyle name="Normal 8 18 2 3" xfId="15793" xr:uid="{00000000-0005-0000-0000-0000A7470000}"/>
    <cellStyle name="Normal 8 18 2 4" xfId="32339" xr:uid="{00000000-0005-0000-0000-0000A8470000}"/>
    <cellStyle name="Normal 8 18 3" xfId="28337" xr:uid="{00000000-0005-0000-0000-0000A9470000}"/>
    <cellStyle name="Normal 8 18 3 2" xfId="32340" xr:uid="{00000000-0005-0000-0000-0000AA470000}"/>
    <cellStyle name="Normal 8 19" xfId="1837" xr:uid="{00000000-0005-0000-0000-0000AB470000}"/>
    <cellStyle name="Normal 8 19 2" xfId="5219" xr:uid="{00000000-0005-0000-0000-0000AC470000}"/>
    <cellStyle name="Normal 8 19 2 2" xfId="15794" xr:uid="{00000000-0005-0000-0000-0000AD470000}"/>
    <cellStyle name="Normal 8 19 2 2 2" xfId="28165" xr:uid="{00000000-0005-0000-0000-0000AE470000}"/>
    <cellStyle name="Normal 8 19 2 2 2 2" xfId="32341" xr:uid="{00000000-0005-0000-0000-0000AF470000}"/>
    <cellStyle name="Normal 8 19 2 3" xfId="15795" xr:uid="{00000000-0005-0000-0000-0000B0470000}"/>
    <cellStyle name="Normal 8 19 2 4" xfId="32342" xr:uid="{00000000-0005-0000-0000-0000B1470000}"/>
    <cellStyle name="Normal 8 19 3" xfId="28338" xr:uid="{00000000-0005-0000-0000-0000B2470000}"/>
    <cellStyle name="Normal 8 19 3 2" xfId="32343" xr:uid="{00000000-0005-0000-0000-0000B3470000}"/>
    <cellStyle name="Normal 8 2" xfId="1838" xr:uid="{00000000-0005-0000-0000-0000B4470000}"/>
    <cellStyle name="Normal 8 2 2" xfId="5220" xr:uid="{00000000-0005-0000-0000-0000B5470000}"/>
    <cellStyle name="Normal 8 2 2 2" xfId="15796" xr:uid="{00000000-0005-0000-0000-0000B6470000}"/>
    <cellStyle name="Normal 8 2 2 2 2" xfId="28345" xr:uid="{00000000-0005-0000-0000-0000B7470000}"/>
    <cellStyle name="Normal 8 2 2 2 2 2" xfId="32344" xr:uid="{00000000-0005-0000-0000-0000B8470000}"/>
    <cellStyle name="Normal 8 2 2 3" xfId="15797" xr:uid="{00000000-0005-0000-0000-0000B9470000}"/>
    <cellStyle name="Normal 8 2 2 4" xfId="32345" xr:uid="{00000000-0005-0000-0000-0000BA470000}"/>
    <cellStyle name="Normal 8 2 3" xfId="28220" xr:uid="{00000000-0005-0000-0000-0000BB470000}"/>
    <cellStyle name="Normal 8 2 3 2" xfId="32346" xr:uid="{00000000-0005-0000-0000-0000BC470000}"/>
    <cellStyle name="Normal 8 20" xfId="1839" xr:uid="{00000000-0005-0000-0000-0000BD470000}"/>
    <cellStyle name="Normal 8 20 2" xfId="5221" xr:uid="{00000000-0005-0000-0000-0000BE470000}"/>
    <cellStyle name="Normal 8 20 2 2" xfId="15798" xr:uid="{00000000-0005-0000-0000-0000BF470000}"/>
    <cellStyle name="Normal 8 20 2 2 2" xfId="28221" xr:uid="{00000000-0005-0000-0000-0000C0470000}"/>
    <cellStyle name="Normal 8 20 2 2 2 2" xfId="32347" xr:uid="{00000000-0005-0000-0000-0000C1470000}"/>
    <cellStyle name="Normal 8 20 2 3" xfId="15799" xr:uid="{00000000-0005-0000-0000-0000C2470000}"/>
    <cellStyle name="Normal 8 20 2 4" xfId="32348" xr:uid="{00000000-0005-0000-0000-0000C3470000}"/>
    <cellStyle name="Normal 8 20 3" xfId="28222" xr:uid="{00000000-0005-0000-0000-0000C4470000}"/>
    <cellStyle name="Normal 8 20 3 2" xfId="32349" xr:uid="{00000000-0005-0000-0000-0000C5470000}"/>
    <cellStyle name="Normal 8 21" xfId="5222" xr:uid="{00000000-0005-0000-0000-0000C6470000}"/>
    <cellStyle name="Normal 8 21 2" xfId="15800" xr:uid="{00000000-0005-0000-0000-0000C7470000}"/>
    <cellStyle name="Normal 8 21 2 2" xfId="28234" xr:uid="{00000000-0005-0000-0000-0000C8470000}"/>
    <cellStyle name="Normal 8 21 2 2 2" xfId="32350" xr:uid="{00000000-0005-0000-0000-0000C9470000}"/>
    <cellStyle name="Normal 8 21 3" xfId="15801" xr:uid="{00000000-0005-0000-0000-0000CA470000}"/>
    <cellStyle name="Normal 8 21 4" xfId="32351" xr:uid="{00000000-0005-0000-0000-0000CB470000}"/>
    <cellStyle name="Normal 8 3" xfId="1840" xr:uid="{00000000-0005-0000-0000-0000CC470000}"/>
    <cellStyle name="Normal 8 3 2" xfId="5223" xr:uid="{00000000-0005-0000-0000-0000CD470000}"/>
    <cellStyle name="Normal 8 3 2 2" xfId="15802" xr:uid="{00000000-0005-0000-0000-0000CE470000}"/>
    <cellStyle name="Normal 8 3 2 2 2" xfId="28245" xr:uid="{00000000-0005-0000-0000-0000CF470000}"/>
    <cellStyle name="Normal 8 3 2 2 2 2" xfId="32352" xr:uid="{00000000-0005-0000-0000-0000D0470000}"/>
    <cellStyle name="Normal 8 3 2 3" xfId="15803" xr:uid="{00000000-0005-0000-0000-0000D1470000}"/>
    <cellStyle name="Normal 8 3 2 4" xfId="32353" xr:uid="{00000000-0005-0000-0000-0000D2470000}"/>
    <cellStyle name="Normal 8 3 3" xfId="28380" xr:uid="{00000000-0005-0000-0000-0000D3470000}"/>
    <cellStyle name="Normal 8 3 3 2" xfId="32354" xr:uid="{00000000-0005-0000-0000-0000D4470000}"/>
    <cellStyle name="Normal 8 4" xfId="1841" xr:uid="{00000000-0005-0000-0000-0000D5470000}"/>
    <cellStyle name="Normal 8 4 2" xfId="1842" xr:uid="{00000000-0005-0000-0000-0000D6470000}"/>
    <cellStyle name="Normal 8 4 2 2" xfId="5224" xr:uid="{00000000-0005-0000-0000-0000D7470000}"/>
    <cellStyle name="Normal 8 4 2 2 2" xfId="15804" xr:uid="{00000000-0005-0000-0000-0000D8470000}"/>
    <cellStyle name="Normal 8 4 2 2 2 2" xfId="28381" xr:uid="{00000000-0005-0000-0000-0000D9470000}"/>
    <cellStyle name="Normal 8 4 2 2 2 2 2" xfId="32355" xr:uid="{00000000-0005-0000-0000-0000DA470000}"/>
    <cellStyle name="Normal 8 4 2 2 3" xfId="15805" xr:uid="{00000000-0005-0000-0000-0000DB470000}"/>
    <cellStyle name="Normal 8 4 2 2 4" xfId="32356" xr:uid="{00000000-0005-0000-0000-0000DC470000}"/>
    <cellStyle name="Normal 8 4 2 3" xfId="28223" xr:uid="{00000000-0005-0000-0000-0000DD470000}"/>
    <cellStyle name="Normal 8 4 2 3 2" xfId="32357" xr:uid="{00000000-0005-0000-0000-0000DE470000}"/>
    <cellStyle name="Normal 8 4 3" xfId="1843" xr:uid="{00000000-0005-0000-0000-0000DF470000}"/>
    <cellStyle name="Normal 8 4 3 2" xfId="15806" xr:uid="{00000000-0005-0000-0000-0000E0470000}"/>
    <cellStyle name="Normal 8 4 3 2 2" xfId="28231" xr:uid="{00000000-0005-0000-0000-0000E1470000}"/>
    <cellStyle name="Normal 8 4 3 2 2 2" xfId="32358" xr:uid="{00000000-0005-0000-0000-0000E2470000}"/>
    <cellStyle name="Normal 8 4 4" xfId="1844" xr:uid="{00000000-0005-0000-0000-0000E3470000}"/>
    <cellStyle name="Normal 8 4 4 2" xfId="5225" xr:uid="{00000000-0005-0000-0000-0000E4470000}"/>
    <cellStyle name="Normal 8 4 4 2 2" xfId="15807" xr:uid="{00000000-0005-0000-0000-0000E5470000}"/>
    <cellStyle name="Normal 8 4 4 2 2 2" xfId="28241" xr:uid="{00000000-0005-0000-0000-0000E6470000}"/>
    <cellStyle name="Normal 8 4 4 2 2 2 2" xfId="32359" xr:uid="{00000000-0005-0000-0000-0000E7470000}"/>
    <cellStyle name="Normal 8 4 4 2 3" xfId="15808" xr:uid="{00000000-0005-0000-0000-0000E8470000}"/>
    <cellStyle name="Normal 8 4 4 2 4" xfId="32360" xr:uid="{00000000-0005-0000-0000-0000E9470000}"/>
    <cellStyle name="Normal 8 4 4 3" xfId="28160" xr:uid="{00000000-0005-0000-0000-0000EA470000}"/>
    <cellStyle name="Normal 8 4 4 3 2" xfId="32361" xr:uid="{00000000-0005-0000-0000-0000EB470000}"/>
    <cellStyle name="Normal 8 4 5" xfId="15809" xr:uid="{00000000-0005-0000-0000-0000EC470000}"/>
    <cellStyle name="Normal 8 4 5 2" xfId="28354" xr:uid="{00000000-0005-0000-0000-0000ED470000}"/>
    <cellStyle name="Normal 8 4 5 2 2" xfId="32362" xr:uid="{00000000-0005-0000-0000-0000EE470000}"/>
    <cellStyle name="Normal 8 5" xfId="1845" xr:uid="{00000000-0005-0000-0000-0000EF470000}"/>
    <cellStyle name="Normal 8 5 2" xfId="1846" xr:uid="{00000000-0005-0000-0000-0000F0470000}"/>
    <cellStyle name="Normal 8 5 2 2" xfId="5226" xr:uid="{00000000-0005-0000-0000-0000F1470000}"/>
    <cellStyle name="Normal 8 5 2 2 2" xfId="15810" xr:uid="{00000000-0005-0000-0000-0000F2470000}"/>
    <cellStyle name="Normal 8 5 2 2 2 2" xfId="28340" xr:uid="{00000000-0005-0000-0000-0000F3470000}"/>
    <cellStyle name="Normal 8 5 2 2 2 2 2" xfId="32363" xr:uid="{00000000-0005-0000-0000-0000F4470000}"/>
    <cellStyle name="Normal 8 5 2 2 3" xfId="15811" xr:uid="{00000000-0005-0000-0000-0000F5470000}"/>
    <cellStyle name="Normal 8 5 2 2 4" xfId="32364" xr:uid="{00000000-0005-0000-0000-0000F6470000}"/>
    <cellStyle name="Normal 8 5 2 3" xfId="28339" xr:uid="{00000000-0005-0000-0000-0000F7470000}"/>
    <cellStyle name="Normal 8 5 2 3 2" xfId="32365" xr:uid="{00000000-0005-0000-0000-0000F8470000}"/>
    <cellStyle name="Normal 8 5 3" xfId="1847" xr:uid="{00000000-0005-0000-0000-0000F9470000}"/>
    <cellStyle name="Normal 8 5 3 2" xfId="15812" xr:uid="{00000000-0005-0000-0000-0000FA470000}"/>
    <cellStyle name="Normal 8 5 3 2 2" xfId="28341" xr:uid="{00000000-0005-0000-0000-0000FB470000}"/>
    <cellStyle name="Normal 8 5 3 2 2 2" xfId="32366" xr:uid="{00000000-0005-0000-0000-0000FC470000}"/>
    <cellStyle name="Normal 8 5 4" xfId="5227" xr:uid="{00000000-0005-0000-0000-0000FD470000}"/>
    <cellStyle name="Normal 8 5 4 2" xfId="5228" xr:uid="{00000000-0005-0000-0000-0000FE470000}"/>
    <cellStyle name="Normal 8 5 4 2 2" xfId="5229" xr:uid="{00000000-0005-0000-0000-0000FF470000}"/>
    <cellStyle name="Normal 8 5 4 2 2 2" xfId="32367" xr:uid="{00000000-0005-0000-0000-000000480000}"/>
    <cellStyle name="Normal 8 5 4 2 3" xfId="32368" xr:uid="{00000000-0005-0000-0000-000001480000}"/>
    <cellStyle name="Normal 8 5 4 3" xfId="5230" xr:uid="{00000000-0005-0000-0000-000002480000}"/>
    <cellStyle name="Normal 8 5 4 3 2" xfId="32369" xr:uid="{00000000-0005-0000-0000-000003480000}"/>
    <cellStyle name="Normal 8 5 4 4" xfId="15813" xr:uid="{00000000-0005-0000-0000-000004480000}"/>
    <cellStyle name="Normal 8 5 4 4 2" xfId="32370" xr:uid="{00000000-0005-0000-0000-000005480000}"/>
    <cellStyle name="Normal 8 5 4 5" xfId="15814" xr:uid="{00000000-0005-0000-0000-000006480000}"/>
    <cellStyle name="Normal 8 5 4 6" xfId="32371" xr:uid="{00000000-0005-0000-0000-000007480000}"/>
    <cellStyle name="Normal 8 5 5" xfId="5231" xr:uid="{00000000-0005-0000-0000-000008480000}"/>
    <cellStyle name="Normal 8 5 5 2" xfId="5232" xr:uid="{00000000-0005-0000-0000-000009480000}"/>
    <cellStyle name="Normal 8 5 5 2 2" xfId="5233" xr:uid="{00000000-0005-0000-0000-00000A480000}"/>
    <cellStyle name="Normal 8 5 5 2 2 2" xfId="32372" xr:uid="{00000000-0005-0000-0000-00000B480000}"/>
    <cellStyle name="Normal 8 5 5 2 3" xfId="32373" xr:uid="{00000000-0005-0000-0000-00000C480000}"/>
    <cellStyle name="Normal 8 5 5 3" xfId="5234" xr:uid="{00000000-0005-0000-0000-00000D480000}"/>
    <cellStyle name="Normal 8 5 5 3 2" xfId="32374" xr:uid="{00000000-0005-0000-0000-00000E480000}"/>
    <cellStyle name="Normal 8 5 5 4" xfId="32375" xr:uid="{00000000-0005-0000-0000-00000F480000}"/>
    <cellStyle name="Normal 8 5 6" xfId="5235" xr:uid="{00000000-0005-0000-0000-000010480000}"/>
    <cellStyle name="Normal 8 5 6 2" xfId="5236" xr:uid="{00000000-0005-0000-0000-000011480000}"/>
    <cellStyle name="Normal 8 5 6 2 2" xfId="32376" xr:uid="{00000000-0005-0000-0000-000012480000}"/>
    <cellStyle name="Normal 8 5 6 3" xfId="32377" xr:uid="{00000000-0005-0000-0000-000013480000}"/>
    <cellStyle name="Normal 8 5 7" xfId="5237" xr:uid="{00000000-0005-0000-0000-000014480000}"/>
    <cellStyle name="Normal 8 5 7 2" xfId="5238" xr:uid="{00000000-0005-0000-0000-000015480000}"/>
    <cellStyle name="Normal 8 5 7 2 2" xfId="32378" xr:uid="{00000000-0005-0000-0000-000016480000}"/>
    <cellStyle name="Normal 8 5 7 3" xfId="32379" xr:uid="{00000000-0005-0000-0000-000017480000}"/>
    <cellStyle name="Normal 8 5 8" xfId="5239" xr:uid="{00000000-0005-0000-0000-000018480000}"/>
    <cellStyle name="Normal 8 5 8 2" xfId="32380" xr:uid="{00000000-0005-0000-0000-000019480000}"/>
    <cellStyle name="Normal 8 5 9" xfId="32381" xr:uid="{00000000-0005-0000-0000-00001A480000}"/>
    <cellStyle name="Normal 8 5_Halifax Health Behavioral Serivces - Monthly Invoice (2013-2014)" xfId="15815" xr:uid="{00000000-0005-0000-0000-00001B480000}"/>
    <cellStyle name="Normal 8 6" xfId="1848" xr:uid="{00000000-0005-0000-0000-00001C480000}"/>
    <cellStyle name="Normal 8 6 2" xfId="1849" xr:uid="{00000000-0005-0000-0000-00001D480000}"/>
    <cellStyle name="Normal 8 6 2 2" xfId="5240" xr:uid="{00000000-0005-0000-0000-00001E480000}"/>
    <cellStyle name="Normal 8 6 2 2 2" xfId="15816" xr:uid="{00000000-0005-0000-0000-00001F480000}"/>
    <cellStyle name="Normal 8 6 2 2 2 2" xfId="28224" xr:uid="{00000000-0005-0000-0000-000020480000}"/>
    <cellStyle name="Normal 8 6 2 2 2 2 2" xfId="32382" xr:uid="{00000000-0005-0000-0000-000021480000}"/>
    <cellStyle name="Normal 8 6 2 2 3" xfId="15817" xr:uid="{00000000-0005-0000-0000-000022480000}"/>
    <cellStyle name="Normal 8 6 2 2 4" xfId="32383" xr:uid="{00000000-0005-0000-0000-000023480000}"/>
    <cellStyle name="Normal 8 6 2 3" xfId="28232" xr:uid="{00000000-0005-0000-0000-000024480000}"/>
    <cellStyle name="Normal 8 6 2 3 2" xfId="32384" xr:uid="{00000000-0005-0000-0000-000025480000}"/>
    <cellStyle name="Normal 8 6 3" xfId="1850" xr:uid="{00000000-0005-0000-0000-000026480000}"/>
    <cellStyle name="Normal 8 6 3 2" xfId="5241" xr:uid="{00000000-0005-0000-0000-000027480000}"/>
    <cellStyle name="Normal 8 6 3 2 2" xfId="5242" xr:uid="{00000000-0005-0000-0000-000028480000}"/>
    <cellStyle name="Normal 8 6 3 2 2 2" xfId="5243" xr:uid="{00000000-0005-0000-0000-000029480000}"/>
    <cellStyle name="Normal 8 6 3 2 2 2 2" xfId="32385" xr:uid="{00000000-0005-0000-0000-00002A480000}"/>
    <cellStyle name="Normal 8 6 3 2 2 3" xfId="32386" xr:uid="{00000000-0005-0000-0000-00002B480000}"/>
    <cellStyle name="Normal 8 6 3 2 3" xfId="5244" xr:uid="{00000000-0005-0000-0000-00002C480000}"/>
    <cellStyle name="Normal 8 6 3 2 3 2" xfId="32387" xr:uid="{00000000-0005-0000-0000-00002D480000}"/>
    <cellStyle name="Normal 8 6 3 2 4" xfId="15818" xr:uid="{00000000-0005-0000-0000-00002E480000}"/>
    <cellStyle name="Normal 8 6 3 2 4 2" xfId="32388" xr:uid="{00000000-0005-0000-0000-00002F480000}"/>
    <cellStyle name="Normal 8 6 3 2 5" xfId="15819" xr:uid="{00000000-0005-0000-0000-000030480000}"/>
    <cellStyle name="Normal 8 6 3 2 6" xfId="32389" xr:uid="{00000000-0005-0000-0000-000031480000}"/>
    <cellStyle name="Normal 8 6 3 3" xfId="5245" xr:uid="{00000000-0005-0000-0000-000032480000}"/>
    <cellStyle name="Normal 8 6 3 3 2" xfId="5246" xr:uid="{00000000-0005-0000-0000-000033480000}"/>
    <cellStyle name="Normal 8 6 3 3 2 2" xfId="5247" xr:uid="{00000000-0005-0000-0000-000034480000}"/>
    <cellStyle name="Normal 8 6 3 3 2 2 2" xfId="32390" xr:uid="{00000000-0005-0000-0000-000035480000}"/>
    <cellStyle name="Normal 8 6 3 3 2 3" xfId="32391" xr:uid="{00000000-0005-0000-0000-000036480000}"/>
    <cellStyle name="Normal 8 6 3 3 3" xfId="5248" xr:uid="{00000000-0005-0000-0000-000037480000}"/>
    <cellStyle name="Normal 8 6 3 3 3 2" xfId="32392" xr:uid="{00000000-0005-0000-0000-000038480000}"/>
    <cellStyle name="Normal 8 6 3 3 4" xfId="32393" xr:uid="{00000000-0005-0000-0000-000039480000}"/>
    <cellStyle name="Normal 8 6 3 4" xfId="5249" xr:uid="{00000000-0005-0000-0000-00003A480000}"/>
    <cellStyle name="Normal 8 6 3 4 2" xfId="5250" xr:uid="{00000000-0005-0000-0000-00003B480000}"/>
    <cellStyle name="Normal 8 6 3 4 2 2" xfId="32394" xr:uid="{00000000-0005-0000-0000-00003C480000}"/>
    <cellStyle name="Normal 8 6 3 4 3" xfId="32395" xr:uid="{00000000-0005-0000-0000-00003D480000}"/>
    <cellStyle name="Normal 8 6 3 5" xfId="5251" xr:uid="{00000000-0005-0000-0000-00003E480000}"/>
    <cellStyle name="Normal 8 6 3 5 2" xfId="5252" xr:uid="{00000000-0005-0000-0000-00003F480000}"/>
    <cellStyle name="Normal 8 6 3 5 2 2" xfId="32396" xr:uid="{00000000-0005-0000-0000-000040480000}"/>
    <cellStyle name="Normal 8 6 3 5 3" xfId="32397" xr:uid="{00000000-0005-0000-0000-000041480000}"/>
    <cellStyle name="Normal 8 6 3 6" xfId="5253" xr:uid="{00000000-0005-0000-0000-000042480000}"/>
    <cellStyle name="Normal 8 6 3 6 2" xfId="32398" xr:uid="{00000000-0005-0000-0000-000043480000}"/>
    <cellStyle name="Normal 8 6 3 7" xfId="32399" xr:uid="{00000000-0005-0000-0000-000044480000}"/>
    <cellStyle name="Normal 8 6 4" xfId="1851" xr:uid="{00000000-0005-0000-0000-000045480000}"/>
    <cellStyle name="Normal 8 6 4 2" xfId="5254" xr:uid="{00000000-0005-0000-0000-000046480000}"/>
    <cellStyle name="Normal 8 6 4 2 2" xfId="5255" xr:uid="{00000000-0005-0000-0000-000047480000}"/>
    <cellStyle name="Normal 8 6 4 2 2 2" xfId="5256" xr:uid="{00000000-0005-0000-0000-000048480000}"/>
    <cellStyle name="Normal 8 6 4 2 2 2 2" xfId="32400" xr:uid="{00000000-0005-0000-0000-000049480000}"/>
    <cellStyle name="Normal 8 6 4 2 2 3" xfId="32401" xr:uid="{00000000-0005-0000-0000-00004A480000}"/>
    <cellStyle name="Normal 8 6 4 2 3" xfId="5257" xr:uid="{00000000-0005-0000-0000-00004B480000}"/>
    <cellStyle name="Normal 8 6 4 2 3 2" xfId="32402" xr:uid="{00000000-0005-0000-0000-00004C480000}"/>
    <cellStyle name="Normal 8 6 4 2 4" xfId="15820" xr:uid="{00000000-0005-0000-0000-00004D480000}"/>
    <cellStyle name="Normal 8 6 4 2 4 2" xfId="32403" xr:uid="{00000000-0005-0000-0000-00004E480000}"/>
    <cellStyle name="Normal 8 6 4 2 5" xfId="15821" xr:uid="{00000000-0005-0000-0000-00004F480000}"/>
    <cellStyle name="Normal 8 6 4 2 6" xfId="32404" xr:uid="{00000000-0005-0000-0000-000050480000}"/>
    <cellStyle name="Normal 8 6 4 3" xfId="5258" xr:uid="{00000000-0005-0000-0000-000051480000}"/>
    <cellStyle name="Normal 8 6 4 3 2" xfId="5259" xr:uid="{00000000-0005-0000-0000-000052480000}"/>
    <cellStyle name="Normal 8 6 4 3 2 2" xfId="5260" xr:uid="{00000000-0005-0000-0000-000053480000}"/>
    <cellStyle name="Normal 8 6 4 3 2 2 2" xfId="32405" xr:uid="{00000000-0005-0000-0000-000054480000}"/>
    <cellStyle name="Normal 8 6 4 3 2 3" xfId="32406" xr:uid="{00000000-0005-0000-0000-000055480000}"/>
    <cellStyle name="Normal 8 6 4 3 3" xfId="5261" xr:uid="{00000000-0005-0000-0000-000056480000}"/>
    <cellStyle name="Normal 8 6 4 3 3 2" xfId="32407" xr:uid="{00000000-0005-0000-0000-000057480000}"/>
    <cellStyle name="Normal 8 6 4 3 4" xfId="32408" xr:uid="{00000000-0005-0000-0000-000058480000}"/>
    <cellStyle name="Normal 8 6 4 4" xfId="5262" xr:uid="{00000000-0005-0000-0000-000059480000}"/>
    <cellStyle name="Normal 8 6 4 4 2" xfId="5263" xr:uid="{00000000-0005-0000-0000-00005A480000}"/>
    <cellStyle name="Normal 8 6 4 4 2 2" xfId="32409" xr:uid="{00000000-0005-0000-0000-00005B480000}"/>
    <cellStyle name="Normal 8 6 4 4 3" xfId="32410" xr:uid="{00000000-0005-0000-0000-00005C480000}"/>
    <cellStyle name="Normal 8 6 4 5" xfId="5264" xr:uid="{00000000-0005-0000-0000-00005D480000}"/>
    <cellStyle name="Normal 8 6 4 5 2" xfId="5265" xr:uid="{00000000-0005-0000-0000-00005E480000}"/>
    <cellStyle name="Normal 8 6 4 5 2 2" xfId="32411" xr:uid="{00000000-0005-0000-0000-00005F480000}"/>
    <cellStyle name="Normal 8 6 4 5 3" xfId="32412" xr:uid="{00000000-0005-0000-0000-000060480000}"/>
    <cellStyle name="Normal 8 6 4 6" xfId="5266" xr:uid="{00000000-0005-0000-0000-000061480000}"/>
    <cellStyle name="Normal 8 6 4 6 2" xfId="32413" xr:uid="{00000000-0005-0000-0000-000062480000}"/>
    <cellStyle name="Normal 8 6 4 7" xfId="32414" xr:uid="{00000000-0005-0000-0000-000063480000}"/>
    <cellStyle name="Normal 8 6 5" xfId="5267" xr:uid="{00000000-0005-0000-0000-000064480000}"/>
    <cellStyle name="Normal 8 6 5 2" xfId="15822" xr:uid="{00000000-0005-0000-0000-000065480000}"/>
    <cellStyle name="Normal 8 6 5 2 2" xfId="28392" xr:uid="{00000000-0005-0000-0000-000066480000}"/>
    <cellStyle name="Normal 8 6 5 2 2 2" xfId="32415" xr:uid="{00000000-0005-0000-0000-000067480000}"/>
    <cellStyle name="Normal 8 6 5 3" xfId="15823" xr:uid="{00000000-0005-0000-0000-000068480000}"/>
    <cellStyle name="Normal 8 6 5 4" xfId="32416" xr:uid="{00000000-0005-0000-0000-000069480000}"/>
    <cellStyle name="Normal 8 7" xfId="1852" xr:uid="{00000000-0005-0000-0000-00006A480000}"/>
    <cellStyle name="Normal 8 7 2" xfId="5268" xr:uid="{00000000-0005-0000-0000-00006B480000}"/>
    <cellStyle name="Normal 8 7 2 2" xfId="15824" xr:uid="{00000000-0005-0000-0000-00006C480000}"/>
    <cellStyle name="Normal 8 7 2 2 2" xfId="28394" xr:uid="{00000000-0005-0000-0000-00006D480000}"/>
    <cellStyle name="Normal 8 7 2 2 2 2" xfId="32417" xr:uid="{00000000-0005-0000-0000-00006E480000}"/>
    <cellStyle name="Normal 8 7 2 3" xfId="15825" xr:uid="{00000000-0005-0000-0000-00006F480000}"/>
    <cellStyle name="Normal 8 7 2 4" xfId="32418" xr:uid="{00000000-0005-0000-0000-000070480000}"/>
    <cellStyle name="Normal 8 7 3" xfId="28393" xr:uid="{00000000-0005-0000-0000-000071480000}"/>
    <cellStyle name="Normal 8 7 3 2" xfId="32419" xr:uid="{00000000-0005-0000-0000-000072480000}"/>
    <cellStyle name="Normal 8 8" xfId="1853" xr:uid="{00000000-0005-0000-0000-000073480000}"/>
    <cellStyle name="Normal 8 8 2" xfId="5269" xr:uid="{00000000-0005-0000-0000-000074480000}"/>
    <cellStyle name="Normal 8 8 2 2" xfId="15826" xr:uid="{00000000-0005-0000-0000-000075480000}"/>
    <cellStyle name="Normal 8 8 2 2 2" xfId="28396" xr:uid="{00000000-0005-0000-0000-000076480000}"/>
    <cellStyle name="Normal 8 8 2 2 2 2" xfId="32420" xr:uid="{00000000-0005-0000-0000-000077480000}"/>
    <cellStyle name="Normal 8 8 2 3" xfId="15827" xr:uid="{00000000-0005-0000-0000-000078480000}"/>
    <cellStyle name="Normal 8 8 2 4" xfId="32421" xr:uid="{00000000-0005-0000-0000-000079480000}"/>
    <cellStyle name="Normal 8 8 3" xfId="28395" xr:uid="{00000000-0005-0000-0000-00007A480000}"/>
    <cellStyle name="Normal 8 8 3 2" xfId="32422" xr:uid="{00000000-0005-0000-0000-00007B480000}"/>
    <cellStyle name="Normal 8 9" xfId="1854" xr:uid="{00000000-0005-0000-0000-00007C480000}"/>
    <cellStyle name="Normal 8 9 2" xfId="5270" xr:uid="{00000000-0005-0000-0000-00007D480000}"/>
    <cellStyle name="Normal 8 9 2 2" xfId="15828" xr:uid="{00000000-0005-0000-0000-00007E480000}"/>
    <cellStyle name="Normal 8 9 2 2 2" xfId="28398" xr:uid="{00000000-0005-0000-0000-00007F480000}"/>
    <cellStyle name="Normal 8 9 2 2 2 2" xfId="32423" xr:uid="{00000000-0005-0000-0000-000080480000}"/>
    <cellStyle name="Normal 8 9 2 3" xfId="15829" xr:uid="{00000000-0005-0000-0000-000081480000}"/>
    <cellStyle name="Normal 8 9 2 4" xfId="32424" xr:uid="{00000000-0005-0000-0000-000082480000}"/>
    <cellStyle name="Normal 8 9 3" xfId="28397" xr:uid="{00000000-0005-0000-0000-000083480000}"/>
    <cellStyle name="Normal 8 9 3 2" xfId="32425" xr:uid="{00000000-0005-0000-0000-000084480000}"/>
    <cellStyle name="Normal 80" xfId="5271" xr:uid="{00000000-0005-0000-0000-000085480000}"/>
    <cellStyle name="Normal 80 2" xfId="32426" xr:uid="{00000000-0005-0000-0000-000086480000}"/>
    <cellStyle name="Normal 81" xfId="29957" xr:uid="{00000000-0005-0000-0000-000087480000}"/>
    <cellStyle name="Normal 81 2" xfId="32427" xr:uid="{00000000-0005-0000-0000-000088480000}"/>
    <cellStyle name="Normal 82" xfId="32428" xr:uid="{00000000-0005-0000-0000-000089480000}"/>
    <cellStyle name="Normal 82 2" xfId="32429" xr:uid="{00000000-0005-0000-0000-00008A480000}"/>
    <cellStyle name="Normal 83" xfId="32430" xr:uid="{00000000-0005-0000-0000-00008B480000}"/>
    <cellStyle name="Normal 83 2" xfId="32431" xr:uid="{00000000-0005-0000-0000-00008C480000}"/>
    <cellStyle name="Normal 84" xfId="32432" xr:uid="{00000000-0005-0000-0000-00008D480000}"/>
    <cellStyle name="Normal 84 2" xfId="32433" xr:uid="{00000000-0005-0000-0000-00008E480000}"/>
    <cellStyle name="Normal 85" xfId="32434" xr:uid="{00000000-0005-0000-0000-00008F480000}"/>
    <cellStyle name="Normal 85 2" xfId="32435" xr:uid="{00000000-0005-0000-0000-000090480000}"/>
    <cellStyle name="Normal 86" xfId="32436" xr:uid="{00000000-0005-0000-0000-000091480000}"/>
    <cellStyle name="Normal 87" xfId="32437" xr:uid="{00000000-0005-0000-0000-000092480000}"/>
    <cellStyle name="Normal 88" xfId="32438" xr:uid="{00000000-0005-0000-0000-000093480000}"/>
    <cellStyle name="Normal 89" xfId="32439" xr:uid="{00000000-0005-0000-0000-000094480000}"/>
    <cellStyle name="Normal 9" xfId="1855" xr:uid="{00000000-0005-0000-0000-000095480000}"/>
    <cellStyle name="Normal 9 10" xfId="1856" xr:uid="{00000000-0005-0000-0000-000096480000}"/>
    <cellStyle name="Normal 9 10 2" xfId="5272" xr:uid="{00000000-0005-0000-0000-000097480000}"/>
    <cellStyle name="Normal 9 10 2 2" xfId="15830" xr:uid="{00000000-0005-0000-0000-000098480000}"/>
    <cellStyle name="Normal 9 10 2 2 2" xfId="28401" xr:uid="{00000000-0005-0000-0000-000099480000}"/>
    <cellStyle name="Normal 9 10 2 2 2 2" xfId="32440" xr:uid="{00000000-0005-0000-0000-00009A480000}"/>
    <cellStyle name="Normal 9 10 2 3" xfId="15831" xr:uid="{00000000-0005-0000-0000-00009B480000}"/>
    <cellStyle name="Normal 9 10 2 4" xfId="32441" xr:uid="{00000000-0005-0000-0000-00009C480000}"/>
    <cellStyle name="Normal 9 10 3" xfId="28400" xr:uid="{00000000-0005-0000-0000-00009D480000}"/>
    <cellStyle name="Normal 9 10 3 2" xfId="32442" xr:uid="{00000000-0005-0000-0000-00009E480000}"/>
    <cellStyle name="Normal 9 11" xfId="1857" xr:uid="{00000000-0005-0000-0000-00009F480000}"/>
    <cellStyle name="Normal 9 11 2" xfId="5273" xr:uid="{00000000-0005-0000-0000-0000A0480000}"/>
    <cellStyle name="Normal 9 11 2 2" xfId="15832" xr:uid="{00000000-0005-0000-0000-0000A1480000}"/>
    <cellStyle name="Normal 9 11 2 2 2" xfId="28403" xr:uid="{00000000-0005-0000-0000-0000A2480000}"/>
    <cellStyle name="Normal 9 11 2 2 2 2" xfId="32443" xr:uid="{00000000-0005-0000-0000-0000A3480000}"/>
    <cellStyle name="Normal 9 11 2 3" xfId="15833" xr:uid="{00000000-0005-0000-0000-0000A4480000}"/>
    <cellStyle name="Normal 9 11 2 4" xfId="32444" xr:uid="{00000000-0005-0000-0000-0000A5480000}"/>
    <cellStyle name="Normal 9 11 3" xfId="28402" xr:uid="{00000000-0005-0000-0000-0000A6480000}"/>
    <cellStyle name="Normal 9 11 3 2" xfId="32445" xr:uid="{00000000-0005-0000-0000-0000A7480000}"/>
    <cellStyle name="Normal 9 12" xfId="1858" xr:uid="{00000000-0005-0000-0000-0000A8480000}"/>
    <cellStyle name="Normal 9 12 2" xfId="5274" xr:uid="{00000000-0005-0000-0000-0000A9480000}"/>
    <cellStyle name="Normal 9 12 2 2" xfId="15834" xr:uid="{00000000-0005-0000-0000-0000AA480000}"/>
    <cellStyle name="Normal 9 12 2 2 2" xfId="28405" xr:uid="{00000000-0005-0000-0000-0000AB480000}"/>
    <cellStyle name="Normal 9 12 2 2 2 2" xfId="32446" xr:uid="{00000000-0005-0000-0000-0000AC480000}"/>
    <cellStyle name="Normal 9 12 2 3" xfId="15835" xr:uid="{00000000-0005-0000-0000-0000AD480000}"/>
    <cellStyle name="Normal 9 12 2 4" xfId="32447" xr:uid="{00000000-0005-0000-0000-0000AE480000}"/>
    <cellStyle name="Normal 9 12 3" xfId="28404" xr:uid="{00000000-0005-0000-0000-0000AF480000}"/>
    <cellStyle name="Normal 9 12 3 2" xfId="32448" xr:uid="{00000000-0005-0000-0000-0000B0480000}"/>
    <cellStyle name="Normal 9 13" xfId="1859" xr:uid="{00000000-0005-0000-0000-0000B1480000}"/>
    <cellStyle name="Normal 9 13 2" xfId="5275" xr:uid="{00000000-0005-0000-0000-0000B2480000}"/>
    <cellStyle name="Normal 9 13 2 2" xfId="15836" xr:uid="{00000000-0005-0000-0000-0000B3480000}"/>
    <cellStyle name="Normal 9 13 2 2 2" xfId="28407" xr:uid="{00000000-0005-0000-0000-0000B4480000}"/>
    <cellStyle name="Normal 9 13 2 2 2 2" xfId="32449" xr:uid="{00000000-0005-0000-0000-0000B5480000}"/>
    <cellStyle name="Normal 9 13 2 3" xfId="15837" xr:uid="{00000000-0005-0000-0000-0000B6480000}"/>
    <cellStyle name="Normal 9 13 2 4" xfId="32450" xr:uid="{00000000-0005-0000-0000-0000B7480000}"/>
    <cellStyle name="Normal 9 13 3" xfId="28406" xr:uid="{00000000-0005-0000-0000-0000B8480000}"/>
    <cellStyle name="Normal 9 13 3 2" xfId="32451" xr:uid="{00000000-0005-0000-0000-0000B9480000}"/>
    <cellStyle name="Normal 9 14" xfId="1860" xr:uid="{00000000-0005-0000-0000-0000BA480000}"/>
    <cellStyle name="Normal 9 14 2" xfId="5276" xr:uid="{00000000-0005-0000-0000-0000BB480000}"/>
    <cellStyle name="Normal 9 14 2 2" xfId="15838" xr:uid="{00000000-0005-0000-0000-0000BC480000}"/>
    <cellStyle name="Normal 9 14 2 2 2" xfId="28409" xr:uid="{00000000-0005-0000-0000-0000BD480000}"/>
    <cellStyle name="Normal 9 14 2 2 2 2" xfId="32452" xr:uid="{00000000-0005-0000-0000-0000BE480000}"/>
    <cellStyle name="Normal 9 14 2 3" xfId="15839" xr:uid="{00000000-0005-0000-0000-0000BF480000}"/>
    <cellStyle name="Normal 9 14 2 4" xfId="32453" xr:uid="{00000000-0005-0000-0000-0000C0480000}"/>
    <cellStyle name="Normal 9 14 3" xfId="28408" xr:uid="{00000000-0005-0000-0000-0000C1480000}"/>
    <cellStyle name="Normal 9 14 3 2" xfId="32454" xr:uid="{00000000-0005-0000-0000-0000C2480000}"/>
    <cellStyle name="Normal 9 15" xfId="1861" xr:uid="{00000000-0005-0000-0000-0000C3480000}"/>
    <cellStyle name="Normal 9 15 2" xfId="5277" xr:uid="{00000000-0005-0000-0000-0000C4480000}"/>
    <cellStyle name="Normal 9 15 2 2" xfId="15840" xr:uid="{00000000-0005-0000-0000-0000C5480000}"/>
    <cellStyle name="Normal 9 15 2 2 2" xfId="28411" xr:uid="{00000000-0005-0000-0000-0000C6480000}"/>
    <cellStyle name="Normal 9 15 2 2 2 2" xfId="32455" xr:uid="{00000000-0005-0000-0000-0000C7480000}"/>
    <cellStyle name="Normal 9 15 2 3" xfId="15841" xr:uid="{00000000-0005-0000-0000-0000C8480000}"/>
    <cellStyle name="Normal 9 15 2 4" xfId="32456" xr:uid="{00000000-0005-0000-0000-0000C9480000}"/>
    <cellStyle name="Normal 9 15 3" xfId="28410" xr:uid="{00000000-0005-0000-0000-0000CA480000}"/>
    <cellStyle name="Normal 9 15 3 2" xfId="32457" xr:uid="{00000000-0005-0000-0000-0000CB480000}"/>
    <cellStyle name="Normal 9 16" xfId="1862" xr:uid="{00000000-0005-0000-0000-0000CC480000}"/>
    <cellStyle name="Normal 9 16 2" xfId="5278" xr:uid="{00000000-0005-0000-0000-0000CD480000}"/>
    <cellStyle name="Normal 9 16 2 2" xfId="15842" xr:uid="{00000000-0005-0000-0000-0000CE480000}"/>
    <cellStyle name="Normal 9 16 2 2 2" xfId="28413" xr:uid="{00000000-0005-0000-0000-0000CF480000}"/>
    <cellStyle name="Normal 9 16 2 2 2 2" xfId="32458" xr:uid="{00000000-0005-0000-0000-0000D0480000}"/>
    <cellStyle name="Normal 9 16 2 3" xfId="15843" xr:uid="{00000000-0005-0000-0000-0000D1480000}"/>
    <cellStyle name="Normal 9 16 2 4" xfId="32459" xr:uid="{00000000-0005-0000-0000-0000D2480000}"/>
    <cellStyle name="Normal 9 16 3" xfId="28412" xr:uid="{00000000-0005-0000-0000-0000D3480000}"/>
    <cellStyle name="Normal 9 16 3 2" xfId="32460" xr:uid="{00000000-0005-0000-0000-0000D4480000}"/>
    <cellStyle name="Normal 9 17" xfId="1863" xr:uid="{00000000-0005-0000-0000-0000D5480000}"/>
    <cellStyle name="Normal 9 17 2" xfId="5279" xr:uid="{00000000-0005-0000-0000-0000D6480000}"/>
    <cellStyle name="Normal 9 17 2 2" xfId="15844" xr:uid="{00000000-0005-0000-0000-0000D7480000}"/>
    <cellStyle name="Normal 9 17 2 2 2" xfId="28415" xr:uid="{00000000-0005-0000-0000-0000D8480000}"/>
    <cellStyle name="Normal 9 17 2 2 2 2" xfId="32461" xr:uid="{00000000-0005-0000-0000-0000D9480000}"/>
    <cellStyle name="Normal 9 17 2 3" xfId="15845" xr:uid="{00000000-0005-0000-0000-0000DA480000}"/>
    <cellStyle name="Normal 9 17 2 4" xfId="32462" xr:uid="{00000000-0005-0000-0000-0000DB480000}"/>
    <cellStyle name="Normal 9 17 3" xfId="28414" xr:uid="{00000000-0005-0000-0000-0000DC480000}"/>
    <cellStyle name="Normal 9 17 3 2" xfId="32463" xr:uid="{00000000-0005-0000-0000-0000DD480000}"/>
    <cellStyle name="Normal 9 18" xfId="1864" xr:uid="{00000000-0005-0000-0000-0000DE480000}"/>
    <cellStyle name="Normal 9 18 2" xfId="5280" xr:uid="{00000000-0005-0000-0000-0000DF480000}"/>
    <cellStyle name="Normal 9 18 2 2" xfId="15846" xr:uid="{00000000-0005-0000-0000-0000E0480000}"/>
    <cellStyle name="Normal 9 18 2 2 2" xfId="28417" xr:uid="{00000000-0005-0000-0000-0000E1480000}"/>
    <cellStyle name="Normal 9 18 2 2 2 2" xfId="32464" xr:uid="{00000000-0005-0000-0000-0000E2480000}"/>
    <cellStyle name="Normal 9 18 2 3" xfId="15847" xr:uid="{00000000-0005-0000-0000-0000E3480000}"/>
    <cellStyle name="Normal 9 18 2 4" xfId="32465" xr:uid="{00000000-0005-0000-0000-0000E4480000}"/>
    <cellStyle name="Normal 9 18 3" xfId="28416" xr:uid="{00000000-0005-0000-0000-0000E5480000}"/>
    <cellStyle name="Normal 9 18 3 2" xfId="32466" xr:uid="{00000000-0005-0000-0000-0000E6480000}"/>
    <cellStyle name="Normal 9 19" xfId="1865" xr:uid="{00000000-0005-0000-0000-0000E7480000}"/>
    <cellStyle name="Normal 9 19 2" xfId="5281" xr:uid="{00000000-0005-0000-0000-0000E8480000}"/>
    <cellStyle name="Normal 9 19 2 2" xfId="15848" xr:uid="{00000000-0005-0000-0000-0000E9480000}"/>
    <cellStyle name="Normal 9 19 2 2 2" xfId="28419" xr:uid="{00000000-0005-0000-0000-0000EA480000}"/>
    <cellStyle name="Normal 9 19 2 2 2 2" xfId="32467" xr:uid="{00000000-0005-0000-0000-0000EB480000}"/>
    <cellStyle name="Normal 9 19 2 3" xfId="15849" xr:uid="{00000000-0005-0000-0000-0000EC480000}"/>
    <cellStyle name="Normal 9 19 2 4" xfId="32468" xr:uid="{00000000-0005-0000-0000-0000ED480000}"/>
    <cellStyle name="Normal 9 19 3" xfId="28418" xr:uid="{00000000-0005-0000-0000-0000EE480000}"/>
    <cellStyle name="Normal 9 19 3 2" xfId="32469" xr:uid="{00000000-0005-0000-0000-0000EF480000}"/>
    <cellStyle name="Normal 9 2" xfId="1866" xr:uid="{00000000-0005-0000-0000-0000F0480000}"/>
    <cellStyle name="Normal 9 2 2" xfId="5282" xr:uid="{00000000-0005-0000-0000-0000F1480000}"/>
    <cellStyle name="Normal 9 2 2 2" xfId="15850" xr:uid="{00000000-0005-0000-0000-0000F2480000}"/>
    <cellStyle name="Normal 9 2 2 2 2" xfId="28421" xr:uid="{00000000-0005-0000-0000-0000F3480000}"/>
    <cellStyle name="Normal 9 2 2 2 2 2" xfId="32470" xr:uid="{00000000-0005-0000-0000-0000F4480000}"/>
    <cellStyle name="Normal 9 2 2 3" xfId="15851" xr:uid="{00000000-0005-0000-0000-0000F5480000}"/>
    <cellStyle name="Normal 9 2 2 4" xfId="32471" xr:uid="{00000000-0005-0000-0000-0000F6480000}"/>
    <cellStyle name="Normal 9 2 3" xfId="28420" xr:uid="{00000000-0005-0000-0000-0000F7480000}"/>
    <cellStyle name="Normal 9 2 3 2" xfId="32472" xr:uid="{00000000-0005-0000-0000-0000F8480000}"/>
    <cellStyle name="Normal 9 20" xfId="1867" xr:uid="{00000000-0005-0000-0000-0000F9480000}"/>
    <cellStyle name="Normal 9 20 2" xfId="5283" xr:uid="{00000000-0005-0000-0000-0000FA480000}"/>
    <cellStyle name="Normal 9 20 2 2" xfId="15852" xr:uid="{00000000-0005-0000-0000-0000FB480000}"/>
    <cellStyle name="Normal 9 20 2 2 2" xfId="28423" xr:uid="{00000000-0005-0000-0000-0000FC480000}"/>
    <cellStyle name="Normal 9 20 2 2 2 2" xfId="32473" xr:uid="{00000000-0005-0000-0000-0000FD480000}"/>
    <cellStyle name="Normal 9 20 2 3" xfId="15853" xr:uid="{00000000-0005-0000-0000-0000FE480000}"/>
    <cellStyle name="Normal 9 20 2 4" xfId="32474" xr:uid="{00000000-0005-0000-0000-0000FF480000}"/>
    <cellStyle name="Normal 9 20 3" xfId="28422" xr:uid="{00000000-0005-0000-0000-000000490000}"/>
    <cellStyle name="Normal 9 20 3 2" xfId="32475" xr:uid="{00000000-0005-0000-0000-000001490000}"/>
    <cellStyle name="Normal 9 21" xfId="1868" xr:uid="{00000000-0005-0000-0000-000002490000}"/>
    <cellStyle name="Normal 9 21 2" xfId="5284" xr:uid="{00000000-0005-0000-0000-000003490000}"/>
    <cellStyle name="Normal 9 21 2 2" xfId="15854" xr:uid="{00000000-0005-0000-0000-000004490000}"/>
    <cellStyle name="Normal 9 21 2 2 2" xfId="28425" xr:uid="{00000000-0005-0000-0000-000005490000}"/>
    <cellStyle name="Normal 9 21 2 2 2 2" xfId="32476" xr:uid="{00000000-0005-0000-0000-000006490000}"/>
    <cellStyle name="Normal 9 21 2 3" xfId="15855" xr:uid="{00000000-0005-0000-0000-000007490000}"/>
    <cellStyle name="Normal 9 21 2 4" xfId="32477" xr:uid="{00000000-0005-0000-0000-000008490000}"/>
    <cellStyle name="Normal 9 21 3" xfId="28424" xr:uid="{00000000-0005-0000-0000-000009490000}"/>
    <cellStyle name="Normal 9 21 3 2" xfId="32478" xr:uid="{00000000-0005-0000-0000-00000A490000}"/>
    <cellStyle name="Normal 9 22" xfId="1869" xr:uid="{00000000-0005-0000-0000-00000B490000}"/>
    <cellStyle name="Normal 9 22 2" xfId="15856" xr:uid="{00000000-0005-0000-0000-00000C490000}"/>
    <cellStyle name="Normal 9 22 2 2" xfId="28426" xr:uid="{00000000-0005-0000-0000-00000D490000}"/>
    <cellStyle name="Normal 9 22 2 2 2" xfId="32479" xr:uid="{00000000-0005-0000-0000-00000E490000}"/>
    <cellStyle name="Normal 9 23" xfId="1870" xr:uid="{00000000-0005-0000-0000-00000F490000}"/>
    <cellStyle name="Normal 9 23 2" xfId="15857" xr:uid="{00000000-0005-0000-0000-000010490000}"/>
    <cellStyle name="Normal 9 23 2 2" xfId="28427" xr:uid="{00000000-0005-0000-0000-000011490000}"/>
    <cellStyle name="Normal 9 23 2 2 2" xfId="32480" xr:uid="{00000000-0005-0000-0000-000012490000}"/>
    <cellStyle name="Normal 9 24" xfId="15858" xr:uid="{00000000-0005-0000-0000-000013490000}"/>
    <cellStyle name="Normal 9 24 2" xfId="28399" xr:uid="{00000000-0005-0000-0000-000014490000}"/>
    <cellStyle name="Normal 9 24 2 2" xfId="32481" xr:uid="{00000000-0005-0000-0000-000015490000}"/>
    <cellStyle name="Normal 9 3" xfId="1871" xr:uid="{00000000-0005-0000-0000-000016490000}"/>
    <cellStyle name="Normal 9 3 2" xfId="1872" xr:uid="{00000000-0005-0000-0000-000017490000}"/>
    <cellStyle name="Normal 9 3 2 2" xfId="5285" xr:uid="{00000000-0005-0000-0000-000018490000}"/>
    <cellStyle name="Normal 9 3 2 2 2" xfId="15859" xr:uid="{00000000-0005-0000-0000-000019490000}"/>
    <cellStyle name="Normal 9 3 2 2 2 2" xfId="28430" xr:uid="{00000000-0005-0000-0000-00001A490000}"/>
    <cellStyle name="Normal 9 3 2 2 2 2 2" xfId="32482" xr:uid="{00000000-0005-0000-0000-00001B490000}"/>
    <cellStyle name="Normal 9 3 2 2 3" xfId="15860" xr:uid="{00000000-0005-0000-0000-00001C490000}"/>
    <cellStyle name="Normal 9 3 2 2 4" xfId="32483" xr:uid="{00000000-0005-0000-0000-00001D490000}"/>
    <cellStyle name="Normal 9 3 2 3" xfId="28429" xr:uid="{00000000-0005-0000-0000-00001E490000}"/>
    <cellStyle name="Normal 9 3 2 3 2" xfId="32484" xr:uid="{00000000-0005-0000-0000-00001F490000}"/>
    <cellStyle name="Normal 9 3 3" xfId="1873" xr:uid="{00000000-0005-0000-0000-000020490000}"/>
    <cellStyle name="Normal 9 3 3 2" xfId="15861" xr:uid="{00000000-0005-0000-0000-000021490000}"/>
    <cellStyle name="Normal 9 3 3 2 2" xfId="28431" xr:uid="{00000000-0005-0000-0000-000022490000}"/>
    <cellStyle name="Normal 9 3 3 2 2 2" xfId="32485" xr:uid="{00000000-0005-0000-0000-000023490000}"/>
    <cellStyle name="Normal 9 3 4" xfId="1874" xr:uid="{00000000-0005-0000-0000-000024490000}"/>
    <cellStyle name="Normal 9 3 4 2" xfId="15862" xr:uid="{00000000-0005-0000-0000-000025490000}"/>
    <cellStyle name="Normal 9 3 4 2 2" xfId="28432" xr:uid="{00000000-0005-0000-0000-000026490000}"/>
    <cellStyle name="Normal 9 3 4 2 2 2" xfId="32486" xr:uid="{00000000-0005-0000-0000-000027490000}"/>
    <cellStyle name="Normal 9 3 5" xfId="5286" xr:uid="{00000000-0005-0000-0000-000028490000}"/>
    <cellStyle name="Normal 9 3 5 2" xfId="15863" xr:uid="{00000000-0005-0000-0000-000029490000}"/>
    <cellStyle name="Normal 9 3 5 2 2" xfId="28433" xr:uid="{00000000-0005-0000-0000-00002A490000}"/>
    <cellStyle name="Normal 9 3 5 2 2 2" xfId="32487" xr:uid="{00000000-0005-0000-0000-00002B490000}"/>
    <cellStyle name="Normal 9 3 5 3" xfId="15864" xr:uid="{00000000-0005-0000-0000-00002C490000}"/>
    <cellStyle name="Normal 9 3 5 4" xfId="32488" xr:uid="{00000000-0005-0000-0000-00002D490000}"/>
    <cellStyle name="Normal 9 3 6" xfId="28428" xr:uid="{00000000-0005-0000-0000-00002E490000}"/>
    <cellStyle name="Normal 9 3 6 2" xfId="32489" xr:uid="{00000000-0005-0000-0000-00002F490000}"/>
    <cellStyle name="Normal 9 4" xfId="1875" xr:uid="{00000000-0005-0000-0000-000030490000}"/>
    <cellStyle name="Normal 9 4 2" xfId="5287" xr:uid="{00000000-0005-0000-0000-000031490000}"/>
    <cellStyle name="Normal 9 4 2 2" xfId="15865" xr:uid="{00000000-0005-0000-0000-000032490000}"/>
    <cellStyle name="Normal 9 4 2 2 2" xfId="28435" xr:uid="{00000000-0005-0000-0000-000033490000}"/>
    <cellStyle name="Normal 9 4 2 2 2 2" xfId="32490" xr:uid="{00000000-0005-0000-0000-000034490000}"/>
    <cellStyle name="Normal 9 4 2 3" xfId="15866" xr:uid="{00000000-0005-0000-0000-000035490000}"/>
    <cellStyle name="Normal 9 4 2 4" xfId="32491" xr:uid="{00000000-0005-0000-0000-000036490000}"/>
    <cellStyle name="Normal 9 4 3" xfId="28434" xr:uid="{00000000-0005-0000-0000-000037490000}"/>
    <cellStyle name="Normal 9 4 3 2" xfId="32492" xr:uid="{00000000-0005-0000-0000-000038490000}"/>
    <cellStyle name="Normal 9 5" xfId="1876" xr:uid="{00000000-0005-0000-0000-000039490000}"/>
    <cellStyle name="Normal 9 5 2" xfId="5288" xr:uid="{00000000-0005-0000-0000-00003A490000}"/>
    <cellStyle name="Normal 9 5 2 2" xfId="15867" xr:uid="{00000000-0005-0000-0000-00003B490000}"/>
    <cellStyle name="Normal 9 5 2 2 2" xfId="28437" xr:uid="{00000000-0005-0000-0000-00003C490000}"/>
    <cellStyle name="Normal 9 5 2 2 2 2" xfId="32493" xr:uid="{00000000-0005-0000-0000-00003D490000}"/>
    <cellStyle name="Normal 9 5 2 3" xfId="15868" xr:uid="{00000000-0005-0000-0000-00003E490000}"/>
    <cellStyle name="Normal 9 5 2 4" xfId="32494" xr:uid="{00000000-0005-0000-0000-00003F490000}"/>
    <cellStyle name="Normal 9 5 3" xfId="28436" xr:uid="{00000000-0005-0000-0000-000040490000}"/>
    <cellStyle name="Normal 9 5 3 2" xfId="32495" xr:uid="{00000000-0005-0000-0000-000041490000}"/>
    <cellStyle name="Normal 9 6" xfId="1877" xr:uid="{00000000-0005-0000-0000-000042490000}"/>
    <cellStyle name="Normal 9 6 2" xfId="5289" xr:uid="{00000000-0005-0000-0000-000043490000}"/>
    <cellStyle name="Normal 9 6 2 2" xfId="15869" xr:uid="{00000000-0005-0000-0000-000044490000}"/>
    <cellStyle name="Normal 9 6 2 2 2" xfId="28439" xr:uid="{00000000-0005-0000-0000-000045490000}"/>
    <cellStyle name="Normal 9 6 2 2 2 2" xfId="32496" xr:uid="{00000000-0005-0000-0000-000046490000}"/>
    <cellStyle name="Normal 9 6 2 3" xfId="15870" xr:uid="{00000000-0005-0000-0000-000047490000}"/>
    <cellStyle name="Normal 9 6 2 4" xfId="32497" xr:uid="{00000000-0005-0000-0000-000048490000}"/>
    <cellStyle name="Normal 9 6 3" xfId="28438" xr:uid="{00000000-0005-0000-0000-000049490000}"/>
    <cellStyle name="Normal 9 6 3 2" xfId="32498" xr:uid="{00000000-0005-0000-0000-00004A490000}"/>
    <cellStyle name="Normal 9 7" xfId="1878" xr:uid="{00000000-0005-0000-0000-00004B490000}"/>
    <cellStyle name="Normal 9 7 2" xfId="5290" xr:uid="{00000000-0005-0000-0000-00004C490000}"/>
    <cellStyle name="Normal 9 7 2 2" xfId="15871" xr:uid="{00000000-0005-0000-0000-00004D490000}"/>
    <cellStyle name="Normal 9 7 2 2 2" xfId="28441" xr:uid="{00000000-0005-0000-0000-00004E490000}"/>
    <cellStyle name="Normal 9 7 2 2 2 2" xfId="32499" xr:uid="{00000000-0005-0000-0000-00004F490000}"/>
    <cellStyle name="Normal 9 7 2 3" xfId="15872" xr:uid="{00000000-0005-0000-0000-000050490000}"/>
    <cellStyle name="Normal 9 7 2 4" xfId="32500" xr:uid="{00000000-0005-0000-0000-000051490000}"/>
    <cellStyle name="Normal 9 7 3" xfId="28440" xr:uid="{00000000-0005-0000-0000-000052490000}"/>
    <cellStyle name="Normal 9 7 3 2" xfId="32501" xr:uid="{00000000-0005-0000-0000-000053490000}"/>
    <cellStyle name="Normal 9 8" xfId="1879" xr:uid="{00000000-0005-0000-0000-000054490000}"/>
    <cellStyle name="Normal 9 8 2" xfId="5291" xr:uid="{00000000-0005-0000-0000-000055490000}"/>
    <cellStyle name="Normal 9 8 2 2" xfId="15873" xr:uid="{00000000-0005-0000-0000-000056490000}"/>
    <cellStyle name="Normal 9 8 2 2 2" xfId="28443" xr:uid="{00000000-0005-0000-0000-000057490000}"/>
    <cellStyle name="Normal 9 8 2 2 2 2" xfId="32502" xr:uid="{00000000-0005-0000-0000-000058490000}"/>
    <cellStyle name="Normal 9 8 2 3" xfId="15874" xr:uid="{00000000-0005-0000-0000-000059490000}"/>
    <cellStyle name="Normal 9 8 2 4" xfId="32503" xr:uid="{00000000-0005-0000-0000-00005A490000}"/>
    <cellStyle name="Normal 9 8 3" xfId="28442" xr:uid="{00000000-0005-0000-0000-00005B490000}"/>
    <cellStyle name="Normal 9 8 3 2" xfId="32504" xr:uid="{00000000-0005-0000-0000-00005C490000}"/>
    <cellStyle name="Normal 9 9" xfId="1880" xr:uid="{00000000-0005-0000-0000-00005D490000}"/>
    <cellStyle name="Normal 9 9 2" xfId="5292" xr:uid="{00000000-0005-0000-0000-00005E490000}"/>
    <cellStyle name="Normal 9 9 2 2" xfId="15875" xr:uid="{00000000-0005-0000-0000-00005F490000}"/>
    <cellStyle name="Normal 9 9 2 2 2" xfId="28445" xr:uid="{00000000-0005-0000-0000-000060490000}"/>
    <cellStyle name="Normal 9 9 2 2 2 2" xfId="32505" xr:uid="{00000000-0005-0000-0000-000061490000}"/>
    <cellStyle name="Normal 9 9 2 3" xfId="15876" xr:uid="{00000000-0005-0000-0000-000062490000}"/>
    <cellStyle name="Normal 9 9 2 4" xfId="32506" xr:uid="{00000000-0005-0000-0000-000063490000}"/>
    <cellStyle name="Normal 9 9 3" xfId="28444" xr:uid="{00000000-0005-0000-0000-000064490000}"/>
    <cellStyle name="Normal 9 9 3 2" xfId="32507" xr:uid="{00000000-0005-0000-0000-000065490000}"/>
    <cellStyle name="Note" xfId="16" builtinId="10" customBuiltin="1"/>
    <cellStyle name="Note 10" xfId="1881" xr:uid="{00000000-0005-0000-0000-000067490000}"/>
    <cellStyle name="Note 10 2" xfId="1882" xr:uid="{00000000-0005-0000-0000-000068490000}"/>
    <cellStyle name="Note 10 2 2" xfId="1883" xr:uid="{00000000-0005-0000-0000-000069490000}"/>
    <cellStyle name="Note 10 2 2 2" xfId="1884" xr:uid="{00000000-0005-0000-0000-00006A490000}"/>
    <cellStyle name="Note 10 2 2 2 2" xfId="1885" xr:uid="{00000000-0005-0000-0000-00006B490000}"/>
    <cellStyle name="Note 10 2 2 2 2 2" xfId="15877" xr:uid="{00000000-0005-0000-0000-00006C490000}"/>
    <cellStyle name="Note 10 2 2 2 2 2 2" xfId="28451" xr:uid="{00000000-0005-0000-0000-00006D490000}"/>
    <cellStyle name="Note 10 2 2 2 2 2 2 2" xfId="32508" xr:uid="{00000000-0005-0000-0000-00006E490000}"/>
    <cellStyle name="Note 10 2 2 2 3" xfId="15878" xr:uid="{00000000-0005-0000-0000-00006F490000}"/>
    <cellStyle name="Note 10 2 2 2 3 2" xfId="28450" xr:uid="{00000000-0005-0000-0000-000070490000}"/>
    <cellStyle name="Note 10 2 2 2 3 2 2" xfId="32509" xr:uid="{00000000-0005-0000-0000-000071490000}"/>
    <cellStyle name="Note 10 2 2 3" xfId="1886" xr:uid="{00000000-0005-0000-0000-000072490000}"/>
    <cellStyle name="Note 10 2 2 3 2" xfId="15879" xr:uid="{00000000-0005-0000-0000-000073490000}"/>
    <cellStyle name="Note 10 2 2 3 2 2" xfId="28452" xr:uid="{00000000-0005-0000-0000-000074490000}"/>
    <cellStyle name="Note 10 2 2 3 2 2 2" xfId="32510" xr:uid="{00000000-0005-0000-0000-000075490000}"/>
    <cellStyle name="Note 10 2 2 4" xfId="15880" xr:uid="{00000000-0005-0000-0000-000076490000}"/>
    <cellStyle name="Note 10 2 2 4 2" xfId="28449" xr:uid="{00000000-0005-0000-0000-000077490000}"/>
    <cellStyle name="Note 10 2 2 4 2 2" xfId="32511" xr:uid="{00000000-0005-0000-0000-000078490000}"/>
    <cellStyle name="Note 10 2 3" xfId="1887" xr:uid="{00000000-0005-0000-0000-000079490000}"/>
    <cellStyle name="Note 10 2 3 2" xfId="1888" xr:uid="{00000000-0005-0000-0000-00007A490000}"/>
    <cellStyle name="Note 10 2 3 2 2" xfId="15881" xr:uid="{00000000-0005-0000-0000-00007B490000}"/>
    <cellStyle name="Note 10 2 3 2 2 2" xfId="28454" xr:uid="{00000000-0005-0000-0000-00007C490000}"/>
    <cellStyle name="Note 10 2 3 2 2 2 2" xfId="32512" xr:uid="{00000000-0005-0000-0000-00007D490000}"/>
    <cellStyle name="Note 10 2 3 3" xfId="15882" xr:uid="{00000000-0005-0000-0000-00007E490000}"/>
    <cellStyle name="Note 10 2 3 3 2" xfId="28453" xr:uid="{00000000-0005-0000-0000-00007F490000}"/>
    <cellStyle name="Note 10 2 3 3 2 2" xfId="32513" xr:uid="{00000000-0005-0000-0000-000080490000}"/>
    <cellStyle name="Note 10 2 4" xfId="1889" xr:uid="{00000000-0005-0000-0000-000081490000}"/>
    <cellStyle name="Note 10 2 4 2" xfId="15883" xr:uid="{00000000-0005-0000-0000-000082490000}"/>
    <cellStyle name="Note 10 2 4 2 2" xfId="28455" xr:uid="{00000000-0005-0000-0000-000083490000}"/>
    <cellStyle name="Note 10 2 4 2 2 2" xfId="32514" xr:uid="{00000000-0005-0000-0000-000084490000}"/>
    <cellStyle name="Note 10 2 5" xfId="15884" xr:uid="{00000000-0005-0000-0000-000085490000}"/>
    <cellStyle name="Note 10 2 5 2" xfId="28448" xr:uid="{00000000-0005-0000-0000-000086490000}"/>
    <cellStyle name="Note 10 2 5 2 2" xfId="32515" xr:uid="{00000000-0005-0000-0000-000087490000}"/>
    <cellStyle name="Note 10 3" xfId="1890" xr:uid="{00000000-0005-0000-0000-000088490000}"/>
    <cellStyle name="Note 10 3 2" xfId="1891" xr:uid="{00000000-0005-0000-0000-000089490000}"/>
    <cellStyle name="Note 10 3 2 2" xfId="1892" xr:uid="{00000000-0005-0000-0000-00008A490000}"/>
    <cellStyle name="Note 10 3 2 2 2" xfId="15885" xr:uid="{00000000-0005-0000-0000-00008B490000}"/>
    <cellStyle name="Note 10 3 2 2 2 2" xfId="28458" xr:uid="{00000000-0005-0000-0000-00008C490000}"/>
    <cellStyle name="Note 10 3 2 2 2 2 2" xfId="32516" xr:uid="{00000000-0005-0000-0000-00008D490000}"/>
    <cellStyle name="Note 10 3 2 3" xfId="15886" xr:uid="{00000000-0005-0000-0000-00008E490000}"/>
    <cellStyle name="Note 10 3 2 3 2" xfId="28457" xr:uid="{00000000-0005-0000-0000-00008F490000}"/>
    <cellStyle name="Note 10 3 2 3 2 2" xfId="32517" xr:uid="{00000000-0005-0000-0000-000090490000}"/>
    <cellStyle name="Note 10 3 3" xfId="1893" xr:uid="{00000000-0005-0000-0000-000091490000}"/>
    <cellStyle name="Note 10 3 3 2" xfId="15887" xr:uid="{00000000-0005-0000-0000-000092490000}"/>
    <cellStyle name="Note 10 3 3 2 2" xfId="28459" xr:uid="{00000000-0005-0000-0000-000093490000}"/>
    <cellStyle name="Note 10 3 3 2 2 2" xfId="32518" xr:uid="{00000000-0005-0000-0000-000094490000}"/>
    <cellStyle name="Note 10 3 4" xfId="15888" xr:uid="{00000000-0005-0000-0000-000095490000}"/>
    <cellStyle name="Note 10 3 4 2" xfId="28456" xr:uid="{00000000-0005-0000-0000-000096490000}"/>
    <cellStyle name="Note 10 3 4 2 2" xfId="32519" xr:uid="{00000000-0005-0000-0000-000097490000}"/>
    <cellStyle name="Note 10 4" xfId="1894" xr:uid="{00000000-0005-0000-0000-000098490000}"/>
    <cellStyle name="Note 10 4 2" xfId="1895" xr:uid="{00000000-0005-0000-0000-000099490000}"/>
    <cellStyle name="Note 10 4 2 2" xfId="15889" xr:uid="{00000000-0005-0000-0000-00009A490000}"/>
    <cellStyle name="Note 10 4 2 2 2" xfId="28461" xr:uid="{00000000-0005-0000-0000-00009B490000}"/>
    <cellStyle name="Note 10 4 2 2 2 2" xfId="32520" xr:uid="{00000000-0005-0000-0000-00009C490000}"/>
    <cellStyle name="Note 10 4 3" xfId="15890" xr:uid="{00000000-0005-0000-0000-00009D490000}"/>
    <cellStyle name="Note 10 4 3 2" xfId="28460" xr:uid="{00000000-0005-0000-0000-00009E490000}"/>
    <cellStyle name="Note 10 4 3 2 2" xfId="32521" xr:uid="{00000000-0005-0000-0000-00009F490000}"/>
    <cellStyle name="Note 10 5" xfId="1896" xr:uid="{00000000-0005-0000-0000-0000A0490000}"/>
    <cellStyle name="Note 10 5 2" xfId="15891" xr:uid="{00000000-0005-0000-0000-0000A1490000}"/>
    <cellStyle name="Note 10 5 2 2" xfId="28462" xr:uid="{00000000-0005-0000-0000-0000A2490000}"/>
    <cellStyle name="Note 10 5 2 2 2" xfId="32522" xr:uid="{00000000-0005-0000-0000-0000A3490000}"/>
    <cellStyle name="Note 10 6" xfId="15892" xr:uid="{00000000-0005-0000-0000-0000A4490000}"/>
    <cellStyle name="Note 10 6 2" xfId="28447" xr:uid="{00000000-0005-0000-0000-0000A5490000}"/>
    <cellStyle name="Note 10 6 2 2" xfId="32523" xr:uid="{00000000-0005-0000-0000-0000A6490000}"/>
    <cellStyle name="Note 11" xfId="1897" xr:uid="{00000000-0005-0000-0000-0000A7490000}"/>
    <cellStyle name="Note 11 2" xfId="1898" xr:uid="{00000000-0005-0000-0000-0000A8490000}"/>
    <cellStyle name="Note 11 2 2" xfId="1899" xr:uid="{00000000-0005-0000-0000-0000A9490000}"/>
    <cellStyle name="Note 11 2 2 2" xfId="1900" xr:uid="{00000000-0005-0000-0000-0000AA490000}"/>
    <cellStyle name="Note 11 2 2 2 2" xfId="1901" xr:uid="{00000000-0005-0000-0000-0000AB490000}"/>
    <cellStyle name="Note 11 2 2 2 2 2" xfId="15893" xr:uid="{00000000-0005-0000-0000-0000AC490000}"/>
    <cellStyle name="Note 11 2 2 2 2 2 2" xfId="28467" xr:uid="{00000000-0005-0000-0000-0000AD490000}"/>
    <cellStyle name="Note 11 2 2 2 2 2 2 2" xfId="32524" xr:uid="{00000000-0005-0000-0000-0000AE490000}"/>
    <cellStyle name="Note 11 2 2 2 3" xfId="15894" xr:uid="{00000000-0005-0000-0000-0000AF490000}"/>
    <cellStyle name="Note 11 2 2 2 3 2" xfId="28466" xr:uid="{00000000-0005-0000-0000-0000B0490000}"/>
    <cellStyle name="Note 11 2 2 2 3 2 2" xfId="32525" xr:uid="{00000000-0005-0000-0000-0000B1490000}"/>
    <cellStyle name="Note 11 2 2 3" xfId="1902" xr:uid="{00000000-0005-0000-0000-0000B2490000}"/>
    <cellStyle name="Note 11 2 2 3 2" xfId="15895" xr:uid="{00000000-0005-0000-0000-0000B3490000}"/>
    <cellStyle name="Note 11 2 2 3 2 2" xfId="28468" xr:uid="{00000000-0005-0000-0000-0000B4490000}"/>
    <cellStyle name="Note 11 2 2 3 2 2 2" xfId="32526" xr:uid="{00000000-0005-0000-0000-0000B5490000}"/>
    <cellStyle name="Note 11 2 2 4" xfId="15896" xr:uid="{00000000-0005-0000-0000-0000B6490000}"/>
    <cellStyle name="Note 11 2 2 4 2" xfId="28465" xr:uid="{00000000-0005-0000-0000-0000B7490000}"/>
    <cellStyle name="Note 11 2 2 4 2 2" xfId="32527" xr:uid="{00000000-0005-0000-0000-0000B8490000}"/>
    <cellStyle name="Note 11 2 3" xfId="1903" xr:uid="{00000000-0005-0000-0000-0000B9490000}"/>
    <cellStyle name="Note 11 2 3 2" xfId="1904" xr:uid="{00000000-0005-0000-0000-0000BA490000}"/>
    <cellStyle name="Note 11 2 3 2 2" xfId="15897" xr:uid="{00000000-0005-0000-0000-0000BB490000}"/>
    <cellStyle name="Note 11 2 3 2 2 2" xfId="28470" xr:uid="{00000000-0005-0000-0000-0000BC490000}"/>
    <cellStyle name="Note 11 2 3 2 2 2 2" xfId="32528" xr:uid="{00000000-0005-0000-0000-0000BD490000}"/>
    <cellStyle name="Note 11 2 3 3" xfId="15898" xr:uid="{00000000-0005-0000-0000-0000BE490000}"/>
    <cellStyle name="Note 11 2 3 3 2" xfId="28469" xr:uid="{00000000-0005-0000-0000-0000BF490000}"/>
    <cellStyle name="Note 11 2 3 3 2 2" xfId="32529" xr:uid="{00000000-0005-0000-0000-0000C0490000}"/>
    <cellStyle name="Note 11 2 4" xfId="1905" xr:uid="{00000000-0005-0000-0000-0000C1490000}"/>
    <cellStyle name="Note 11 2 4 2" xfId="15899" xr:uid="{00000000-0005-0000-0000-0000C2490000}"/>
    <cellStyle name="Note 11 2 4 2 2" xfId="28471" xr:uid="{00000000-0005-0000-0000-0000C3490000}"/>
    <cellStyle name="Note 11 2 4 2 2 2" xfId="32530" xr:uid="{00000000-0005-0000-0000-0000C4490000}"/>
    <cellStyle name="Note 11 2 5" xfId="15900" xr:uid="{00000000-0005-0000-0000-0000C5490000}"/>
    <cellStyle name="Note 11 2 5 2" xfId="28464" xr:uid="{00000000-0005-0000-0000-0000C6490000}"/>
    <cellStyle name="Note 11 2 5 2 2" xfId="32531" xr:uid="{00000000-0005-0000-0000-0000C7490000}"/>
    <cellStyle name="Note 11 3" xfId="1906" xr:uid="{00000000-0005-0000-0000-0000C8490000}"/>
    <cellStyle name="Note 11 3 2" xfId="1907" xr:uid="{00000000-0005-0000-0000-0000C9490000}"/>
    <cellStyle name="Note 11 3 2 2" xfId="1908" xr:uid="{00000000-0005-0000-0000-0000CA490000}"/>
    <cellStyle name="Note 11 3 2 2 2" xfId="15901" xr:uid="{00000000-0005-0000-0000-0000CB490000}"/>
    <cellStyle name="Note 11 3 2 2 2 2" xfId="28474" xr:uid="{00000000-0005-0000-0000-0000CC490000}"/>
    <cellStyle name="Note 11 3 2 2 2 2 2" xfId="32532" xr:uid="{00000000-0005-0000-0000-0000CD490000}"/>
    <cellStyle name="Note 11 3 2 3" xfId="15902" xr:uid="{00000000-0005-0000-0000-0000CE490000}"/>
    <cellStyle name="Note 11 3 2 3 2" xfId="28473" xr:uid="{00000000-0005-0000-0000-0000CF490000}"/>
    <cellStyle name="Note 11 3 2 3 2 2" xfId="32533" xr:uid="{00000000-0005-0000-0000-0000D0490000}"/>
    <cellStyle name="Note 11 3 3" xfId="1909" xr:uid="{00000000-0005-0000-0000-0000D1490000}"/>
    <cellStyle name="Note 11 3 3 2" xfId="15903" xr:uid="{00000000-0005-0000-0000-0000D2490000}"/>
    <cellStyle name="Note 11 3 3 2 2" xfId="28475" xr:uid="{00000000-0005-0000-0000-0000D3490000}"/>
    <cellStyle name="Note 11 3 3 2 2 2" xfId="32534" xr:uid="{00000000-0005-0000-0000-0000D4490000}"/>
    <cellStyle name="Note 11 3 4" xfId="15904" xr:uid="{00000000-0005-0000-0000-0000D5490000}"/>
    <cellStyle name="Note 11 3 4 2" xfId="28472" xr:uid="{00000000-0005-0000-0000-0000D6490000}"/>
    <cellStyle name="Note 11 3 4 2 2" xfId="32535" xr:uid="{00000000-0005-0000-0000-0000D7490000}"/>
    <cellStyle name="Note 11 4" xfId="1910" xr:uid="{00000000-0005-0000-0000-0000D8490000}"/>
    <cellStyle name="Note 11 4 2" xfId="1911" xr:uid="{00000000-0005-0000-0000-0000D9490000}"/>
    <cellStyle name="Note 11 4 2 2" xfId="15905" xr:uid="{00000000-0005-0000-0000-0000DA490000}"/>
    <cellStyle name="Note 11 4 2 2 2" xfId="28477" xr:uid="{00000000-0005-0000-0000-0000DB490000}"/>
    <cellStyle name="Note 11 4 2 2 2 2" xfId="32536" xr:uid="{00000000-0005-0000-0000-0000DC490000}"/>
    <cellStyle name="Note 11 4 3" xfId="15906" xr:uid="{00000000-0005-0000-0000-0000DD490000}"/>
    <cellStyle name="Note 11 4 3 2" xfId="28476" xr:uid="{00000000-0005-0000-0000-0000DE490000}"/>
    <cellStyle name="Note 11 4 3 2 2" xfId="32537" xr:uid="{00000000-0005-0000-0000-0000DF490000}"/>
    <cellStyle name="Note 11 5" xfId="1912" xr:uid="{00000000-0005-0000-0000-0000E0490000}"/>
    <cellStyle name="Note 11 5 2" xfId="15907" xr:uid="{00000000-0005-0000-0000-0000E1490000}"/>
    <cellStyle name="Note 11 5 2 2" xfId="28478" xr:uid="{00000000-0005-0000-0000-0000E2490000}"/>
    <cellStyle name="Note 11 5 2 2 2" xfId="32538" xr:uid="{00000000-0005-0000-0000-0000E3490000}"/>
    <cellStyle name="Note 11 6" xfId="15908" xr:uid="{00000000-0005-0000-0000-0000E4490000}"/>
    <cellStyle name="Note 11 6 2" xfId="28463" xr:uid="{00000000-0005-0000-0000-0000E5490000}"/>
    <cellStyle name="Note 11 6 2 2" xfId="32539" xr:uid="{00000000-0005-0000-0000-0000E6490000}"/>
    <cellStyle name="Note 12" xfId="1913" xr:uid="{00000000-0005-0000-0000-0000E7490000}"/>
    <cellStyle name="Note 12 2" xfId="1914" xr:uid="{00000000-0005-0000-0000-0000E8490000}"/>
    <cellStyle name="Note 12 2 2" xfId="1915" xr:uid="{00000000-0005-0000-0000-0000E9490000}"/>
    <cellStyle name="Note 12 2 2 2" xfId="1916" xr:uid="{00000000-0005-0000-0000-0000EA490000}"/>
    <cellStyle name="Note 12 2 2 2 2" xfId="15909" xr:uid="{00000000-0005-0000-0000-0000EB490000}"/>
    <cellStyle name="Note 12 2 2 2 2 2" xfId="28482" xr:uid="{00000000-0005-0000-0000-0000EC490000}"/>
    <cellStyle name="Note 12 2 2 2 2 2 2" xfId="32540" xr:uid="{00000000-0005-0000-0000-0000ED490000}"/>
    <cellStyle name="Note 12 2 2 3" xfId="15910" xr:uid="{00000000-0005-0000-0000-0000EE490000}"/>
    <cellStyle name="Note 12 2 2 3 2" xfId="28481" xr:uid="{00000000-0005-0000-0000-0000EF490000}"/>
    <cellStyle name="Note 12 2 2 3 2 2" xfId="32541" xr:uid="{00000000-0005-0000-0000-0000F0490000}"/>
    <cellStyle name="Note 12 2 3" xfId="1917" xr:uid="{00000000-0005-0000-0000-0000F1490000}"/>
    <cellStyle name="Note 12 2 3 2" xfId="15911" xr:uid="{00000000-0005-0000-0000-0000F2490000}"/>
    <cellStyle name="Note 12 2 3 2 2" xfId="28483" xr:uid="{00000000-0005-0000-0000-0000F3490000}"/>
    <cellStyle name="Note 12 2 3 2 2 2" xfId="32542" xr:uid="{00000000-0005-0000-0000-0000F4490000}"/>
    <cellStyle name="Note 12 2 4" xfId="15912" xr:uid="{00000000-0005-0000-0000-0000F5490000}"/>
    <cellStyle name="Note 12 2 4 2" xfId="28480" xr:uid="{00000000-0005-0000-0000-0000F6490000}"/>
    <cellStyle name="Note 12 2 4 2 2" xfId="32543" xr:uid="{00000000-0005-0000-0000-0000F7490000}"/>
    <cellStyle name="Note 12 3" xfId="1918" xr:uid="{00000000-0005-0000-0000-0000F8490000}"/>
    <cellStyle name="Note 12 3 2" xfId="1919" xr:uid="{00000000-0005-0000-0000-0000F9490000}"/>
    <cellStyle name="Note 12 3 2 2" xfId="15913" xr:uid="{00000000-0005-0000-0000-0000FA490000}"/>
    <cellStyle name="Note 12 3 2 2 2" xfId="28485" xr:uid="{00000000-0005-0000-0000-0000FB490000}"/>
    <cellStyle name="Note 12 3 2 2 2 2" xfId="32544" xr:uid="{00000000-0005-0000-0000-0000FC490000}"/>
    <cellStyle name="Note 12 3 3" xfId="15914" xr:uid="{00000000-0005-0000-0000-0000FD490000}"/>
    <cellStyle name="Note 12 3 3 2" xfId="28484" xr:uid="{00000000-0005-0000-0000-0000FE490000}"/>
    <cellStyle name="Note 12 3 3 2 2" xfId="32545" xr:uid="{00000000-0005-0000-0000-0000FF490000}"/>
    <cellStyle name="Note 12 4" xfId="1920" xr:uid="{00000000-0005-0000-0000-0000004A0000}"/>
    <cellStyle name="Note 12 4 2" xfId="1921" xr:uid="{00000000-0005-0000-0000-0000014A0000}"/>
    <cellStyle name="Note 12 4 2 2" xfId="15915" xr:uid="{00000000-0005-0000-0000-0000024A0000}"/>
    <cellStyle name="Note 12 4 2 2 2" xfId="28487" xr:uid="{00000000-0005-0000-0000-0000034A0000}"/>
    <cellStyle name="Note 12 4 2 2 2 2" xfId="32546" xr:uid="{00000000-0005-0000-0000-0000044A0000}"/>
    <cellStyle name="Note 12 4 3" xfId="15916" xr:uid="{00000000-0005-0000-0000-0000054A0000}"/>
    <cellStyle name="Note 12 4 3 2" xfId="28486" xr:uid="{00000000-0005-0000-0000-0000064A0000}"/>
    <cellStyle name="Note 12 4 3 2 2" xfId="32547" xr:uid="{00000000-0005-0000-0000-0000074A0000}"/>
    <cellStyle name="Note 12 5" xfId="1922" xr:uid="{00000000-0005-0000-0000-0000084A0000}"/>
    <cellStyle name="Note 12 5 2" xfId="15917" xr:uid="{00000000-0005-0000-0000-0000094A0000}"/>
    <cellStyle name="Note 12 5 2 2" xfId="28488" xr:uid="{00000000-0005-0000-0000-00000A4A0000}"/>
    <cellStyle name="Note 12 5 2 2 2" xfId="32548" xr:uid="{00000000-0005-0000-0000-00000B4A0000}"/>
    <cellStyle name="Note 12 6" xfId="15918" xr:uid="{00000000-0005-0000-0000-00000C4A0000}"/>
    <cellStyle name="Note 12 6 2" xfId="28479" xr:uid="{00000000-0005-0000-0000-00000D4A0000}"/>
    <cellStyle name="Note 12 6 2 2" xfId="32549" xr:uid="{00000000-0005-0000-0000-00000E4A0000}"/>
    <cellStyle name="Note 13" xfId="1923" xr:uid="{00000000-0005-0000-0000-00000F4A0000}"/>
    <cellStyle name="Note 13 2" xfId="1924" xr:uid="{00000000-0005-0000-0000-0000104A0000}"/>
    <cellStyle name="Note 13 2 2" xfId="1925" xr:uid="{00000000-0005-0000-0000-0000114A0000}"/>
    <cellStyle name="Note 13 2 2 2" xfId="1926" xr:uid="{00000000-0005-0000-0000-0000124A0000}"/>
    <cellStyle name="Note 13 2 2 2 2" xfId="15919" xr:uid="{00000000-0005-0000-0000-0000134A0000}"/>
    <cellStyle name="Note 13 2 2 2 2 2" xfId="28492" xr:uid="{00000000-0005-0000-0000-0000144A0000}"/>
    <cellStyle name="Note 13 2 2 2 2 2 2" xfId="32550" xr:uid="{00000000-0005-0000-0000-0000154A0000}"/>
    <cellStyle name="Note 13 2 2 3" xfId="15920" xr:uid="{00000000-0005-0000-0000-0000164A0000}"/>
    <cellStyle name="Note 13 2 2 3 2" xfId="28491" xr:uid="{00000000-0005-0000-0000-0000174A0000}"/>
    <cellStyle name="Note 13 2 2 3 2 2" xfId="32551" xr:uid="{00000000-0005-0000-0000-0000184A0000}"/>
    <cellStyle name="Note 13 2 3" xfId="1927" xr:uid="{00000000-0005-0000-0000-0000194A0000}"/>
    <cellStyle name="Note 13 2 3 2" xfId="15921" xr:uid="{00000000-0005-0000-0000-00001A4A0000}"/>
    <cellStyle name="Note 13 2 3 2 2" xfId="28493" xr:uid="{00000000-0005-0000-0000-00001B4A0000}"/>
    <cellStyle name="Note 13 2 3 2 2 2" xfId="32552" xr:uid="{00000000-0005-0000-0000-00001C4A0000}"/>
    <cellStyle name="Note 13 2 4" xfId="15922" xr:uid="{00000000-0005-0000-0000-00001D4A0000}"/>
    <cellStyle name="Note 13 2 4 2" xfId="28490" xr:uid="{00000000-0005-0000-0000-00001E4A0000}"/>
    <cellStyle name="Note 13 2 4 2 2" xfId="32553" xr:uid="{00000000-0005-0000-0000-00001F4A0000}"/>
    <cellStyle name="Note 13 3" xfId="1928" xr:uid="{00000000-0005-0000-0000-0000204A0000}"/>
    <cellStyle name="Note 13 3 2" xfId="1929" xr:uid="{00000000-0005-0000-0000-0000214A0000}"/>
    <cellStyle name="Note 13 3 2 2" xfId="15923" xr:uid="{00000000-0005-0000-0000-0000224A0000}"/>
    <cellStyle name="Note 13 3 2 2 2" xfId="28495" xr:uid="{00000000-0005-0000-0000-0000234A0000}"/>
    <cellStyle name="Note 13 3 2 2 2 2" xfId="32554" xr:uid="{00000000-0005-0000-0000-0000244A0000}"/>
    <cellStyle name="Note 13 3 3" xfId="15924" xr:uid="{00000000-0005-0000-0000-0000254A0000}"/>
    <cellStyle name="Note 13 3 3 2" xfId="28494" xr:uid="{00000000-0005-0000-0000-0000264A0000}"/>
    <cellStyle name="Note 13 3 3 2 2" xfId="32555" xr:uid="{00000000-0005-0000-0000-0000274A0000}"/>
    <cellStyle name="Note 13 4" xfId="1930" xr:uid="{00000000-0005-0000-0000-0000284A0000}"/>
    <cellStyle name="Note 13 4 2" xfId="15925" xr:uid="{00000000-0005-0000-0000-0000294A0000}"/>
    <cellStyle name="Note 13 4 2 2" xfId="28496" xr:uid="{00000000-0005-0000-0000-00002A4A0000}"/>
    <cellStyle name="Note 13 4 2 2 2" xfId="32556" xr:uid="{00000000-0005-0000-0000-00002B4A0000}"/>
    <cellStyle name="Note 13 5" xfId="15926" xr:uid="{00000000-0005-0000-0000-00002C4A0000}"/>
    <cellStyle name="Note 13 5 2" xfId="28489" xr:uid="{00000000-0005-0000-0000-00002D4A0000}"/>
    <cellStyle name="Note 13 5 2 2" xfId="32557" xr:uid="{00000000-0005-0000-0000-00002E4A0000}"/>
    <cellStyle name="Note 14" xfId="1931" xr:uid="{00000000-0005-0000-0000-00002F4A0000}"/>
    <cellStyle name="Note 14 2" xfId="1932" xr:uid="{00000000-0005-0000-0000-0000304A0000}"/>
    <cellStyle name="Note 14 2 2" xfId="1933" xr:uid="{00000000-0005-0000-0000-0000314A0000}"/>
    <cellStyle name="Note 14 2 2 2" xfId="15927" xr:uid="{00000000-0005-0000-0000-0000324A0000}"/>
    <cellStyle name="Note 14 2 2 2 2" xfId="28499" xr:uid="{00000000-0005-0000-0000-0000334A0000}"/>
    <cellStyle name="Note 14 2 2 2 2 2" xfId="32558" xr:uid="{00000000-0005-0000-0000-0000344A0000}"/>
    <cellStyle name="Note 14 2 3" xfId="15928" xr:uid="{00000000-0005-0000-0000-0000354A0000}"/>
    <cellStyle name="Note 14 2 3 2" xfId="28498" xr:uid="{00000000-0005-0000-0000-0000364A0000}"/>
    <cellStyle name="Note 14 2 3 2 2" xfId="32559" xr:uid="{00000000-0005-0000-0000-0000374A0000}"/>
    <cellStyle name="Note 14 3" xfId="1934" xr:uid="{00000000-0005-0000-0000-0000384A0000}"/>
    <cellStyle name="Note 14 3 2" xfId="1935" xr:uid="{00000000-0005-0000-0000-0000394A0000}"/>
    <cellStyle name="Note 14 3 2 2" xfId="15929" xr:uid="{00000000-0005-0000-0000-00003A4A0000}"/>
    <cellStyle name="Note 14 3 2 2 2" xfId="28501" xr:uid="{00000000-0005-0000-0000-00003B4A0000}"/>
    <cellStyle name="Note 14 3 2 2 2 2" xfId="32560" xr:uid="{00000000-0005-0000-0000-00003C4A0000}"/>
    <cellStyle name="Note 14 3 3" xfId="15930" xr:uid="{00000000-0005-0000-0000-00003D4A0000}"/>
    <cellStyle name="Note 14 3 3 2" xfId="28500" xr:uid="{00000000-0005-0000-0000-00003E4A0000}"/>
    <cellStyle name="Note 14 3 3 2 2" xfId="32561" xr:uid="{00000000-0005-0000-0000-00003F4A0000}"/>
    <cellStyle name="Note 14 4" xfId="1936" xr:uid="{00000000-0005-0000-0000-0000404A0000}"/>
    <cellStyle name="Note 14 4 2" xfId="15931" xr:uid="{00000000-0005-0000-0000-0000414A0000}"/>
    <cellStyle name="Note 14 4 2 2" xfId="28502" xr:uid="{00000000-0005-0000-0000-0000424A0000}"/>
    <cellStyle name="Note 14 4 2 2 2" xfId="32562" xr:uid="{00000000-0005-0000-0000-0000434A0000}"/>
    <cellStyle name="Note 14 5" xfId="15932" xr:uid="{00000000-0005-0000-0000-0000444A0000}"/>
    <cellStyle name="Note 14 5 2" xfId="28497" xr:uid="{00000000-0005-0000-0000-0000454A0000}"/>
    <cellStyle name="Note 14 5 2 2" xfId="32563" xr:uid="{00000000-0005-0000-0000-0000464A0000}"/>
    <cellStyle name="Note 15" xfId="1937" xr:uid="{00000000-0005-0000-0000-0000474A0000}"/>
    <cellStyle name="Note 15 2" xfId="1938" xr:uid="{00000000-0005-0000-0000-0000484A0000}"/>
    <cellStyle name="Note 15 2 2" xfId="1939" xr:uid="{00000000-0005-0000-0000-0000494A0000}"/>
    <cellStyle name="Note 15 2 2 2" xfId="15933" xr:uid="{00000000-0005-0000-0000-00004A4A0000}"/>
    <cellStyle name="Note 15 2 2 2 2" xfId="28505" xr:uid="{00000000-0005-0000-0000-00004B4A0000}"/>
    <cellStyle name="Note 15 2 2 2 2 2" xfId="32564" xr:uid="{00000000-0005-0000-0000-00004C4A0000}"/>
    <cellStyle name="Note 15 2 3" xfId="15934" xr:uid="{00000000-0005-0000-0000-00004D4A0000}"/>
    <cellStyle name="Note 15 2 3 2" xfId="28504" xr:uid="{00000000-0005-0000-0000-00004E4A0000}"/>
    <cellStyle name="Note 15 2 3 2 2" xfId="32565" xr:uid="{00000000-0005-0000-0000-00004F4A0000}"/>
    <cellStyle name="Note 15 3" xfId="1940" xr:uid="{00000000-0005-0000-0000-0000504A0000}"/>
    <cellStyle name="Note 15 3 2" xfId="1941" xr:uid="{00000000-0005-0000-0000-0000514A0000}"/>
    <cellStyle name="Note 15 3 2 2" xfId="15935" xr:uid="{00000000-0005-0000-0000-0000524A0000}"/>
    <cellStyle name="Note 15 3 2 2 2" xfId="28507" xr:uid="{00000000-0005-0000-0000-0000534A0000}"/>
    <cellStyle name="Note 15 3 2 2 2 2" xfId="32566" xr:uid="{00000000-0005-0000-0000-0000544A0000}"/>
    <cellStyle name="Note 15 3 3" xfId="15936" xr:uid="{00000000-0005-0000-0000-0000554A0000}"/>
    <cellStyle name="Note 15 3 3 2" xfId="28506" xr:uid="{00000000-0005-0000-0000-0000564A0000}"/>
    <cellStyle name="Note 15 3 3 2 2" xfId="32567" xr:uid="{00000000-0005-0000-0000-0000574A0000}"/>
    <cellStyle name="Note 15 4" xfId="1942" xr:uid="{00000000-0005-0000-0000-0000584A0000}"/>
    <cellStyle name="Note 15 4 2" xfId="15937" xr:uid="{00000000-0005-0000-0000-0000594A0000}"/>
    <cellStyle name="Note 15 4 2 2" xfId="28508" xr:uid="{00000000-0005-0000-0000-00005A4A0000}"/>
    <cellStyle name="Note 15 4 2 2 2" xfId="32568" xr:uid="{00000000-0005-0000-0000-00005B4A0000}"/>
    <cellStyle name="Note 15 5" xfId="15938" xr:uid="{00000000-0005-0000-0000-00005C4A0000}"/>
    <cellStyle name="Note 15 5 2" xfId="28503" xr:uid="{00000000-0005-0000-0000-00005D4A0000}"/>
    <cellStyle name="Note 15 5 2 2" xfId="32569" xr:uid="{00000000-0005-0000-0000-00005E4A0000}"/>
    <cellStyle name="Note 16" xfId="1943" xr:uid="{00000000-0005-0000-0000-00005F4A0000}"/>
    <cellStyle name="Note 16 2" xfId="1944" xr:uid="{00000000-0005-0000-0000-0000604A0000}"/>
    <cellStyle name="Note 16 2 2" xfId="15939" xr:uid="{00000000-0005-0000-0000-0000614A0000}"/>
    <cellStyle name="Note 16 2 2 2" xfId="28510" xr:uid="{00000000-0005-0000-0000-0000624A0000}"/>
    <cellStyle name="Note 16 2 2 2 2" xfId="32570" xr:uid="{00000000-0005-0000-0000-0000634A0000}"/>
    <cellStyle name="Note 16 3" xfId="15940" xr:uid="{00000000-0005-0000-0000-0000644A0000}"/>
    <cellStyle name="Note 16 3 2" xfId="28509" xr:uid="{00000000-0005-0000-0000-0000654A0000}"/>
    <cellStyle name="Note 16 3 2 2" xfId="32571" xr:uid="{00000000-0005-0000-0000-0000664A0000}"/>
    <cellStyle name="Note 17" xfId="1945" xr:uid="{00000000-0005-0000-0000-0000674A0000}"/>
    <cellStyle name="Note 17 2" xfId="1946" xr:uid="{00000000-0005-0000-0000-0000684A0000}"/>
    <cellStyle name="Note 17 2 2" xfId="15941" xr:uid="{00000000-0005-0000-0000-0000694A0000}"/>
    <cellStyle name="Note 17 2 2 2" xfId="28512" xr:uid="{00000000-0005-0000-0000-00006A4A0000}"/>
    <cellStyle name="Note 17 2 2 2 2" xfId="32572" xr:uid="{00000000-0005-0000-0000-00006B4A0000}"/>
    <cellStyle name="Note 17 3" xfId="1947" xr:uid="{00000000-0005-0000-0000-00006C4A0000}"/>
    <cellStyle name="Note 17 3 2" xfId="15942" xr:uid="{00000000-0005-0000-0000-00006D4A0000}"/>
    <cellStyle name="Note 17 3 2 2" xfId="28513" xr:uid="{00000000-0005-0000-0000-00006E4A0000}"/>
    <cellStyle name="Note 17 3 2 2 2" xfId="32573" xr:uid="{00000000-0005-0000-0000-00006F4A0000}"/>
    <cellStyle name="Note 17 4" xfId="15943" xr:uid="{00000000-0005-0000-0000-0000704A0000}"/>
    <cellStyle name="Note 17 4 2" xfId="28511" xr:uid="{00000000-0005-0000-0000-0000714A0000}"/>
    <cellStyle name="Note 17 4 2 2" xfId="32574" xr:uid="{00000000-0005-0000-0000-0000724A0000}"/>
    <cellStyle name="Note 18" xfId="1948" xr:uid="{00000000-0005-0000-0000-0000734A0000}"/>
    <cellStyle name="Note 18 2" xfId="1949" xr:uid="{00000000-0005-0000-0000-0000744A0000}"/>
    <cellStyle name="Note 18 2 2" xfId="15944" xr:uid="{00000000-0005-0000-0000-0000754A0000}"/>
    <cellStyle name="Note 18 2 2 2" xfId="28515" xr:uid="{00000000-0005-0000-0000-0000764A0000}"/>
    <cellStyle name="Note 18 2 2 2 2" xfId="32575" xr:uid="{00000000-0005-0000-0000-0000774A0000}"/>
    <cellStyle name="Note 18 3" xfId="15945" xr:uid="{00000000-0005-0000-0000-0000784A0000}"/>
    <cellStyle name="Note 18 3 2" xfId="28514" xr:uid="{00000000-0005-0000-0000-0000794A0000}"/>
    <cellStyle name="Note 18 3 2 2" xfId="32576" xr:uid="{00000000-0005-0000-0000-00007A4A0000}"/>
    <cellStyle name="Note 19" xfId="1950" xr:uid="{00000000-0005-0000-0000-00007B4A0000}"/>
    <cellStyle name="Note 19 2" xfId="1951" xr:uid="{00000000-0005-0000-0000-00007C4A0000}"/>
    <cellStyle name="Note 19 2 2" xfId="15946" xr:uid="{00000000-0005-0000-0000-00007D4A0000}"/>
    <cellStyle name="Note 19 2 2 2" xfId="28517" xr:uid="{00000000-0005-0000-0000-00007E4A0000}"/>
    <cellStyle name="Note 19 2 2 2 2" xfId="32577" xr:uid="{00000000-0005-0000-0000-00007F4A0000}"/>
    <cellStyle name="Note 19 3" xfId="15947" xr:uid="{00000000-0005-0000-0000-0000804A0000}"/>
    <cellStyle name="Note 19 3 2" xfId="28516" xr:uid="{00000000-0005-0000-0000-0000814A0000}"/>
    <cellStyle name="Note 19 3 2 2" xfId="32578" xr:uid="{00000000-0005-0000-0000-0000824A0000}"/>
    <cellStyle name="Note 2" xfId="63" xr:uid="{00000000-0005-0000-0000-0000834A0000}"/>
    <cellStyle name="Note 2 10" xfId="5294" xr:uid="{00000000-0005-0000-0000-0000844A0000}"/>
    <cellStyle name="Note 2 10 2" xfId="5295" xr:uid="{00000000-0005-0000-0000-0000854A0000}"/>
    <cellStyle name="Note 2 10 2 2" xfId="15948" xr:uid="{00000000-0005-0000-0000-0000864A0000}"/>
    <cellStyle name="Note 2 10 2 2 2" xfId="28520" xr:uid="{00000000-0005-0000-0000-0000874A0000}"/>
    <cellStyle name="Note 2 10 2 2 2 2" xfId="32579" xr:uid="{00000000-0005-0000-0000-0000884A0000}"/>
    <cellStyle name="Note 2 10 2 3" xfId="32580" xr:uid="{00000000-0005-0000-0000-0000894A0000}"/>
    <cellStyle name="Note 2 10 3" xfId="15949" xr:uid="{00000000-0005-0000-0000-00008A4A0000}"/>
    <cellStyle name="Note 2 10 3 2" xfId="27889" xr:uid="{00000000-0005-0000-0000-00008B4A0000}"/>
    <cellStyle name="Note 2 10 3 3" xfId="28519" xr:uid="{00000000-0005-0000-0000-00008C4A0000}"/>
    <cellStyle name="Note 2 10 3 3 2" xfId="32581" xr:uid="{00000000-0005-0000-0000-00008D4A0000}"/>
    <cellStyle name="Note 2 10 4" xfId="15950" xr:uid="{00000000-0005-0000-0000-00008E4A0000}"/>
    <cellStyle name="Note 2 10 5" xfId="15951" xr:uid="{00000000-0005-0000-0000-00008F4A0000}"/>
    <cellStyle name="Note 2 10 6" xfId="15952" xr:uid="{00000000-0005-0000-0000-0000904A0000}"/>
    <cellStyle name="Note 2 10 7" xfId="29774" xr:uid="{00000000-0005-0000-0000-0000914A0000}"/>
    <cellStyle name="Note 2 10 8" xfId="29889" xr:uid="{00000000-0005-0000-0000-0000924A0000}"/>
    <cellStyle name="Note 2 10 9" xfId="32582" xr:uid="{00000000-0005-0000-0000-0000934A0000}"/>
    <cellStyle name="Note 2 11" xfId="15953" xr:uid="{00000000-0005-0000-0000-0000944A0000}"/>
    <cellStyle name="Note 2 12" xfId="27888" xr:uid="{00000000-0005-0000-0000-0000954A0000}"/>
    <cellStyle name="Note 2 12 2" xfId="27906" xr:uid="{00000000-0005-0000-0000-0000964A0000}"/>
    <cellStyle name="Note 2 12 2 2" xfId="32583" xr:uid="{00000000-0005-0000-0000-0000974A0000}"/>
    <cellStyle name="Note 2 13" xfId="28518" xr:uid="{00000000-0005-0000-0000-0000984A0000}"/>
    <cellStyle name="Note 2 13 2" xfId="32584" xr:uid="{00000000-0005-0000-0000-0000994A0000}"/>
    <cellStyle name="Note 2 14" xfId="29769" xr:uid="{00000000-0005-0000-0000-00009A4A0000}"/>
    <cellStyle name="Note 2 15" xfId="29884" xr:uid="{00000000-0005-0000-0000-00009B4A0000}"/>
    <cellStyle name="Note 2 2" xfId="1953" xr:uid="{00000000-0005-0000-0000-00009C4A0000}"/>
    <cellStyle name="Note 2 2 2" xfId="1954" xr:uid="{00000000-0005-0000-0000-00009D4A0000}"/>
    <cellStyle name="Note 2 2 2 2" xfId="1955" xr:uid="{00000000-0005-0000-0000-00009E4A0000}"/>
    <cellStyle name="Note 2 2 2 2 2" xfId="1956" xr:uid="{00000000-0005-0000-0000-00009F4A0000}"/>
    <cellStyle name="Note 2 2 2 2 2 2" xfId="15954" xr:uid="{00000000-0005-0000-0000-0000A04A0000}"/>
    <cellStyle name="Note 2 2 2 2 2 2 2" xfId="28524" xr:uid="{00000000-0005-0000-0000-0000A14A0000}"/>
    <cellStyle name="Note 2 2 2 2 2 2 2 2" xfId="32585" xr:uid="{00000000-0005-0000-0000-0000A24A0000}"/>
    <cellStyle name="Note 2 2 2 2 3" xfId="15955" xr:uid="{00000000-0005-0000-0000-0000A34A0000}"/>
    <cellStyle name="Note 2 2 2 2 3 2" xfId="28523" xr:uid="{00000000-0005-0000-0000-0000A44A0000}"/>
    <cellStyle name="Note 2 2 2 2 3 2 2" xfId="32586" xr:uid="{00000000-0005-0000-0000-0000A54A0000}"/>
    <cellStyle name="Note 2 2 2 3" xfId="1957" xr:uid="{00000000-0005-0000-0000-0000A64A0000}"/>
    <cellStyle name="Note 2 2 2 3 2" xfId="15956" xr:uid="{00000000-0005-0000-0000-0000A74A0000}"/>
    <cellStyle name="Note 2 2 2 3 2 2" xfId="28525" xr:uid="{00000000-0005-0000-0000-0000A84A0000}"/>
    <cellStyle name="Note 2 2 2 3 2 2 2" xfId="32587" xr:uid="{00000000-0005-0000-0000-0000A94A0000}"/>
    <cellStyle name="Note 2 2 2 4" xfId="15957" xr:uid="{00000000-0005-0000-0000-0000AA4A0000}"/>
    <cellStyle name="Note 2 2 2 4 2" xfId="28522" xr:uid="{00000000-0005-0000-0000-0000AB4A0000}"/>
    <cellStyle name="Note 2 2 2 4 2 2" xfId="32588" xr:uid="{00000000-0005-0000-0000-0000AC4A0000}"/>
    <cellStyle name="Note 2 2 3" xfId="1958" xr:uid="{00000000-0005-0000-0000-0000AD4A0000}"/>
    <cellStyle name="Note 2 2 3 2" xfId="15958" xr:uid="{00000000-0005-0000-0000-0000AE4A0000}"/>
    <cellStyle name="Note 2 2 3 2 2" xfId="28526" xr:uid="{00000000-0005-0000-0000-0000AF4A0000}"/>
    <cellStyle name="Note 2 2 3 2 2 2" xfId="32589" xr:uid="{00000000-0005-0000-0000-0000B04A0000}"/>
    <cellStyle name="Note 2 2 4" xfId="1959" xr:uid="{00000000-0005-0000-0000-0000B14A0000}"/>
    <cellStyle name="Note 2 2 4 2" xfId="1960" xr:uid="{00000000-0005-0000-0000-0000B24A0000}"/>
    <cellStyle name="Note 2 2 4 2 2" xfId="15959" xr:uid="{00000000-0005-0000-0000-0000B34A0000}"/>
    <cellStyle name="Note 2 2 4 2 2 2" xfId="28528" xr:uid="{00000000-0005-0000-0000-0000B44A0000}"/>
    <cellStyle name="Note 2 2 4 2 2 2 2" xfId="32590" xr:uid="{00000000-0005-0000-0000-0000B54A0000}"/>
    <cellStyle name="Note 2 2 4 3" xfId="15960" xr:uid="{00000000-0005-0000-0000-0000B64A0000}"/>
    <cellStyle name="Note 2 2 4 3 2" xfId="28527" xr:uid="{00000000-0005-0000-0000-0000B74A0000}"/>
    <cellStyle name="Note 2 2 4 3 2 2" xfId="32591" xr:uid="{00000000-0005-0000-0000-0000B84A0000}"/>
    <cellStyle name="Note 2 2 5" xfId="15961" xr:uid="{00000000-0005-0000-0000-0000B94A0000}"/>
    <cellStyle name="Note 2 2 5 2" xfId="27920" xr:uid="{00000000-0005-0000-0000-0000BA4A0000}"/>
    <cellStyle name="Note 2 2 5 2 2" xfId="32592" xr:uid="{00000000-0005-0000-0000-0000BB4A0000}"/>
    <cellStyle name="Note 2 2 6" xfId="28521" xr:uid="{00000000-0005-0000-0000-0000BC4A0000}"/>
    <cellStyle name="Note 2 2 6 2" xfId="32593" xr:uid="{00000000-0005-0000-0000-0000BD4A0000}"/>
    <cellStyle name="Note 2 3" xfId="1961" xr:uid="{00000000-0005-0000-0000-0000BE4A0000}"/>
    <cellStyle name="Note 2 3 10" xfId="15962" xr:uid="{00000000-0005-0000-0000-0000BF4A0000}"/>
    <cellStyle name="Note 2 3 11" xfId="15963" xr:uid="{00000000-0005-0000-0000-0000C04A0000}"/>
    <cellStyle name="Note 2 3 12" xfId="15964" xr:uid="{00000000-0005-0000-0000-0000C14A0000}"/>
    <cellStyle name="Note 2 3 13" xfId="15965" xr:uid="{00000000-0005-0000-0000-0000C24A0000}"/>
    <cellStyle name="Note 2 3 14" xfId="15966" xr:uid="{00000000-0005-0000-0000-0000C34A0000}"/>
    <cellStyle name="Note 2 3 15" xfId="15967" xr:uid="{00000000-0005-0000-0000-0000C44A0000}"/>
    <cellStyle name="Note 2 3 16" xfId="15968" xr:uid="{00000000-0005-0000-0000-0000C54A0000}"/>
    <cellStyle name="Note 2 3 17" xfId="15969" xr:uid="{00000000-0005-0000-0000-0000C64A0000}"/>
    <cellStyle name="Note 2 3 18" xfId="15970" xr:uid="{00000000-0005-0000-0000-0000C74A0000}"/>
    <cellStyle name="Note 2 3 19" xfId="15971" xr:uid="{00000000-0005-0000-0000-0000C84A0000}"/>
    <cellStyle name="Note 2 3 2" xfId="1962" xr:uid="{00000000-0005-0000-0000-0000C94A0000}"/>
    <cellStyle name="Note 2 3 2 2" xfId="1963" xr:uid="{00000000-0005-0000-0000-0000CA4A0000}"/>
    <cellStyle name="Note 2 3 2 2 2" xfId="1964" xr:uid="{00000000-0005-0000-0000-0000CB4A0000}"/>
    <cellStyle name="Note 2 3 2 2 2 2" xfId="15972" xr:uid="{00000000-0005-0000-0000-0000CC4A0000}"/>
    <cellStyle name="Note 2 3 2 2 2 2 2" xfId="28532" xr:uid="{00000000-0005-0000-0000-0000CD4A0000}"/>
    <cellStyle name="Note 2 3 2 2 2 2 2 2" xfId="32594" xr:uid="{00000000-0005-0000-0000-0000CE4A0000}"/>
    <cellStyle name="Note 2 3 2 2 3" xfId="15973" xr:uid="{00000000-0005-0000-0000-0000CF4A0000}"/>
    <cellStyle name="Note 2 3 2 2 3 2" xfId="28531" xr:uid="{00000000-0005-0000-0000-0000D04A0000}"/>
    <cellStyle name="Note 2 3 2 2 3 2 2" xfId="32595" xr:uid="{00000000-0005-0000-0000-0000D14A0000}"/>
    <cellStyle name="Note 2 3 2 3" xfId="1965" xr:uid="{00000000-0005-0000-0000-0000D24A0000}"/>
    <cellStyle name="Note 2 3 2 3 2" xfId="15974" xr:uid="{00000000-0005-0000-0000-0000D34A0000}"/>
    <cellStyle name="Note 2 3 2 3 2 2" xfId="28533" xr:uid="{00000000-0005-0000-0000-0000D44A0000}"/>
    <cellStyle name="Note 2 3 2 3 2 2 2" xfId="32596" xr:uid="{00000000-0005-0000-0000-0000D54A0000}"/>
    <cellStyle name="Note 2 3 2 4" xfId="15975" xr:uid="{00000000-0005-0000-0000-0000D64A0000}"/>
    <cellStyle name="Note 2 3 2 4 2" xfId="28530" xr:uid="{00000000-0005-0000-0000-0000D74A0000}"/>
    <cellStyle name="Note 2 3 2 4 2 2" xfId="32597" xr:uid="{00000000-0005-0000-0000-0000D84A0000}"/>
    <cellStyle name="Note 2 3 20" xfId="15976" xr:uid="{00000000-0005-0000-0000-0000D94A0000}"/>
    <cellStyle name="Note 2 3 21" xfId="15977" xr:uid="{00000000-0005-0000-0000-0000DA4A0000}"/>
    <cellStyle name="Note 2 3 22" xfId="15978" xr:uid="{00000000-0005-0000-0000-0000DB4A0000}"/>
    <cellStyle name="Note 2 3 23" xfId="28529" xr:uid="{00000000-0005-0000-0000-0000DC4A0000}"/>
    <cellStyle name="Note 2 3 23 2" xfId="32598" xr:uid="{00000000-0005-0000-0000-0000DD4A0000}"/>
    <cellStyle name="Note 2 3 3" xfId="1966" xr:uid="{00000000-0005-0000-0000-0000DE4A0000}"/>
    <cellStyle name="Note 2 3 3 10" xfId="15979" xr:uid="{00000000-0005-0000-0000-0000DF4A0000}"/>
    <cellStyle name="Note 2 3 3 10 2" xfId="15980" xr:uid="{00000000-0005-0000-0000-0000E04A0000}"/>
    <cellStyle name="Note 2 3 3 10 3" xfId="15981" xr:uid="{00000000-0005-0000-0000-0000E14A0000}"/>
    <cellStyle name="Note 2 3 3 10 4" xfId="15982" xr:uid="{00000000-0005-0000-0000-0000E24A0000}"/>
    <cellStyle name="Note 2 3 3 10 5" xfId="15983" xr:uid="{00000000-0005-0000-0000-0000E34A0000}"/>
    <cellStyle name="Note 2 3 3 10 6" xfId="15984" xr:uid="{00000000-0005-0000-0000-0000E44A0000}"/>
    <cellStyle name="Note 2 3 3 10 7" xfId="15985" xr:uid="{00000000-0005-0000-0000-0000E54A0000}"/>
    <cellStyle name="Note 2 3 3 11" xfId="15986" xr:uid="{00000000-0005-0000-0000-0000E64A0000}"/>
    <cellStyle name="Note 2 3 3 11 2" xfId="15987" xr:uid="{00000000-0005-0000-0000-0000E74A0000}"/>
    <cellStyle name="Note 2 3 3 12" xfId="15988" xr:uid="{00000000-0005-0000-0000-0000E84A0000}"/>
    <cellStyle name="Note 2 3 3 13" xfId="15989" xr:uid="{00000000-0005-0000-0000-0000E94A0000}"/>
    <cellStyle name="Note 2 3 3 14" xfId="15990" xr:uid="{00000000-0005-0000-0000-0000EA4A0000}"/>
    <cellStyle name="Note 2 3 3 15" xfId="15991" xr:uid="{00000000-0005-0000-0000-0000EB4A0000}"/>
    <cellStyle name="Note 2 3 3 16" xfId="15992" xr:uid="{00000000-0005-0000-0000-0000EC4A0000}"/>
    <cellStyle name="Note 2 3 3 17" xfId="15993" xr:uid="{00000000-0005-0000-0000-0000ED4A0000}"/>
    <cellStyle name="Note 2 3 3 18" xfId="15994" xr:uid="{00000000-0005-0000-0000-0000EE4A0000}"/>
    <cellStyle name="Note 2 3 3 19" xfId="15995" xr:uid="{00000000-0005-0000-0000-0000EF4A0000}"/>
    <cellStyle name="Note 2 3 3 2" xfId="1967" xr:uid="{00000000-0005-0000-0000-0000F04A0000}"/>
    <cellStyle name="Note 2 3 3 2 10" xfId="15996" xr:uid="{00000000-0005-0000-0000-0000F14A0000}"/>
    <cellStyle name="Note 2 3 3 2 10 2" xfId="15997" xr:uid="{00000000-0005-0000-0000-0000F24A0000}"/>
    <cellStyle name="Note 2 3 3 2 11" xfId="15998" xr:uid="{00000000-0005-0000-0000-0000F34A0000}"/>
    <cellStyle name="Note 2 3 3 2 12" xfId="15999" xr:uid="{00000000-0005-0000-0000-0000F44A0000}"/>
    <cellStyle name="Note 2 3 3 2 13" xfId="16000" xr:uid="{00000000-0005-0000-0000-0000F54A0000}"/>
    <cellStyle name="Note 2 3 3 2 14" xfId="16001" xr:uid="{00000000-0005-0000-0000-0000F64A0000}"/>
    <cellStyle name="Note 2 3 3 2 15" xfId="16002" xr:uid="{00000000-0005-0000-0000-0000F74A0000}"/>
    <cellStyle name="Note 2 3 3 2 16" xfId="16003" xr:uid="{00000000-0005-0000-0000-0000F84A0000}"/>
    <cellStyle name="Note 2 3 3 2 17" xfId="16004" xr:uid="{00000000-0005-0000-0000-0000F94A0000}"/>
    <cellStyle name="Note 2 3 3 2 18" xfId="16005" xr:uid="{00000000-0005-0000-0000-0000FA4A0000}"/>
    <cellStyle name="Note 2 3 3 2 19" xfId="16006" xr:uid="{00000000-0005-0000-0000-0000FB4A0000}"/>
    <cellStyle name="Note 2 3 3 2 2" xfId="1968" xr:uid="{00000000-0005-0000-0000-0000FC4A0000}"/>
    <cellStyle name="Note 2 3 3 2 2 10" xfId="16007" xr:uid="{00000000-0005-0000-0000-0000FD4A0000}"/>
    <cellStyle name="Note 2 3 3 2 2 11" xfId="16008" xr:uid="{00000000-0005-0000-0000-0000FE4A0000}"/>
    <cellStyle name="Note 2 3 3 2 2 12" xfId="16009" xr:uid="{00000000-0005-0000-0000-0000FF4A0000}"/>
    <cellStyle name="Note 2 3 3 2 2 13" xfId="16010" xr:uid="{00000000-0005-0000-0000-0000004B0000}"/>
    <cellStyle name="Note 2 3 3 2 2 14" xfId="16011" xr:uid="{00000000-0005-0000-0000-0000014B0000}"/>
    <cellStyle name="Note 2 3 3 2 2 15" xfId="16012" xr:uid="{00000000-0005-0000-0000-0000024B0000}"/>
    <cellStyle name="Note 2 3 3 2 2 16" xfId="16013" xr:uid="{00000000-0005-0000-0000-0000034B0000}"/>
    <cellStyle name="Note 2 3 3 2 2 17" xfId="16014" xr:uid="{00000000-0005-0000-0000-0000044B0000}"/>
    <cellStyle name="Note 2 3 3 2 2 18" xfId="16015" xr:uid="{00000000-0005-0000-0000-0000054B0000}"/>
    <cellStyle name="Note 2 3 3 2 2 19" xfId="16016" xr:uid="{00000000-0005-0000-0000-0000064B0000}"/>
    <cellStyle name="Note 2 3 3 2 2 2" xfId="1969" xr:uid="{00000000-0005-0000-0000-0000074B0000}"/>
    <cellStyle name="Note 2 3 3 2 2 2 10" xfId="16017" xr:uid="{00000000-0005-0000-0000-0000084B0000}"/>
    <cellStyle name="Note 2 3 3 2 2 2 11" xfId="16018" xr:uid="{00000000-0005-0000-0000-0000094B0000}"/>
    <cellStyle name="Note 2 3 3 2 2 2 12" xfId="16019" xr:uid="{00000000-0005-0000-0000-00000A4B0000}"/>
    <cellStyle name="Note 2 3 3 2 2 2 13" xfId="16020" xr:uid="{00000000-0005-0000-0000-00000B4B0000}"/>
    <cellStyle name="Note 2 3 3 2 2 2 14" xfId="16021" xr:uid="{00000000-0005-0000-0000-00000C4B0000}"/>
    <cellStyle name="Note 2 3 3 2 2 2 15" xfId="16022" xr:uid="{00000000-0005-0000-0000-00000D4B0000}"/>
    <cellStyle name="Note 2 3 3 2 2 2 16" xfId="16023" xr:uid="{00000000-0005-0000-0000-00000E4B0000}"/>
    <cellStyle name="Note 2 3 3 2 2 2 17" xfId="16024" xr:uid="{00000000-0005-0000-0000-00000F4B0000}"/>
    <cellStyle name="Note 2 3 3 2 2 2 18" xfId="16025" xr:uid="{00000000-0005-0000-0000-0000104B0000}"/>
    <cellStyle name="Note 2 3 3 2 2 2 19" xfId="16026" xr:uid="{00000000-0005-0000-0000-0000114B0000}"/>
    <cellStyle name="Note 2 3 3 2 2 2 2" xfId="1970" xr:uid="{00000000-0005-0000-0000-0000124B0000}"/>
    <cellStyle name="Note 2 3 3 2 2 2 2 10" xfId="16027" xr:uid="{00000000-0005-0000-0000-0000134B0000}"/>
    <cellStyle name="Note 2 3 3 2 2 2 2 11" xfId="16028" xr:uid="{00000000-0005-0000-0000-0000144B0000}"/>
    <cellStyle name="Note 2 3 3 2 2 2 2 12" xfId="16029" xr:uid="{00000000-0005-0000-0000-0000154B0000}"/>
    <cellStyle name="Note 2 3 3 2 2 2 2 13" xfId="16030" xr:uid="{00000000-0005-0000-0000-0000164B0000}"/>
    <cellStyle name="Note 2 3 3 2 2 2 2 14" xfId="16031" xr:uid="{00000000-0005-0000-0000-0000174B0000}"/>
    <cellStyle name="Note 2 3 3 2 2 2 2 15" xfId="16032" xr:uid="{00000000-0005-0000-0000-0000184B0000}"/>
    <cellStyle name="Note 2 3 3 2 2 2 2 16" xfId="16033" xr:uid="{00000000-0005-0000-0000-0000194B0000}"/>
    <cellStyle name="Note 2 3 3 2 2 2 2 17" xfId="16034" xr:uid="{00000000-0005-0000-0000-00001A4B0000}"/>
    <cellStyle name="Note 2 3 3 2 2 2 2 18" xfId="16035" xr:uid="{00000000-0005-0000-0000-00001B4B0000}"/>
    <cellStyle name="Note 2 3 3 2 2 2 2 19" xfId="16036" xr:uid="{00000000-0005-0000-0000-00001C4B0000}"/>
    <cellStyle name="Note 2 3 3 2 2 2 2 2" xfId="1971" xr:uid="{00000000-0005-0000-0000-00001D4B0000}"/>
    <cellStyle name="Note 2 3 3 2 2 2 2 2 10" xfId="16037" xr:uid="{00000000-0005-0000-0000-00001E4B0000}"/>
    <cellStyle name="Note 2 3 3 2 2 2 2 2 11" xfId="16038" xr:uid="{00000000-0005-0000-0000-00001F4B0000}"/>
    <cellStyle name="Note 2 3 3 2 2 2 2 2 12" xfId="16039" xr:uid="{00000000-0005-0000-0000-0000204B0000}"/>
    <cellStyle name="Note 2 3 3 2 2 2 2 2 13" xfId="16040" xr:uid="{00000000-0005-0000-0000-0000214B0000}"/>
    <cellStyle name="Note 2 3 3 2 2 2 2 2 14" xfId="16041" xr:uid="{00000000-0005-0000-0000-0000224B0000}"/>
    <cellStyle name="Note 2 3 3 2 2 2 2 2 15" xfId="16042" xr:uid="{00000000-0005-0000-0000-0000234B0000}"/>
    <cellStyle name="Note 2 3 3 2 2 2 2 2 16" xfId="16043" xr:uid="{00000000-0005-0000-0000-0000244B0000}"/>
    <cellStyle name="Note 2 3 3 2 2 2 2 2 17" xfId="16044" xr:uid="{00000000-0005-0000-0000-0000254B0000}"/>
    <cellStyle name="Note 2 3 3 2 2 2 2 2 18" xfId="16045" xr:uid="{00000000-0005-0000-0000-0000264B0000}"/>
    <cellStyle name="Note 2 3 3 2 2 2 2 2 19" xfId="28539" xr:uid="{00000000-0005-0000-0000-0000274B0000}"/>
    <cellStyle name="Note 2 3 3 2 2 2 2 2 19 2" xfId="32599" xr:uid="{00000000-0005-0000-0000-0000284B0000}"/>
    <cellStyle name="Note 2 3 3 2 2 2 2 2 2" xfId="16046" xr:uid="{00000000-0005-0000-0000-0000294B0000}"/>
    <cellStyle name="Note 2 3 3 2 2 2 2 2 2 2" xfId="16047" xr:uid="{00000000-0005-0000-0000-00002A4B0000}"/>
    <cellStyle name="Note 2 3 3 2 2 2 2 2 2 3" xfId="16048" xr:uid="{00000000-0005-0000-0000-00002B4B0000}"/>
    <cellStyle name="Note 2 3 3 2 2 2 2 2 2 4" xfId="16049" xr:uid="{00000000-0005-0000-0000-00002C4B0000}"/>
    <cellStyle name="Note 2 3 3 2 2 2 2 2 2 5" xfId="16050" xr:uid="{00000000-0005-0000-0000-00002D4B0000}"/>
    <cellStyle name="Note 2 3 3 2 2 2 2 2 2 6" xfId="16051" xr:uid="{00000000-0005-0000-0000-00002E4B0000}"/>
    <cellStyle name="Note 2 3 3 2 2 2 2 2 2 7" xfId="16052" xr:uid="{00000000-0005-0000-0000-00002F4B0000}"/>
    <cellStyle name="Note 2 3 3 2 2 2 2 2 3" xfId="16053" xr:uid="{00000000-0005-0000-0000-0000304B0000}"/>
    <cellStyle name="Note 2 3 3 2 2 2 2 2 3 2" xfId="16054" xr:uid="{00000000-0005-0000-0000-0000314B0000}"/>
    <cellStyle name="Note 2 3 3 2 2 2 2 2 4" xfId="16055" xr:uid="{00000000-0005-0000-0000-0000324B0000}"/>
    <cellStyle name="Note 2 3 3 2 2 2 2 2 5" xfId="16056" xr:uid="{00000000-0005-0000-0000-0000334B0000}"/>
    <cellStyle name="Note 2 3 3 2 2 2 2 2 6" xfId="16057" xr:uid="{00000000-0005-0000-0000-0000344B0000}"/>
    <cellStyle name="Note 2 3 3 2 2 2 2 2 7" xfId="16058" xr:uid="{00000000-0005-0000-0000-0000354B0000}"/>
    <cellStyle name="Note 2 3 3 2 2 2 2 2 8" xfId="16059" xr:uid="{00000000-0005-0000-0000-0000364B0000}"/>
    <cellStyle name="Note 2 3 3 2 2 2 2 2 9" xfId="16060" xr:uid="{00000000-0005-0000-0000-0000374B0000}"/>
    <cellStyle name="Note 2 3 3 2 2 2 2 20" xfId="28538" xr:uid="{00000000-0005-0000-0000-0000384B0000}"/>
    <cellStyle name="Note 2 3 3 2 2 2 2 20 2" xfId="32600" xr:uid="{00000000-0005-0000-0000-0000394B0000}"/>
    <cellStyle name="Note 2 3 3 2 2 2 2 3" xfId="16061" xr:uid="{00000000-0005-0000-0000-00003A4B0000}"/>
    <cellStyle name="Note 2 3 3 2 2 2 2 3 2" xfId="16062" xr:uid="{00000000-0005-0000-0000-00003B4B0000}"/>
    <cellStyle name="Note 2 3 3 2 2 2 2 3 3" xfId="16063" xr:uid="{00000000-0005-0000-0000-00003C4B0000}"/>
    <cellStyle name="Note 2 3 3 2 2 2 2 3 4" xfId="16064" xr:uid="{00000000-0005-0000-0000-00003D4B0000}"/>
    <cellStyle name="Note 2 3 3 2 2 2 2 3 5" xfId="16065" xr:uid="{00000000-0005-0000-0000-00003E4B0000}"/>
    <cellStyle name="Note 2 3 3 2 2 2 2 3 6" xfId="16066" xr:uid="{00000000-0005-0000-0000-00003F4B0000}"/>
    <cellStyle name="Note 2 3 3 2 2 2 2 3 7" xfId="16067" xr:uid="{00000000-0005-0000-0000-0000404B0000}"/>
    <cellStyle name="Note 2 3 3 2 2 2 2 4" xfId="16068" xr:uid="{00000000-0005-0000-0000-0000414B0000}"/>
    <cellStyle name="Note 2 3 3 2 2 2 2 4 2" xfId="16069" xr:uid="{00000000-0005-0000-0000-0000424B0000}"/>
    <cellStyle name="Note 2 3 3 2 2 2 2 5" xfId="16070" xr:uid="{00000000-0005-0000-0000-0000434B0000}"/>
    <cellStyle name="Note 2 3 3 2 2 2 2 6" xfId="16071" xr:uid="{00000000-0005-0000-0000-0000444B0000}"/>
    <cellStyle name="Note 2 3 3 2 2 2 2 7" xfId="16072" xr:uid="{00000000-0005-0000-0000-0000454B0000}"/>
    <cellStyle name="Note 2 3 3 2 2 2 2 8" xfId="16073" xr:uid="{00000000-0005-0000-0000-0000464B0000}"/>
    <cellStyle name="Note 2 3 3 2 2 2 2 9" xfId="16074" xr:uid="{00000000-0005-0000-0000-0000474B0000}"/>
    <cellStyle name="Note 2 3 3 2 2 2 20" xfId="16075" xr:uid="{00000000-0005-0000-0000-0000484B0000}"/>
    <cellStyle name="Note 2 3 3 2 2 2 21" xfId="28537" xr:uid="{00000000-0005-0000-0000-0000494B0000}"/>
    <cellStyle name="Note 2 3 3 2 2 2 21 2" xfId="32601" xr:uid="{00000000-0005-0000-0000-00004A4B0000}"/>
    <cellStyle name="Note 2 3 3 2 2 2 3" xfId="1972" xr:uid="{00000000-0005-0000-0000-00004B4B0000}"/>
    <cellStyle name="Note 2 3 3 2 2 2 3 10" xfId="16076" xr:uid="{00000000-0005-0000-0000-00004C4B0000}"/>
    <cellStyle name="Note 2 3 3 2 2 2 3 11" xfId="16077" xr:uid="{00000000-0005-0000-0000-00004D4B0000}"/>
    <cellStyle name="Note 2 3 3 2 2 2 3 12" xfId="16078" xr:uid="{00000000-0005-0000-0000-00004E4B0000}"/>
    <cellStyle name="Note 2 3 3 2 2 2 3 13" xfId="16079" xr:uid="{00000000-0005-0000-0000-00004F4B0000}"/>
    <cellStyle name="Note 2 3 3 2 2 2 3 14" xfId="16080" xr:uid="{00000000-0005-0000-0000-0000504B0000}"/>
    <cellStyle name="Note 2 3 3 2 2 2 3 15" xfId="16081" xr:uid="{00000000-0005-0000-0000-0000514B0000}"/>
    <cellStyle name="Note 2 3 3 2 2 2 3 16" xfId="16082" xr:uid="{00000000-0005-0000-0000-0000524B0000}"/>
    <cellStyle name="Note 2 3 3 2 2 2 3 17" xfId="16083" xr:uid="{00000000-0005-0000-0000-0000534B0000}"/>
    <cellStyle name="Note 2 3 3 2 2 2 3 18" xfId="16084" xr:uid="{00000000-0005-0000-0000-0000544B0000}"/>
    <cellStyle name="Note 2 3 3 2 2 2 3 19" xfId="28540" xr:uid="{00000000-0005-0000-0000-0000554B0000}"/>
    <cellStyle name="Note 2 3 3 2 2 2 3 19 2" xfId="32602" xr:uid="{00000000-0005-0000-0000-0000564B0000}"/>
    <cellStyle name="Note 2 3 3 2 2 2 3 2" xfId="16085" xr:uid="{00000000-0005-0000-0000-0000574B0000}"/>
    <cellStyle name="Note 2 3 3 2 2 2 3 2 2" xfId="16086" xr:uid="{00000000-0005-0000-0000-0000584B0000}"/>
    <cellStyle name="Note 2 3 3 2 2 2 3 2 3" xfId="16087" xr:uid="{00000000-0005-0000-0000-0000594B0000}"/>
    <cellStyle name="Note 2 3 3 2 2 2 3 2 4" xfId="16088" xr:uid="{00000000-0005-0000-0000-00005A4B0000}"/>
    <cellStyle name="Note 2 3 3 2 2 2 3 2 5" xfId="16089" xr:uid="{00000000-0005-0000-0000-00005B4B0000}"/>
    <cellStyle name="Note 2 3 3 2 2 2 3 2 6" xfId="16090" xr:uid="{00000000-0005-0000-0000-00005C4B0000}"/>
    <cellStyle name="Note 2 3 3 2 2 2 3 2 7" xfId="16091" xr:uid="{00000000-0005-0000-0000-00005D4B0000}"/>
    <cellStyle name="Note 2 3 3 2 2 2 3 3" xfId="16092" xr:uid="{00000000-0005-0000-0000-00005E4B0000}"/>
    <cellStyle name="Note 2 3 3 2 2 2 3 3 2" xfId="16093" xr:uid="{00000000-0005-0000-0000-00005F4B0000}"/>
    <cellStyle name="Note 2 3 3 2 2 2 3 4" xfId="16094" xr:uid="{00000000-0005-0000-0000-0000604B0000}"/>
    <cellStyle name="Note 2 3 3 2 2 2 3 5" xfId="16095" xr:uid="{00000000-0005-0000-0000-0000614B0000}"/>
    <cellStyle name="Note 2 3 3 2 2 2 3 6" xfId="16096" xr:uid="{00000000-0005-0000-0000-0000624B0000}"/>
    <cellStyle name="Note 2 3 3 2 2 2 3 7" xfId="16097" xr:uid="{00000000-0005-0000-0000-0000634B0000}"/>
    <cellStyle name="Note 2 3 3 2 2 2 3 8" xfId="16098" xr:uid="{00000000-0005-0000-0000-0000644B0000}"/>
    <cellStyle name="Note 2 3 3 2 2 2 3 9" xfId="16099" xr:uid="{00000000-0005-0000-0000-0000654B0000}"/>
    <cellStyle name="Note 2 3 3 2 2 2 4" xfId="16100" xr:uid="{00000000-0005-0000-0000-0000664B0000}"/>
    <cellStyle name="Note 2 3 3 2 2 2 4 2" xfId="16101" xr:uid="{00000000-0005-0000-0000-0000674B0000}"/>
    <cellStyle name="Note 2 3 3 2 2 2 4 3" xfId="16102" xr:uid="{00000000-0005-0000-0000-0000684B0000}"/>
    <cellStyle name="Note 2 3 3 2 2 2 4 4" xfId="16103" xr:uid="{00000000-0005-0000-0000-0000694B0000}"/>
    <cellStyle name="Note 2 3 3 2 2 2 4 5" xfId="16104" xr:uid="{00000000-0005-0000-0000-00006A4B0000}"/>
    <cellStyle name="Note 2 3 3 2 2 2 4 6" xfId="16105" xr:uid="{00000000-0005-0000-0000-00006B4B0000}"/>
    <cellStyle name="Note 2 3 3 2 2 2 4 7" xfId="16106" xr:uid="{00000000-0005-0000-0000-00006C4B0000}"/>
    <cellStyle name="Note 2 3 3 2 2 2 5" xfId="16107" xr:uid="{00000000-0005-0000-0000-00006D4B0000}"/>
    <cellStyle name="Note 2 3 3 2 2 2 5 2" xfId="16108" xr:uid="{00000000-0005-0000-0000-00006E4B0000}"/>
    <cellStyle name="Note 2 3 3 2 2 2 6" xfId="16109" xr:uid="{00000000-0005-0000-0000-00006F4B0000}"/>
    <cellStyle name="Note 2 3 3 2 2 2 7" xfId="16110" xr:uid="{00000000-0005-0000-0000-0000704B0000}"/>
    <cellStyle name="Note 2 3 3 2 2 2 8" xfId="16111" xr:uid="{00000000-0005-0000-0000-0000714B0000}"/>
    <cellStyle name="Note 2 3 3 2 2 2 9" xfId="16112" xr:uid="{00000000-0005-0000-0000-0000724B0000}"/>
    <cellStyle name="Note 2 3 3 2 2 20" xfId="16113" xr:uid="{00000000-0005-0000-0000-0000734B0000}"/>
    <cellStyle name="Note 2 3 3 2 2 21" xfId="16114" xr:uid="{00000000-0005-0000-0000-0000744B0000}"/>
    <cellStyle name="Note 2 3 3 2 2 22" xfId="16115" xr:uid="{00000000-0005-0000-0000-0000754B0000}"/>
    <cellStyle name="Note 2 3 3 2 2 23" xfId="28536" xr:uid="{00000000-0005-0000-0000-0000764B0000}"/>
    <cellStyle name="Note 2 3 3 2 2 23 2" xfId="32603" xr:uid="{00000000-0005-0000-0000-0000774B0000}"/>
    <cellStyle name="Note 2 3 3 2 2 3" xfId="1973" xr:uid="{00000000-0005-0000-0000-0000784B0000}"/>
    <cellStyle name="Note 2 3 3 2 2 3 10" xfId="16116" xr:uid="{00000000-0005-0000-0000-0000794B0000}"/>
    <cellStyle name="Note 2 3 3 2 2 3 11" xfId="16117" xr:uid="{00000000-0005-0000-0000-00007A4B0000}"/>
    <cellStyle name="Note 2 3 3 2 2 3 12" xfId="16118" xr:uid="{00000000-0005-0000-0000-00007B4B0000}"/>
    <cellStyle name="Note 2 3 3 2 2 3 13" xfId="16119" xr:uid="{00000000-0005-0000-0000-00007C4B0000}"/>
    <cellStyle name="Note 2 3 3 2 2 3 14" xfId="16120" xr:uid="{00000000-0005-0000-0000-00007D4B0000}"/>
    <cellStyle name="Note 2 3 3 2 2 3 15" xfId="16121" xr:uid="{00000000-0005-0000-0000-00007E4B0000}"/>
    <cellStyle name="Note 2 3 3 2 2 3 16" xfId="16122" xr:uid="{00000000-0005-0000-0000-00007F4B0000}"/>
    <cellStyle name="Note 2 3 3 2 2 3 17" xfId="16123" xr:uid="{00000000-0005-0000-0000-0000804B0000}"/>
    <cellStyle name="Note 2 3 3 2 2 3 18" xfId="16124" xr:uid="{00000000-0005-0000-0000-0000814B0000}"/>
    <cellStyle name="Note 2 3 3 2 2 3 19" xfId="16125" xr:uid="{00000000-0005-0000-0000-0000824B0000}"/>
    <cellStyle name="Note 2 3 3 2 2 3 2" xfId="1974" xr:uid="{00000000-0005-0000-0000-0000834B0000}"/>
    <cellStyle name="Note 2 3 3 2 2 3 2 10" xfId="16126" xr:uid="{00000000-0005-0000-0000-0000844B0000}"/>
    <cellStyle name="Note 2 3 3 2 2 3 2 11" xfId="16127" xr:uid="{00000000-0005-0000-0000-0000854B0000}"/>
    <cellStyle name="Note 2 3 3 2 2 3 2 12" xfId="16128" xr:uid="{00000000-0005-0000-0000-0000864B0000}"/>
    <cellStyle name="Note 2 3 3 2 2 3 2 13" xfId="16129" xr:uid="{00000000-0005-0000-0000-0000874B0000}"/>
    <cellStyle name="Note 2 3 3 2 2 3 2 14" xfId="16130" xr:uid="{00000000-0005-0000-0000-0000884B0000}"/>
    <cellStyle name="Note 2 3 3 2 2 3 2 15" xfId="16131" xr:uid="{00000000-0005-0000-0000-0000894B0000}"/>
    <cellStyle name="Note 2 3 3 2 2 3 2 16" xfId="16132" xr:uid="{00000000-0005-0000-0000-00008A4B0000}"/>
    <cellStyle name="Note 2 3 3 2 2 3 2 17" xfId="16133" xr:uid="{00000000-0005-0000-0000-00008B4B0000}"/>
    <cellStyle name="Note 2 3 3 2 2 3 2 18" xfId="16134" xr:uid="{00000000-0005-0000-0000-00008C4B0000}"/>
    <cellStyle name="Note 2 3 3 2 2 3 2 19" xfId="28542" xr:uid="{00000000-0005-0000-0000-00008D4B0000}"/>
    <cellStyle name="Note 2 3 3 2 2 3 2 19 2" xfId="32604" xr:uid="{00000000-0005-0000-0000-00008E4B0000}"/>
    <cellStyle name="Note 2 3 3 2 2 3 2 2" xfId="16135" xr:uid="{00000000-0005-0000-0000-00008F4B0000}"/>
    <cellStyle name="Note 2 3 3 2 2 3 2 2 2" xfId="16136" xr:uid="{00000000-0005-0000-0000-0000904B0000}"/>
    <cellStyle name="Note 2 3 3 2 2 3 2 2 3" xfId="16137" xr:uid="{00000000-0005-0000-0000-0000914B0000}"/>
    <cellStyle name="Note 2 3 3 2 2 3 2 2 4" xfId="16138" xr:uid="{00000000-0005-0000-0000-0000924B0000}"/>
    <cellStyle name="Note 2 3 3 2 2 3 2 2 5" xfId="16139" xr:uid="{00000000-0005-0000-0000-0000934B0000}"/>
    <cellStyle name="Note 2 3 3 2 2 3 2 2 6" xfId="16140" xr:uid="{00000000-0005-0000-0000-0000944B0000}"/>
    <cellStyle name="Note 2 3 3 2 2 3 2 2 7" xfId="16141" xr:uid="{00000000-0005-0000-0000-0000954B0000}"/>
    <cellStyle name="Note 2 3 3 2 2 3 2 3" xfId="16142" xr:uid="{00000000-0005-0000-0000-0000964B0000}"/>
    <cellStyle name="Note 2 3 3 2 2 3 2 3 2" xfId="16143" xr:uid="{00000000-0005-0000-0000-0000974B0000}"/>
    <cellStyle name="Note 2 3 3 2 2 3 2 4" xfId="16144" xr:uid="{00000000-0005-0000-0000-0000984B0000}"/>
    <cellStyle name="Note 2 3 3 2 2 3 2 5" xfId="16145" xr:uid="{00000000-0005-0000-0000-0000994B0000}"/>
    <cellStyle name="Note 2 3 3 2 2 3 2 6" xfId="16146" xr:uid="{00000000-0005-0000-0000-00009A4B0000}"/>
    <cellStyle name="Note 2 3 3 2 2 3 2 7" xfId="16147" xr:uid="{00000000-0005-0000-0000-00009B4B0000}"/>
    <cellStyle name="Note 2 3 3 2 2 3 2 8" xfId="16148" xr:uid="{00000000-0005-0000-0000-00009C4B0000}"/>
    <cellStyle name="Note 2 3 3 2 2 3 2 9" xfId="16149" xr:uid="{00000000-0005-0000-0000-00009D4B0000}"/>
    <cellStyle name="Note 2 3 3 2 2 3 20" xfId="28541" xr:uid="{00000000-0005-0000-0000-00009E4B0000}"/>
    <cellStyle name="Note 2 3 3 2 2 3 20 2" xfId="32605" xr:uid="{00000000-0005-0000-0000-00009F4B0000}"/>
    <cellStyle name="Note 2 3 3 2 2 3 3" xfId="16150" xr:uid="{00000000-0005-0000-0000-0000A04B0000}"/>
    <cellStyle name="Note 2 3 3 2 2 3 3 2" xfId="16151" xr:uid="{00000000-0005-0000-0000-0000A14B0000}"/>
    <cellStyle name="Note 2 3 3 2 2 3 3 3" xfId="16152" xr:uid="{00000000-0005-0000-0000-0000A24B0000}"/>
    <cellStyle name="Note 2 3 3 2 2 3 3 4" xfId="16153" xr:uid="{00000000-0005-0000-0000-0000A34B0000}"/>
    <cellStyle name="Note 2 3 3 2 2 3 3 5" xfId="16154" xr:uid="{00000000-0005-0000-0000-0000A44B0000}"/>
    <cellStyle name="Note 2 3 3 2 2 3 3 6" xfId="16155" xr:uid="{00000000-0005-0000-0000-0000A54B0000}"/>
    <cellStyle name="Note 2 3 3 2 2 3 3 7" xfId="16156" xr:uid="{00000000-0005-0000-0000-0000A64B0000}"/>
    <cellStyle name="Note 2 3 3 2 2 3 4" xfId="16157" xr:uid="{00000000-0005-0000-0000-0000A74B0000}"/>
    <cellStyle name="Note 2 3 3 2 2 3 4 2" xfId="16158" xr:uid="{00000000-0005-0000-0000-0000A84B0000}"/>
    <cellStyle name="Note 2 3 3 2 2 3 5" xfId="16159" xr:uid="{00000000-0005-0000-0000-0000A94B0000}"/>
    <cellStyle name="Note 2 3 3 2 2 3 6" xfId="16160" xr:uid="{00000000-0005-0000-0000-0000AA4B0000}"/>
    <cellStyle name="Note 2 3 3 2 2 3 7" xfId="16161" xr:uid="{00000000-0005-0000-0000-0000AB4B0000}"/>
    <cellStyle name="Note 2 3 3 2 2 3 8" xfId="16162" xr:uid="{00000000-0005-0000-0000-0000AC4B0000}"/>
    <cellStyle name="Note 2 3 3 2 2 3 9" xfId="16163" xr:uid="{00000000-0005-0000-0000-0000AD4B0000}"/>
    <cellStyle name="Note 2 3 3 2 2 4" xfId="1975" xr:uid="{00000000-0005-0000-0000-0000AE4B0000}"/>
    <cellStyle name="Note 2 3 3 2 2 4 10" xfId="16164" xr:uid="{00000000-0005-0000-0000-0000AF4B0000}"/>
    <cellStyle name="Note 2 3 3 2 2 4 11" xfId="16165" xr:uid="{00000000-0005-0000-0000-0000B04B0000}"/>
    <cellStyle name="Note 2 3 3 2 2 4 12" xfId="16166" xr:uid="{00000000-0005-0000-0000-0000B14B0000}"/>
    <cellStyle name="Note 2 3 3 2 2 4 13" xfId="16167" xr:uid="{00000000-0005-0000-0000-0000B24B0000}"/>
    <cellStyle name="Note 2 3 3 2 2 4 14" xfId="16168" xr:uid="{00000000-0005-0000-0000-0000B34B0000}"/>
    <cellStyle name="Note 2 3 3 2 2 4 15" xfId="16169" xr:uid="{00000000-0005-0000-0000-0000B44B0000}"/>
    <cellStyle name="Note 2 3 3 2 2 4 16" xfId="16170" xr:uid="{00000000-0005-0000-0000-0000B54B0000}"/>
    <cellStyle name="Note 2 3 3 2 2 4 17" xfId="16171" xr:uid="{00000000-0005-0000-0000-0000B64B0000}"/>
    <cellStyle name="Note 2 3 3 2 2 4 18" xfId="16172" xr:uid="{00000000-0005-0000-0000-0000B74B0000}"/>
    <cellStyle name="Note 2 3 3 2 2 4 19" xfId="16173" xr:uid="{00000000-0005-0000-0000-0000B84B0000}"/>
    <cellStyle name="Note 2 3 3 2 2 4 2" xfId="1976" xr:uid="{00000000-0005-0000-0000-0000B94B0000}"/>
    <cellStyle name="Note 2 3 3 2 2 4 2 10" xfId="16174" xr:uid="{00000000-0005-0000-0000-0000BA4B0000}"/>
    <cellStyle name="Note 2 3 3 2 2 4 2 11" xfId="16175" xr:uid="{00000000-0005-0000-0000-0000BB4B0000}"/>
    <cellStyle name="Note 2 3 3 2 2 4 2 12" xfId="16176" xr:uid="{00000000-0005-0000-0000-0000BC4B0000}"/>
    <cellStyle name="Note 2 3 3 2 2 4 2 13" xfId="16177" xr:uid="{00000000-0005-0000-0000-0000BD4B0000}"/>
    <cellStyle name="Note 2 3 3 2 2 4 2 14" xfId="16178" xr:uid="{00000000-0005-0000-0000-0000BE4B0000}"/>
    <cellStyle name="Note 2 3 3 2 2 4 2 15" xfId="16179" xr:uid="{00000000-0005-0000-0000-0000BF4B0000}"/>
    <cellStyle name="Note 2 3 3 2 2 4 2 16" xfId="16180" xr:uid="{00000000-0005-0000-0000-0000C04B0000}"/>
    <cellStyle name="Note 2 3 3 2 2 4 2 17" xfId="16181" xr:uid="{00000000-0005-0000-0000-0000C14B0000}"/>
    <cellStyle name="Note 2 3 3 2 2 4 2 18" xfId="16182" xr:uid="{00000000-0005-0000-0000-0000C24B0000}"/>
    <cellStyle name="Note 2 3 3 2 2 4 2 19" xfId="28544" xr:uid="{00000000-0005-0000-0000-0000C34B0000}"/>
    <cellStyle name="Note 2 3 3 2 2 4 2 19 2" xfId="32606" xr:uid="{00000000-0005-0000-0000-0000C44B0000}"/>
    <cellStyle name="Note 2 3 3 2 2 4 2 2" xfId="16183" xr:uid="{00000000-0005-0000-0000-0000C54B0000}"/>
    <cellStyle name="Note 2 3 3 2 2 4 2 2 2" xfId="16184" xr:uid="{00000000-0005-0000-0000-0000C64B0000}"/>
    <cellStyle name="Note 2 3 3 2 2 4 2 2 3" xfId="16185" xr:uid="{00000000-0005-0000-0000-0000C74B0000}"/>
    <cellStyle name="Note 2 3 3 2 2 4 2 2 4" xfId="16186" xr:uid="{00000000-0005-0000-0000-0000C84B0000}"/>
    <cellStyle name="Note 2 3 3 2 2 4 2 2 5" xfId="16187" xr:uid="{00000000-0005-0000-0000-0000C94B0000}"/>
    <cellStyle name="Note 2 3 3 2 2 4 2 2 6" xfId="16188" xr:uid="{00000000-0005-0000-0000-0000CA4B0000}"/>
    <cellStyle name="Note 2 3 3 2 2 4 2 2 7" xfId="16189" xr:uid="{00000000-0005-0000-0000-0000CB4B0000}"/>
    <cellStyle name="Note 2 3 3 2 2 4 2 3" xfId="16190" xr:uid="{00000000-0005-0000-0000-0000CC4B0000}"/>
    <cellStyle name="Note 2 3 3 2 2 4 2 3 2" xfId="16191" xr:uid="{00000000-0005-0000-0000-0000CD4B0000}"/>
    <cellStyle name="Note 2 3 3 2 2 4 2 4" xfId="16192" xr:uid="{00000000-0005-0000-0000-0000CE4B0000}"/>
    <cellStyle name="Note 2 3 3 2 2 4 2 5" xfId="16193" xr:uid="{00000000-0005-0000-0000-0000CF4B0000}"/>
    <cellStyle name="Note 2 3 3 2 2 4 2 6" xfId="16194" xr:uid="{00000000-0005-0000-0000-0000D04B0000}"/>
    <cellStyle name="Note 2 3 3 2 2 4 2 7" xfId="16195" xr:uid="{00000000-0005-0000-0000-0000D14B0000}"/>
    <cellStyle name="Note 2 3 3 2 2 4 2 8" xfId="16196" xr:uid="{00000000-0005-0000-0000-0000D24B0000}"/>
    <cellStyle name="Note 2 3 3 2 2 4 2 9" xfId="16197" xr:uid="{00000000-0005-0000-0000-0000D34B0000}"/>
    <cellStyle name="Note 2 3 3 2 2 4 20" xfId="28543" xr:uid="{00000000-0005-0000-0000-0000D44B0000}"/>
    <cellStyle name="Note 2 3 3 2 2 4 20 2" xfId="32607" xr:uid="{00000000-0005-0000-0000-0000D54B0000}"/>
    <cellStyle name="Note 2 3 3 2 2 4 3" xfId="16198" xr:uid="{00000000-0005-0000-0000-0000D64B0000}"/>
    <cellStyle name="Note 2 3 3 2 2 4 3 2" xfId="16199" xr:uid="{00000000-0005-0000-0000-0000D74B0000}"/>
    <cellStyle name="Note 2 3 3 2 2 4 3 3" xfId="16200" xr:uid="{00000000-0005-0000-0000-0000D84B0000}"/>
    <cellStyle name="Note 2 3 3 2 2 4 3 4" xfId="16201" xr:uid="{00000000-0005-0000-0000-0000D94B0000}"/>
    <cellStyle name="Note 2 3 3 2 2 4 3 5" xfId="16202" xr:uid="{00000000-0005-0000-0000-0000DA4B0000}"/>
    <cellStyle name="Note 2 3 3 2 2 4 3 6" xfId="16203" xr:uid="{00000000-0005-0000-0000-0000DB4B0000}"/>
    <cellStyle name="Note 2 3 3 2 2 4 3 7" xfId="16204" xr:uid="{00000000-0005-0000-0000-0000DC4B0000}"/>
    <cellStyle name="Note 2 3 3 2 2 4 4" xfId="16205" xr:uid="{00000000-0005-0000-0000-0000DD4B0000}"/>
    <cellStyle name="Note 2 3 3 2 2 4 4 2" xfId="16206" xr:uid="{00000000-0005-0000-0000-0000DE4B0000}"/>
    <cellStyle name="Note 2 3 3 2 2 4 5" xfId="16207" xr:uid="{00000000-0005-0000-0000-0000DF4B0000}"/>
    <cellStyle name="Note 2 3 3 2 2 4 6" xfId="16208" xr:uid="{00000000-0005-0000-0000-0000E04B0000}"/>
    <cellStyle name="Note 2 3 3 2 2 4 7" xfId="16209" xr:uid="{00000000-0005-0000-0000-0000E14B0000}"/>
    <cellStyle name="Note 2 3 3 2 2 4 8" xfId="16210" xr:uid="{00000000-0005-0000-0000-0000E24B0000}"/>
    <cellStyle name="Note 2 3 3 2 2 4 9" xfId="16211" xr:uid="{00000000-0005-0000-0000-0000E34B0000}"/>
    <cellStyle name="Note 2 3 3 2 2 5" xfId="1977" xr:uid="{00000000-0005-0000-0000-0000E44B0000}"/>
    <cellStyle name="Note 2 3 3 2 2 5 10" xfId="16212" xr:uid="{00000000-0005-0000-0000-0000E54B0000}"/>
    <cellStyle name="Note 2 3 3 2 2 5 11" xfId="16213" xr:uid="{00000000-0005-0000-0000-0000E64B0000}"/>
    <cellStyle name="Note 2 3 3 2 2 5 12" xfId="16214" xr:uid="{00000000-0005-0000-0000-0000E74B0000}"/>
    <cellStyle name="Note 2 3 3 2 2 5 13" xfId="16215" xr:uid="{00000000-0005-0000-0000-0000E84B0000}"/>
    <cellStyle name="Note 2 3 3 2 2 5 14" xfId="16216" xr:uid="{00000000-0005-0000-0000-0000E94B0000}"/>
    <cellStyle name="Note 2 3 3 2 2 5 15" xfId="16217" xr:uid="{00000000-0005-0000-0000-0000EA4B0000}"/>
    <cellStyle name="Note 2 3 3 2 2 5 16" xfId="16218" xr:uid="{00000000-0005-0000-0000-0000EB4B0000}"/>
    <cellStyle name="Note 2 3 3 2 2 5 17" xfId="16219" xr:uid="{00000000-0005-0000-0000-0000EC4B0000}"/>
    <cellStyle name="Note 2 3 3 2 2 5 18" xfId="16220" xr:uid="{00000000-0005-0000-0000-0000ED4B0000}"/>
    <cellStyle name="Note 2 3 3 2 2 5 19" xfId="28545" xr:uid="{00000000-0005-0000-0000-0000EE4B0000}"/>
    <cellStyle name="Note 2 3 3 2 2 5 19 2" xfId="32608" xr:uid="{00000000-0005-0000-0000-0000EF4B0000}"/>
    <cellStyle name="Note 2 3 3 2 2 5 2" xfId="16221" xr:uid="{00000000-0005-0000-0000-0000F04B0000}"/>
    <cellStyle name="Note 2 3 3 2 2 5 2 2" xfId="16222" xr:uid="{00000000-0005-0000-0000-0000F14B0000}"/>
    <cellStyle name="Note 2 3 3 2 2 5 2 3" xfId="16223" xr:uid="{00000000-0005-0000-0000-0000F24B0000}"/>
    <cellStyle name="Note 2 3 3 2 2 5 2 4" xfId="16224" xr:uid="{00000000-0005-0000-0000-0000F34B0000}"/>
    <cellStyle name="Note 2 3 3 2 2 5 2 5" xfId="16225" xr:uid="{00000000-0005-0000-0000-0000F44B0000}"/>
    <cellStyle name="Note 2 3 3 2 2 5 2 6" xfId="16226" xr:uid="{00000000-0005-0000-0000-0000F54B0000}"/>
    <cellStyle name="Note 2 3 3 2 2 5 2 7" xfId="16227" xr:uid="{00000000-0005-0000-0000-0000F64B0000}"/>
    <cellStyle name="Note 2 3 3 2 2 5 3" xfId="16228" xr:uid="{00000000-0005-0000-0000-0000F74B0000}"/>
    <cellStyle name="Note 2 3 3 2 2 5 3 2" xfId="16229" xr:uid="{00000000-0005-0000-0000-0000F84B0000}"/>
    <cellStyle name="Note 2 3 3 2 2 5 4" xfId="16230" xr:uid="{00000000-0005-0000-0000-0000F94B0000}"/>
    <cellStyle name="Note 2 3 3 2 2 5 5" xfId="16231" xr:uid="{00000000-0005-0000-0000-0000FA4B0000}"/>
    <cellStyle name="Note 2 3 3 2 2 5 6" xfId="16232" xr:uid="{00000000-0005-0000-0000-0000FB4B0000}"/>
    <cellStyle name="Note 2 3 3 2 2 5 7" xfId="16233" xr:uid="{00000000-0005-0000-0000-0000FC4B0000}"/>
    <cellStyle name="Note 2 3 3 2 2 5 8" xfId="16234" xr:uid="{00000000-0005-0000-0000-0000FD4B0000}"/>
    <cellStyle name="Note 2 3 3 2 2 5 9" xfId="16235" xr:uid="{00000000-0005-0000-0000-0000FE4B0000}"/>
    <cellStyle name="Note 2 3 3 2 2 6" xfId="16236" xr:uid="{00000000-0005-0000-0000-0000FF4B0000}"/>
    <cellStyle name="Note 2 3 3 2 2 6 2" xfId="16237" xr:uid="{00000000-0005-0000-0000-0000004C0000}"/>
    <cellStyle name="Note 2 3 3 2 2 6 3" xfId="16238" xr:uid="{00000000-0005-0000-0000-0000014C0000}"/>
    <cellStyle name="Note 2 3 3 2 2 6 4" xfId="16239" xr:uid="{00000000-0005-0000-0000-0000024C0000}"/>
    <cellStyle name="Note 2 3 3 2 2 6 5" xfId="16240" xr:uid="{00000000-0005-0000-0000-0000034C0000}"/>
    <cellStyle name="Note 2 3 3 2 2 6 6" xfId="16241" xr:uid="{00000000-0005-0000-0000-0000044C0000}"/>
    <cellStyle name="Note 2 3 3 2 2 6 7" xfId="16242" xr:uid="{00000000-0005-0000-0000-0000054C0000}"/>
    <cellStyle name="Note 2 3 3 2 2 7" xfId="16243" xr:uid="{00000000-0005-0000-0000-0000064C0000}"/>
    <cellStyle name="Note 2 3 3 2 2 7 2" xfId="16244" xr:uid="{00000000-0005-0000-0000-0000074C0000}"/>
    <cellStyle name="Note 2 3 3 2 2 8" xfId="16245" xr:uid="{00000000-0005-0000-0000-0000084C0000}"/>
    <cellStyle name="Note 2 3 3 2 2 9" xfId="16246" xr:uid="{00000000-0005-0000-0000-0000094C0000}"/>
    <cellStyle name="Note 2 3 3 2 20" xfId="16247" xr:uid="{00000000-0005-0000-0000-00000A4C0000}"/>
    <cellStyle name="Note 2 3 3 2 21" xfId="16248" xr:uid="{00000000-0005-0000-0000-00000B4C0000}"/>
    <cellStyle name="Note 2 3 3 2 22" xfId="16249" xr:uid="{00000000-0005-0000-0000-00000C4C0000}"/>
    <cellStyle name="Note 2 3 3 2 23" xfId="16250" xr:uid="{00000000-0005-0000-0000-00000D4C0000}"/>
    <cellStyle name="Note 2 3 3 2 24" xfId="16251" xr:uid="{00000000-0005-0000-0000-00000E4C0000}"/>
    <cellStyle name="Note 2 3 3 2 25" xfId="16252" xr:uid="{00000000-0005-0000-0000-00000F4C0000}"/>
    <cellStyle name="Note 2 3 3 2 26" xfId="28535" xr:uid="{00000000-0005-0000-0000-0000104C0000}"/>
    <cellStyle name="Note 2 3 3 2 26 2" xfId="32609" xr:uid="{00000000-0005-0000-0000-0000114C0000}"/>
    <cellStyle name="Note 2 3 3 2 3" xfId="1978" xr:uid="{00000000-0005-0000-0000-0000124C0000}"/>
    <cellStyle name="Note 2 3 3 2 3 10" xfId="16253" xr:uid="{00000000-0005-0000-0000-0000134C0000}"/>
    <cellStyle name="Note 2 3 3 2 3 11" xfId="16254" xr:uid="{00000000-0005-0000-0000-0000144C0000}"/>
    <cellStyle name="Note 2 3 3 2 3 12" xfId="16255" xr:uid="{00000000-0005-0000-0000-0000154C0000}"/>
    <cellStyle name="Note 2 3 3 2 3 13" xfId="16256" xr:uid="{00000000-0005-0000-0000-0000164C0000}"/>
    <cellStyle name="Note 2 3 3 2 3 14" xfId="16257" xr:uid="{00000000-0005-0000-0000-0000174C0000}"/>
    <cellStyle name="Note 2 3 3 2 3 15" xfId="16258" xr:uid="{00000000-0005-0000-0000-0000184C0000}"/>
    <cellStyle name="Note 2 3 3 2 3 16" xfId="16259" xr:uid="{00000000-0005-0000-0000-0000194C0000}"/>
    <cellStyle name="Note 2 3 3 2 3 17" xfId="16260" xr:uid="{00000000-0005-0000-0000-00001A4C0000}"/>
    <cellStyle name="Note 2 3 3 2 3 18" xfId="16261" xr:uid="{00000000-0005-0000-0000-00001B4C0000}"/>
    <cellStyle name="Note 2 3 3 2 3 19" xfId="16262" xr:uid="{00000000-0005-0000-0000-00001C4C0000}"/>
    <cellStyle name="Note 2 3 3 2 3 2" xfId="1979" xr:uid="{00000000-0005-0000-0000-00001D4C0000}"/>
    <cellStyle name="Note 2 3 3 2 3 2 10" xfId="16263" xr:uid="{00000000-0005-0000-0000-00001E4C0000}"/>
    <cellStyle name="Note 2 3 3 2 3 2 11" xfId="16264" xr:uid="{00000000-0005-0000-0000-00001F4C0000}"/>
    <cellStyle name="Note 2 3 3 2 3 2 12" xfId="16265" xr:uid="{00000000-0005-0000-0000-0000204C0000}"/>
    <cellStyle name="Note 2 3 3 2 3 2 13" xfId="16266" xr:uid="{00000000-0005-0000-0000-0000214C0000}"/>
    <cellStyle name="Note 2 3 3 2 3 2 14" xfId="16267" xr:uid="{00000000-0005-0000-0000-0000224C0000}"/>
    <cellStyle name="Note 2 3 3 2 3 2 15" xfId="16268" xr:uid="{00000000-0005-0000-0000-0000234C0000}"/>
    <cellStyle name="Note 2 3 3 2 3 2 16" xfId="16269" xr:uid="{00000000-0005-0000-0000-0000244C0000}"/>
    <cellStyle name="Note 2 3 3 2 3 2 17" xfId="16270" xr:uid="{00000000-0005-0000-0000-0000254C0000}"/>
    <cellStyle name="Note 2 3 3 2 3 2 18" xfId="16271" xr:uid="{00000000-0005-0000-0000-0000264C0000}"/>
    <cellStyle name="Note 2 3 3 2 3 2 19" xfId="16272" xr:uid="{00000000-0005-0000-0000-0000274C0000}"/>
    <cellStyle name="Note 2 3 3 2 3 2 2" xfId="1980" xr:uid="{00000000-0005-0000-0000-0000284C0000}"/>
    <cellStyle name="Note 2 3 3 2 3 2 2 10" xfId="16273" xr:uid="{00000000-0005-0000-0000-0000294C0000}"/>
    <cellStyle name="Note 2 3 3 2 3 2 2 11" xfId="16274" xr:uid="{00000000-0005-0000-0000-00002A4C0000}"/>
    <cellStyle name="Note 2 3 3 2 3 2 2 12" xfId="16275" xr:uid="{00000000-0005-0000-0000-00002B4C0000}"/>
    <cellStyle name="Note 2 3 3 2 3 2 2 13" xfId="16276" xr:uid="{00000000-0005-0000-0000-00002C4C0000}"/>
    <cellStyle name="Note 2 3 3 2 3 2 2 14" xfId="16277" xr:uid="{00000000-0005-0000-0000-00002D4C0000}"/>
    <cellStyle name="Note 2 3 3 2 3 2 2 15" xfId="16278" xr:uid="{00000000-0005-0000-0000-00002E4C0000}"/>
    <cellStyle name="Note 2 3 3 2 3 2 2 16" xfId="16279" xr:uid="{00000000-0005-0000-0000-00002F4C0000}"/>
    <cellStyle name="Note 2 3 3 2 3 2 2 17" xfId="16280" xr:uid="{00000000-0005-0000-0000-0000304C0000}"/>
    <cellStyle name="Note 2 3 3 2 3 2 2 18" xfId="16281" xr:uid="{00000000-0005-0000-0000-0000314C0000}"/>
    <cellStyle name="Note 2 3 3 2 3 2 2 19" xfId="28548" xr:uid="{00000000-0005-0000-0000-0000324C0000}"/>
    <cellStyle name="Note 2 3 3 2 3 2 2 19 2" xfId="32610" xr:uid="{00000000-0005-0000-0000-0000334C0000}"/>
    <cellStyle name="Note 2 3 3 2 3 2 2 2" xfId="16282" xr:uid="{00000000-0005-0000-0000-0000344C0000}"/>
    <cellStyle name="Note 2 3 3 2 3 2 2 2 2" xfId="16283" xr:uid="{00000000-0005-0000-0000-0000354C0000}"/>
    <cellStyle name="Note 2 3 3 2 3 2 2 2 3" xfId="16284" xr:uid="{00000000-0005-0000-0000-0000364C0000}"/>
    <cellStyle name="Note 2 3 3 2 3 2 2 2 4" xfId="16285" xr:uid="{00000000-0005-0000-0000-0000374C0000}"/>
    <cellStyle name="Note 2 3 3 2 3 2 2 2 5" xfId="16286" xr:uid="{00000000-0005-0000-0000-0000384C0000}"/>
    <cellStyle name="Note 2 3 3 2 3 2 2 2 6" xfId="16287" xr:uid="{00000000-0005-0000-0000-0000394C0000}"/>
    <cellStyle name="Note 2 3 3 2 3 2 2 2 7" xfId="16288" xr:uid="{00000000-0005-0000-0000-00003A4C0000}"/>
    <cellStyle name="Note 2 3 3 2 3 2 2 3" xfId="16289" xr:uid="{00000000-0005-0000-0000-00003B4C0000}"/>
    <cellStyle name="Note 2 3 3 2 3 2 2 3 2" xfId="16290" xr:uid="{00000000-0005-0000-0000-00003C4C0000}"/>
    <cellStyle name="Note 2 3 3 2 3 2 2 4" xfId="16291" xr:uid="{00000000-0005-0000-0000-00003D4C0000}"/>
    <cellStyle name="Note 2 3 3 2 3 2 2 5" xfId="16292" xr:uid="{00000000-0005-0000-0000-00003E4C0000}"/>
    <cellStyle name="Note 2 3 3 2 3 2 2 6" xfId="16293" xr:uid="{00000000-0005-0000-0000-00003F4C0000}"/>
    <cellStyle name="Note 2 3 3 2 3 2 2 7" xfId="16294" xr:uid="{00000000-0005-0000-0000-0000404C0000}"/>
    <cellStyle name="Note 2 3 3 2 3 2 2 8" xfId="16295" xr:uid="{00000000-0005-0000-0000-0000414C0000}"/>
    <cellStyle name="Note 2 3 3 2 3 2 2 9" xfId="16296" xr:uid="{00000000-0005-0000-0000-0000424C0000}"/>
    <cellStyle name="Note 2 3 3 2 3 2 20" xfId="28547" xr:uid="{00000000-0005-0000-0000-0000434C0000}"/>
    <cellStyle name="Note 2 3 3 2 3 2 20 2" xfId="32611" xr:uid="{00000000-0005-0000-0000-0000444C0000}"/>
    <cellStyle name="Note 2 3 3 2 3 2 3" xfId="16297" xr:uid="{00000000-0005-0000-0000-0000454C0000}"/>
    <cellStyle name="Note 2 3 3 2 3 2 3 2" xfId="16298" xr:uid="{00000000-0005-0000-0000-0000464C0000}"/>
    <cellStyle name="Note 2 3 3 2 3 2 3 3" xfId="16299" xr:uid="{00000000-0005-0000-0000-0000474C0000}"/>
    <cellStyle name="Note 2 3 3 2 3 2 3 4" xfId="16300" xr:uid="{00000000-0005-0000-0000-0000484C0000}"/>
    <cellStyle name="Note 2 3 3 2 3 2 3 5" xfId="16301" xr:uid="{00000000-0005-0000-0000-0000494C0000}"/>
    <cellStyle name="Note 2 3 3 2 3 2 3 6" xfId="16302" xr:uid="{00000000-0005-0000-0000-00004A4C0000}"/>
    <cellStyle name="Note 2 3 3 2 3 2 3 7" xfId="16303" xr:uid="{00000000-0005-0000-0000-00004B4C0000}"/>
    <cellStyle name="Note 2 3 3 2 3 2 4" xfId="16304" xr:uid="{00000000-0005-0000-0000-00004C4C0000}"/>
    <cellStyle name="Note 2 3 3 2 3 2 4 2" xfId="16305" xr:uid="{00000000-0005-0000-0000-00004D4C0000}"/>
    <cellStyle name="Note 2 3 3 2 3 2 5" xfId="16306" xr:uid="{00000000-0005-0000-0000-00004E4C0000}"/>
    <cellStyle name="Note 2 3 3 2 3 2 6" xfId="16307" xr:uid="{00000000-0005-0000-0000-00004F4C0000}"/>
    <cellStyle name="Note 2 3 3 2 3 2 7" xfId="16308" xr:uid="{00000000-0005-0000-0000-0000504C0000}"/>
    <cellStyle name="Note 2 3 3 2 3 2 8" xfId="16309" xr:uid="{00000000-0005-0000-0000-0000514C0000}"/>
    <cellStyle name="Note 2 3 3 2 3 2 9" xfId="16310" xr:uid="{00000000-0005-0000-0000-0000524C0000}"/>
    <cellStyle name="Note 2 3 3 2 3 20" xfId="16311" xr:uid="{00000000-0005-0000-0000-0000534C0000}"/>
    <cellStyle name="Note 2 3 3 2 3 21" xfId="28546" xr:uid="{00000000-0005-0000-0000-0000544C0000}"/>
    <cellStyle name="Note 2 3 3 2 3 21 2" xfId="32612" xr:uid="{00000000-0005-0000-0000-0000554C0000}"/>
    <cellStyle name="Note 2 3 3 2 3 3" xfId="1981" xr:uid="{00000000-0005-0000-0000-0000564C0000}"/>
    <cellStyle name="Note 2 3 3 2 3 3 10" xfId="16312" xr:uid="{00000000-0005-0000-0000-0000574C0000}"/>
    <cellStyle name="Note 2 3 3 2 3 3 11" xfId="16313" xr:uid="{00000000-0005-0000-0000-0000584C0000}"/>
    <cellStyle name="Note 2 3 3 2 3 3 12" xfId="16314" xr:uid="{00000000-0005-0000-0000-0000594C0000}"/>
    <cellStyle name="Note 2 3 3 2 3 3 13" xfId="16315" xr:uid="{00000000-0005-0000-0000-00005A4C0000}"/>
    <cellStyle name="Note 2 3 3 2 3 3 14" xfId="16316" xr:uid="{00000000-0005-0000-0000-00005B4C0000}"/>
    <cellStyle name="Note 2 3 3 2 3 3 15" xfId="16317" xr:uid="{00000000-0005-0000-0000-00005C4C0000}"/>
    <cellStyle name="Note 2 3 3 2 3 3 16" xfId="16318" xr:uid="{00000000-0005-0000-0000-00005D4C0000}"/>
    <cellStyle name="Note 2 3 3 2 3 3 17" xfId="16319" xr:uid="{00000000-0005-0000-0000-00005E4C0000}"/>
    <cellStyle name="Note 2 3 3 2 3 3 18" xfId="16320" xr:uid="{00000000-0005-0000-0000-00005F4C0000}"/>
    <cellStyle name="Note 2 3 3 2 3 3 19" xfId="28549" xr:uid="{00000000-0005-0000-0000-0000604C0000}"/>
    <cellStyle name="Note 2 3 3 2 3 3 19 2" xfId="32613" xr:uid="{00000000-0005-0000-0000-0000614C0000}"/>
    <cellStyle name="Note 2 3 3 2 3 3 2" xfId="16321" xr:uid="{00000000-0005-0000-0000-0000624C0000}"/>
    <cellStyle name="Note 2 3 3 2 3 3 2 2" xfId="16322" xr:uid="{00000000-0005-0000-0000-0000634C0000}"/>
    <cellStyle name="Note 2 3 3 2 3 3 2 3" xfId="16323" xr:uid="{00000000-0005-0000-0000-0000644C0000}"/>
    <cellStyle name="Note 2 3 3 2 3 3 2 4" xfId="16324" xr:uid="{00000000-0005-0000-0000-0000654C0000}"/>
    <cellStyle name="Note 2 3 3 2 3 3 2 5" xfId="16325" xr:uid="{00000000-0005-0000-0000-0000664C0000}"/>
    <cellStyle name="Note 2 3 3 2 3 3 2 6" xfId="16326" xr:uid="{00000000-0005-0000-0000-0000674C0000}"/>
    <cellStyle name="Note 2 3 3 2 3 3 2 7" xfId="16327" xr:uid="{00000000-0005-0000-0000-0000684C0000}"/>
    <cellStyle name="Note 2 3 3 2 3 3 3" xfId="16328" xr:uid="{00000000-0005-0000-0000-0000694C0000}"/>
    <cellStyle name="Note 2 3 3 2 3 3 3 2" xfId="16329" xr:uid="{00000000-0005-0000-0000-00006A4C0000}"/>
    <cellStyle name="Note 2 3 3 2 3 3 4" xfId="16330" xr:uid="{00000000-0005-0000-0000-00006B4C0000}"/>
    <cellStyle name="Note 2 3 3 2 3 3 5" xfId="16331" xr:uid="{00000000-0005-0000-0000-00006C4C0000}"/>
    <cellStyle name="Note 2 3 3 2 3 3 6" xfId="16332" xr:uid="{00000000-0005-0000-0000-00006D4C0000}"/>
    <cellStyle name="Note 2 3 3 2 3 3 7" xfId="16333" xr:uid="{00000000-0005-0000-0000-00006E4C0000}"/>
    <cellStyle name="Note 2 3 3 2 3 3 8" xfId="16334" xr:uid="{00000000-0005-0000-0000-00006F4C0000}"/>
    <cellStyle name="Note 2 3 3 2 3 3 9" xfId="16335" xr:uid="{00000000-0005-0000-0000-0000704C0000}"/>
    <cellStyle name="Note 2 3 3 2 3 4" xfId="16336" xr:uid="{00000000-0005-0000-0000-0000714C0000}"/>
    <cellStyle name="Note 2 3 3 2 3 4 2" xfId="16337" xr:uid="{00000000-0005-0000-0000-0000724C0000}"/>
    <cellStyle name="Note 2 3 3 2 3 4 3" xfId="16338" xr:uid="{00000000-0005-0000-0000-0000734C0000}"/>
    <cellStyle name="Note 2 3 3 2 3 4 4" xfId="16339" xr:uid="{00000000-0005-0000-0000-0000744C0000}"/>
    <cellStyle name="Note 2 3 3 2 3 4 5" xfId="16340" xr:uid="{00000000-0005-0000-0000-0000754C0000}"/>
    <cellStyle name="Note 2 3 3 2 3 4 6" xfId="16341" xr:uid="{00000000-0005-0000-0000-0000764C0000}"/>
    <cellStyle name="Note 2 3 3 2 3 4 7" xfId="16342" xr:uid="{00000000-0005-0000-0000-0000774C0000}"/>
    <cellStyle name="Note 2 3 3 2 3 5" xfId="16343" xr:uid="{00000000-0005-0000-0000-0000784C0000}"/>
    <cellStyle name="Note 2 3 3 2 3 5 2" xfId="16344" xr:uid="{00000000-0005-0000-0000-0000794C0000}"/>
    <cellStyle name="Note 2 3 3 2 3 6" xfId="16345" xr:uid="{00000000-0005-0000-0000-00007A4C0000}"/>
    <cellStyle name="Note 2 3 3 2 3 7" xfId="16346" xr:uid="{00000000-0005-0000-0000-00007B4C0000}"/>
    <cellStyle name="Note 2 3 3 2 3 8" xfId="16347" xr:uid="{00000000-0005-0000-0000-00007C4C0000}"/>
    <cellStyle name="Note 2 3 3 2 3 9" xfId="16348" xr:uid="{00000000-0005-0000-0000-00007D4C0000}"/>
    <cellStyle name="Note 2 3 3 2 4" xfId="1982" xr:uid="{00000000-0005-0000-0000-00007E4C0000}"/>
    <cellStyle name="Note 2 3 3 2 4 10" xfId="16349" xr:uid="{00000000-0005-0000-0000-00007F4C0000}"/>
    <cellStyle name="Note 2 3 3 2 4 11" xfId="16350" xr:uid="{00000000-0005-0000-0000-0000804C0000}"/>
    <cellStyle name="Note 2 3 3 2 4 12" xfId="16351" xr:uid="{00000000-0005-0000-0000-0000814C0000}"/>
    <cellStyle name="Note 2 3 3 2 4 13" xfId="16352" xr:uid="{00000000-0005-0000-0000-0000824C0000}"/>
    <cellStyle name="Note 2 3 3 2 4 14" xfId="16353" xr:uid="{00000000-0005-0000-0000-0000834C0000}"/>
    <cellStyle name="Note 2 3 3 2 4 15" xfId="16354" xr:uid="{00000000-0005-0000-0000-0000844C0000}"/>
    <cellStyle name="Note 2 3 3 2 4 16" xfId="16355" xr:uid="{00000000-0005-0000-0000-0000854C0000}"/>
    <cellStyle name="Note 2 3 3 2 4 17" xfId="16356" xr:uid="{00000000-0005-0000-0000-0000864C0000}"/>
    <cellStyle name="Note 2 3 3 2 4 18" xfId="16357" xr:uid="{00000000-0005-0000-0000-0000874C0000}"/>
    <cellStyle name="Note 2 3 3 2 4 19" xfId="16358" xr:uid="{00000000-0005-0000-0000-0000884C0000}"/>
    <cellStyle name="Note 2 3 3 2 4 2" xfId="1983" xr:uid="{00000000-0005-0000-0000-0000894C0000}"/>
    <cellStyle name="Note 2 3 3 2 4 2 10" xfId="16359" xr:uid="{00000000-0005-0000-0000-00008A4C0000}"/>
    <cellStyle name="Note 2 3 3 2 4 2 11" xfId="16360" xr:uid="{00000000-0005-0000-0000-00008B4C0000}"/>
    <cellStyle name="Note 2 3 3 2 4 2 12" xfId="16361" xr:uid="{00000000-0005-0000-0000-00008C4C0000}"/>
    <cellStyle name="Note 2 3 3 2 4 2 13" xfId="16362" xr:uid="{00000000-0005-0000-0000-00008D4C0000}"/>
    <cellStyle name="Note 2 3 3 2 4 2 14" xfId="16363" xr:uid="{00000000-0005-0000-0000-00008E4C0000}"/>
    <cellStyle name="Note 2 3 3 2 4 2 15" xfId="16364" xr:uid="{00000000-0005-0000-0000-00008F4C0000}"/>
    <cellStyle name="Note 2 3 3 2 4 2 16" xfId="16365" xr:uid="{00000000-0005-0000-0000-0000904C0000}"/>
    <cellStyle name="Note 2 3 3 2 4 2 17" xfId="16366" xr:uid="{00000000-0005-0000-0000-0000914C0000}"/>
    <cellStyle name="Note 2 3 3 2 4 2 18" xfId="16367" xr:uid="{00000000-0005-0000-0000-0000924C0000}"/>
    <cellStyle name="Note 2 3 3 2 4 2 19" xfId="16368" xr:uid="{00000000-0005-0000-0000-0000934C0000}"/>
    <cellStyle name="Note 2 3 3 2 4 2 2" xfId="1984" xr:uid="{00000000-0005-0000-0000-0000944C0000}"/>
    <cellStyle name="Note 2 3 3 2 4 2 2 10" xfId="16369" xr:uid="{00000000-0005-0000-0000-0000954C0000}"/>
    <cellStyle name="Note 2 3 3 2 4 2 2 11" xfId="16370" xr:uid="{00000000-0005-0000-0000-0000964C0000}"/>
    <cellStyle name="Note 2 3 3 2 4 2 2 12" xfId="16371" xr:uid="{00000000-0005-0000-0000-0000974C0000}"/>
    <cellStyle name="Note 2 3 3 2 4 2 2 13" xfId="16372" xr:uid="{00000000-0005-0000-0000-0000984C0000}"/>
    <cellStyle name="Note 2 3 3 2 4 2 2 14" xfId="16373" xr:uid="{00000000-0005-0000-0000-0000994C0000}"/>
    <cellStyle name="Note 2 3 3 2 4 2 2 15" xfId="16374" xr:uid="{00000000-0005-0000-0000-00009A4C0000}"/>
    <cellStyle name="Note 2 3 3 2 4 2 2 16" xfId="16375" xr:uid="{00000000-0005-0000-0000-00009B4C0000}"/>
    <cellStyle name="Note 2 3 3 2 4 2 2 17" xfId="16376" xr:uid="{00000000-0005-0000-0000-00009C4C0000}"/>
    <cellStyle name="Note 2 3 3 2 4 2 2 18" xfId="16377" xr:uid="{00000000-0005-0000-0000-00009D4C0000}"/>
    <cellStyle name="Note 2 3 3 2 4 2 2 19" xfId="28552" xr:uid="{00000000-0005-0000-0000-00009E4C0000}"/>
    <cellStyle name="Note 2 3 3 2 4 2 2 19 2" xfId="32614" xr:uid="{00000000-0005-0000-0000-00009F4C0000}"/>
    <cellStyle name="Note 2 3 3 2 4 2 2 2" xfId="16378" xr:uid="{00000000-0005-0000-0000-0000A04C0000}"/>
    <cellStyle name="Note 2 3 3 2 4 2 2 2 2" xfId="16379" xr:uid="{00000000-0005-0000-0000-0000A14C0000}"/>
    <cellStyle name="Note 2 3 3 2 4 2 2 2 3" xfId="16380" xr:uid="{00000000-0005-0000-0000-0000A24C0000}"/>
    <cellStyle name="Note 2 3 3 2 4 2 2 2 4" xfId="16381" xr:uid="{00000000-0005-0000-0000-0000A34C0000}"/>
    <cellStyle name="Note 2 3 3 2 4 2 2 2 5" xfId="16382" xr:uid="{00000000-0005-0000-0000-0000A44C0000}"/>
    <cellStyle name="Note 2 3 3 2 4 2 2 2 6" xfId="16383" xr:uid="{00000000-0005-0000-0000-0000A54C0000}"/>
    <cellStyle name="Note 2 3 3 2 4 2 2 2 7" xfId="16384" xr:uid="{00000000-0005-0000-0000-0000A64C0000}"/>
    <cellStyle name="Note 2 3 3 2 4 2 2 3" xfId="16385" xr:uid="{00000000-0005-0000-0000-0000A74C0000}"/>
    <cellStyle name="Note 2 3 3 2 4 2 2 3 2" xfId="16386" xr:uid="{00000000-0005-0000-0000-0000A84C0000}"/>
    <cellStyle name="Note 2 3 3 2 4 2 2 4" xfId="16387" xr:uid="{00000000-0005-0000-0000-0000A94C0000}"/>
    <cellStyle name="Note 2 3 3 2 4 2 2 5" xfId="16388" xr:uid="{00000000-0005-0000-0000-0000AA4C0000}"/>
    <cellStyle name="Note 2 3 3 2 4 2 2 6" xfId="16389" xr:uid="{00000000-0005-0000-0000-0000AB4C0000}"/>
    <cellStyle name="Note 2 3 3 2 4 2 2 7" xfId="16390" xr:uid="{00000000-0005-0000-0000-0000AC4C0000}"/>
    <cellStyle name="Note 2 3 3 2 4 2 2 8" xfId="16391" xr:uid="{00000000-0005-0000-0000-0000AD4C0000}"/>
    <cellStyle name="Note 2 3 3 2 4 2 2 9" xfId="16392" xr:uid="{00000000-0005-0000-0000-0000AE4C0000}"/>
    <cellStyle name="Note 2 3 3 2 4 2 20" xfId="28551" xr:uid="{00000000-0005-0000-0000-0000AF4C0000}"/>
    <cellStyle name="Note 2 3 3 2 4 2 20 2" xfId="32615" xr:uid="{00000000-0005-0000-0000-0000B04C0000}"/>
    <cellStyle name="Note 2 3 3 2 4 2 3" xfId="16393" xr:uid="{00000000-0005-0000-0000-0000B14C0000}"/>
    <cellStyle name="Note 2 3 3 2 4 2 3 2" xfId="16394" xr:uid="{00000000-0005-0000-0000-0000B24C0000}"/>
    <cellStyle name="Note 2 3 3 2 4 2 3 3" xfId="16395" xr:uid="{00000000-0005-0000-0000-0000B34C0000}"/>
    <cellStyle name="Note 2 3 3 2 4 2 3 4" xfId="16396" xr:uid="{00000000-0005-0000-0000-0000B44C0000}"/>
    <cellStyle name="Note 2 3 3 2 4 2 3 5" xfId="16397" xr:uid="{00000000-0005-0000-0000-0000B54C0000}"/>
    <cellStyle name="Note 2 3 3 2 4 2 3 6" xfId="16398" xr:uid="{00000000-0005-0000-0000-0000B64C0000}"/>
    <cellStyle name="Note 2 3 3 2 4 2 3 7" xfId="16399" xr:uid="{00000000-0005-0000-0000-0000B74C0000}"/>
    <cellStyle name="Note 2 3 3 2 4 2 4" xfId="16400" xr:uid="{00000000-0005-0000-0000-0000B84C0000}"/>
    <cellStyle name="Note 2 3 3 2 4 2 4 2" xfId="16401" xr:uid="{00000000-0005-0000-0000-0000B94C0000}"/>
    <cellStyle name="Note 2 3 3 2 4 2 5" xfId="16402" xr:uid="{00000000-0005-0000-0000-0000BA4C0000}"/>
    <cellStyle name="Note 2 3 3 2 4 2 6" xfId="16403" xr:uid="{00000000-0005-0000-0000-0000BB4C0000}"/>
    <cellStyle name="Note 2 3 3 2 4 2 7" xfId="16404" xr:uid="{00000000-0005-0000-0000-0000BC4C0000}"/>
    <cellStyle name="Note 2 3 3 2 4 2 8" xfId="16405" xr:uid="{00000000-0005-0000-0000-0000BD4C0000}"/>
    <cellStyle name="Note 2 3 3 2 4 2 9" xfId="16406" xr:uid="{00000000-0005-0000-0000-0000BE4C0000}"/>
    <cellStyle name="Note 2 3 3 2 4 20" xfId="16407" xr:uid="{00000000-0005-0000-0000-0000BF4C0000}"/>
    <cellStyle name="Note 2 3 3 2 4 21" xfId="28550" xr:uid="{00000000-0005-0000-0000-0000C04C0000}"/>
    <cellStyle name="Note 2 3 3 2 4 21 2" xfId="32616" xr:uid="{00000000-0005-0000-0000-0000C14C0000}"/>
    <cellStyle name="Note 2 3 3 2 4 3" xfId="1985" xr:uid="{00000000-0005-0000-0000-0000C24C0000}"/>
    <cellStyle name="Note 2 3 3 2 4 3 10" xfId="16408" xr:uid="{00000000-0005-0000-0000-0000C34C0000}"/>
    <cellStyle name="Note 2 3 3 2 4 3 11" xfId="16409" xr:uid="{00000000-0005-0000-0000-0000C44C0000}"/>
    <cellStyle name="Note 2 3 3 2 4 3 12" xfId="16410" xr:uid="{00000000-0005-0000-0000-0000C54C0000}"/>
    <cellStyle name="Note 2 3 3 2 4 3 13" xfId="16411" xr:uid="{00000000-0005-0000-0000-0000C64C0000}"/>
    <cellStyle name="Note 2 3 3 2 4 3 14" xfId="16412" xr:uid="{00000000-0005-0000-0000-0000C74C0000}"/>
    <cellStyle name="Note 2 3 3 2 4 3 15" xfId="16413" xr:uid="{00000000-0005-0000-0000-0000C84C0000}"/>
    <cellStyle name="Note 2 3 3 2 4 3 16" xfId="16414" xr:uid="{00000000-0005-0000-0000-0000C94C0000}"/>
    <cellStyle name="Note 2 3 3 2 4 3 17" xfId="16415" xr:uid="{00000000-0005-0000-0000-0000CA4C0000}"/>
    <cellStyle name="Note 2 3 3 2 4 3 18" xfId="16416" xr:uid="{00000000-0005-0000-0000-0000CB4C0000}"/>
    <cellStyle name="Note 2 3 3 2 4 3 19" xfId="28553" xr:uid="{00000000-0005-0000-0000-0000CC4C0000}"/>
    <cellStyle name="Note 2 3 3 2 4 3 19 2" xfId="32617" xr:uid="{00000000-0005-0000-0000-0000CD4C0000}"/>
    <cellStyle name="Note 2 3 3 2 4 3 2" xfId="16417" xr:uid="{00000000-0005-0000-0000-0000CE4C0000}"/>
    <cellStyle name="Note 2 3 3 2 4 3 2 2" xfId="16418" xr:uid="{00000000-0005-0000-0000-0000CF4C0000}"/>
    <cellStyle name="Note 2 3 3 2 4 3 2 3" xfId="16419" xr:uid="{00000000-0005-0000-0000-0000D04C0000}"/>
    <cellStyle name="Note 2 3 3 2 4 3 2 4" xfId="16420" xr:uid="{00000000-0005-0000-0000-0000D14C0000}"/>
    <cellStyle name="Note 2 3 3 2 4 3 2 5" xfId="16421" xr:uid="{00000000-0005-0000-0000-0000D24C0000}"/>
    <cellStyle name="Note 2 3 3 2 4 3 2 6" xfId="16422" xr:uid="{00000000-0005-0000-0000-0000D34C0000}"/>
    <cellStyle name="Note 2 3 3 2 4 3 2 7" xfId="16423" xr:uid="{00000000-0005-0000-0000-0000D44C0000}"/>
    <cellStyle name="Note 2 3 3 2 4 3 3" xfId="16424" xr:uid="{00000000-0005-0000-0000-0000D54C0000}"/>
    <cellStyle name="Note 2 3 3 2 4 3 3 2" xfId="16425" xr:uid="{00000000-0005-0000-0000-0000D64C0000}"/>
    <cellStyle name="Note 2 3 3 2 4 3 4" xfId="16426" xr:uid="{00000000-0005-0000-0000-0000D74C0000}"/>
    <cellStyle name="Note 2 3 3 2 4 3 5" xfId="16427" xr:uid="{00000000-0005-0000-0000-0000D84C0000}"/>
    <cellStyle name="Note 2 3 3 2 4 3 6" xfId="16428" xr:uid="{00000000-0005-0000-0000-0000D94C0000}"/>
    <cellStyle name="Note 2 3 3 2 4 3 7" xfId="16429" xr:uid="{00000000-0005-0000-0000-0000DA4C0000}"/>
    <cellStyle name="Note 2 3 3 2 4 3 8" xfId="16430" xr:uid="{00000000-0005-0000-0000-0000DB4C0000}"/>
    <cellStyle name="Note 2 3 3 2 4 3 9" xfId="16431" xr:uid="{00000000-0005-0000-0000-0000DC4C0000}"/>
    <cellStyle name="Note 2 3 3 2 4 4" xfId="16432" xr:uid="{00000000-0005-0000-0000-0000DD4C0000}"/>
    <cellStyle name="Note 2 3 3 2 4 4 2" xfId="16433" xr:uid="{00000000-0005-0000-0000-0000DE4C0000}"/>
    <cellStyle name="Note 2 3 3 2 4 4 3" xfId="16434" xr:uid="{00000000-0005-0000-0000-0000DF4C0000}"/>
    <cellStyle name="Note 2 3 3 2 4 4 4" xfId="16435" xr:uid="{00000000-0005-0000-0000-0000E04C0000}"/>
    <cellStyle name="Note 2 3 3 2 4 4 5" xfId="16436" xr:uid="{00000000-0005-0000-0000-0000E14C0000}"/>
    <cellStyle name="Note 2 3 3 2 4 4 6" xfId="16437" xr:uid="{00000000-0005-0000-0000-0000E24C0000}"/>
    <cellStyle name="Note 2 3 3 2 4 4 7" xfId="16438" xr:uid="{00000000-0005-0000-0000-0000E34C0000}"/>
    <cellStyle name="Note 2 3 3 2 4 5" xfId="16439" xr:uid="{00000000-0005-0000-0000-0000E44C0000}"/>
    <cellStyle name="Note 2 3 3 2 4 5 2" xfId="16440" xr:uid="{00000000-0005-0000-0000-0000E54C0000}"/>
    <cellStyle name="Note 2 3 3 2 4 6" xfId="16441" xr:uid="{00000000-0005-0000-0000-0000E64C0000}"/>
    <cellStyle name="Note 2 3 3 2 4 7" xfId="16442" xr:uid="{00000000-0005-0000-0000-0000E74C0000}"/>
    <cellStyle name="Note 2 3 3 2 4 8" xfId="16443" xr:uid="{00000000-0005-0000-0000-0000E84C0000}"/>
    <cellStyle name="Note 2 3 3 2 4 9" xfId="16444" xr:uid="{00000000-0005-0000-0000-0000E94C0000}"/>
    <cellStyle name="Note 2 3 3 2 5" xfId="1986" xr:uid="{00000000-0005-0000-0000-0000EA4C0000}"/>
    <cellStyle name="Note 2 3 3 2 5 10" xfId="16445" xr:uid="{00000000-0005-0000-0000-0000EB4C0000}"/>
    <cellStyle name="Note 2 3 3 2 5 11" xfId="16446" xr:uid="{00000000-0005-0000-0000-0000EC4C0000}"/>
    <cellStyle name="Note 2 3 3 2 5 12" xfId="16447" xr:uid="{00000000-0005-0000-0000-0000ED4C0000}"/>
    <cellStyle name="Note 2 3 3 2 5 13" xfId="16448" xr:uid="{00000000-0005-0000-0000-0000EE4C0000}"/>
    <cellStyle name="Note 2 3 3 2 5 14" xfId="16449" xr:uid="{00000000-0005-0000-0000-0000EF4C0000}"/>
    <cellStyle name="Note 2 3 3 2 5 15" xfId="16450" xr:uid="{00000000-0005-0000-0000-0000F04C0000}"/>
    <cellStyle name="Note 2 3 3 2 5 16" xfId="16451" xr:uid="{00000000-0005-0000-0000-0000F14C0000}"/>
    <cellStyle name="Note 2 3 3 2 5 17" xfId="16452" xr:uid="{00000000-0005-0000-0000-0000F24C0000}"/>
    <cellStyle name="Note 2 3 3 2 5 18" xfId="16453" xr:uid="{00000000-0005-0000-0000-0000F34C0000}"/>
    <cellStyle name="Note 2 3 3 2 5 19" xfId="16454" xr:uid="{00000000-0005-0000-0000-0000F44C0000}"/>
    <cellStyle name="Note 2 3 3 2 5 2" xfId="1987" xr:uid="{00000000-0005-0000-0000-0000F54C0000}"/>
    <cellStyle name="Note 2 3 3 2 5 2 10" xfId="16455" xr:uid="{00000000-0005-0000-0000-0000F64C0000}"/>
    <cellStyle name="Note 2 3 3 2 5 2 11" xfId="16456" xr:uid="{00000000-0005-0000-0000-0000F74C0000}"/>
    <cellStyle name="Note 2 3 3 2 5 2 12" xfId="16457" xr:uid="{00000000-0005-0000-0000-0000F84C0000}"/>
    <cellStyle name="Note 2 3 3 2 5 2 13" xfId="16458" xr:uid="{00000000-0005-0000-0000-0000F94C0000}"/>
    <cellStyle name="Note 2 3 3 2 5 2 14" xfId="16459" xr:uid="{00000000-0005-0000-0000-0000FA4C0000}"/>
    <cellStyle name="Note 2 3 3 2 5 2 15" xfId="16460" xr:uid="{00000000-0005-0000-0000-0000FB4C0000}"/>
    <cellStyle name="Note 2 3 3 2 5 2 16" xfId="16461" xr:uid="{00000000-0005-0000-0000-0000FC4C0000}"/>
    <cellStyle name="Note 2 3 3 2 5 2 17" xfId="16462" xr:uid="{00000000-0005-0000-0000-0000FD4C0000}"/>
    <cellStyle name="Note 2 3 3 2 5 2 18" xfId="16463" xr:uid="{00000000-0005-0000-0000-0000FE4C0000}"/>
    <cellStyle name="Note 2 3 3 2 5 2 19" xfId="16464" xr:uid="{00000000-0005-0000-0000-0000FF4C0000}"/>
    <cellStyle name="Note 2 3 3 2 5 2 2" xfId="1988" xr:uid="{00000000-0005-0000-0000-0000004D0000}"/>
    <cellStyle name="Note 2 3 3 2 5 2 2 10" xfId="16465" xr:uid="{00000000-0005-0000-0000-0000014D0000}"/>
    <cellStyle name="Note 2 3 3 2 5 2 2 11" xfId="16466" xr:uid="{00000000-0005-0000-0000-0000024D0000}"/>
    <cellStyle name="Note 2 3 3 2 5 2 2 12" xfId="16467" xr:uid="{00000000-0005-0000-0000-0000034D0000}"/>
    <cellStyle name="Note 2 3 3 2 5 2 2 13" xfId="16468" xr:uid="{00000000-0005-0000-0000-0000044D0000}"/>
    <cellStyle name="Note 2 3 3 2 5 2 2 14" xfId="16469" xr:uid="{00000000-0005-0000-0000-0000054D0000}"/>
    <cellStyle name="Note 2 3 3 2 5 2 2 15" xfId="16470" xr:uid="{00000000-0005-0000-0000-0000064D0000}"/>
    <cellStyle name="Note 2 3 3 2 5 2 2 16" xfId="16471" xr:uid="{00000000-0005-0000-0000-0000074D0000}"/>
    <cellStyle name="Note 2 3 3 2 5 2 2 17" xfId="16472" xr:uid="{00000000-0005-0000-0000-0000084D0000}"/>
    <cellStyle name="Note 2 3 3 2 5 2 2 18" xfId="16473" xr:uid="{00000000-0005-0000-0000-0000094D0000}"/>
    <cellStyle name="Note 2 3 3 2 5 2 2 19" xfId="28556" xr:uid="{00000000-0005-0000-0000-00000A4D0000}"/>
    <cellStyle name="Note 2 3 3 2 5 2 2 19 2" xfId="32618" xr:uid="{00000000-0005-0000-0000-00000B4D0000}"/>
    <cellStyle name="Note 2 3 3 2 5 2 2 2" xfId="16474" xr:uid="{00000000-0005-0000-0000-00000C4D0000}"/>
    <cellStyle name="Note 2 3 3 2 5 2 2 2 2" xfId="16475" xr:uid="{00000000-0005-0000-0000-00000D4D0000}"/>
    <cellStyle name="Note 2 3 3 2 5 2 2 2 3" xfId="16476" xr:uid="{00000000-0005-0000-0000-00000E4D0000}"/>
    <cellStyle name="Note 2 3 3 2 5 2 2 2 4" xfId="16477" xr:uid="{00000000-0005-0000-0000-00000F4D0000}"/>
    <cellStyle name="Note 2 3 3 2 5 2 2 2 5" xfId="16478" xr:uid="{00000000-0005-0000-0000-0000104D0000}"/>
    <cellStyle name="Note 2 3 3 2 5 2 2 2 6" xfId="16479" xr:uid="{00000000-0005-0000-0000-0000114D0000}"/>
    <cellStyle name="Note 2 3 3 2 5 2 2 2 7" xfId="16480" xr:uid="{00000000-0005-0000-0000-0000124D0000}"/>
    <cellStyle name="Note 2 3 3 2 5 2 2 3" xfId="16481" xr:uid="{00000000-0005-0000-0000-0000134D0000}"/>
    <cellStyle name="Note 2 3 3 2 5 2 2 3 2" xfId="16482" xr:uid="{00000000-0005-0000-0000-0000144D0000}"/>
    <cellStyle name="Note 2 3 3 2 5 2 2 4" xfId="16483" xr:uid="{00000000-0005-0000-0000-0000154D0000}"/>
    <cellStyle name="Note 2 3 3 2 5 2 2 5" xfId="16484" xr:uid="{00000000-0005-0000-0000-0000164D0000}"/>
    <cellStyle name="Note 2 3 3 2 5 2 2 6" xfId="16485" xr:uid="{00000000-0005-0000-0000-0000174D0000}"/>
    <cellStyle name="Note 2 3 3 2 5 2 2 7" xfId="16486" xr:uid="{00000000-0005-0000-0000-0000184D0000}"/>
    <cellStyle name="Note 2 3 3 2 5 2 2 8" xfId="16487" xr:uid="{00000000-0005-0000-0000-0000194D0000}"/>
    <cellStyle name="Note 2 3 3 2 5 2 2 9" xfId="16488" xr:uid="{00000000-0005-0000-0000-00001A4D0000}"/>
    <cellStyle name="Note 2 3 3 2 5 2 20" xfId="28555" xr:uid="{00000000-0005-0000-0000-00001B4D0000}"/>
    <cellStyle name="Note 2 3 3 2 5 2 20 2" xfId="32619" xr:uid="{00000000-0005-0000-0000-00001C4D0000}"/>
    <cellStyle name="Note 2 3 3 2 5 2 3" xfId="16489" xr:uid="{00000000-0005-0000-0000-00001D4D0000}"/>
    <cellStyle name="Note 2 3 3 2 5 2 3 2" xfId="16490" xr:uid="{00000000-0005-0000-0000-00001E4D0000}"/>
    <cellStyle name="Note 2 3 3 2 5 2 3 3" xfId="16491" xr:uid="{00000000-0005-0000-0000-00001F4D0000}"/>
    <cellStyle name="Note 2 3 3 2 5 2 3 4" xfId="16492" xr:uid="{00000000-0005-0000-0000-0000204D0000}"/>
    <cellStyle name="Note 2 3 3 2 5 2 3 5" xfId="16493" xr:uid="{00000000-0005-0000-0000-0000214D0000}"/>
    <cellStyle name="Note 2 3 3 2 5 2 3 6" xfId="16494" xr:uid="{00000000-0005-0000-0000-0000224D0000}"/>
    <cellStyle name="Note 2 3 3 2 5 2 3 7" xfId="16495" xr:uid="{00000000-0005-0000-0000-0000234D0000}"/>
    <cellStyle name="Note 2 3 3 2 5 2 4" xfId="16496" xr:uid="{00000000-0005-0000-0000-0000244D0000}"/>
    <cellStyle name="Note 2 3 3 2 5 2 4 2" xfId="16497" xr:uid="{00000000-0005-0000-0000-0000254D0000}"/>
    <cellStyle name="Note 2 3 3 2 5 2 5" xfId="16498" xr:uid="{00000000-0005-0000-0000-0000264D0000}"/>
    <cellStyle name="Note 2 3 3 2 5 2 6" xfId="16499" xr:uid="{00000000-0005-0000-0000-0000274D0000}"/>
    <cellStyle name="Note 2 3 3 2 5 2 7" xfId="16500" xr:uid="{00000000-0005-0000-0000-0000284D0000}"/>
    <cellStyle name="Note 2 3 3 2 5 2 8" xfId="16501" xr:uid="{00000000-0005-0000-0000-0000294D0000}"/>
    <cellStyle name="Note 2 3 3 2 5 2 9" xfId="16502" xr:uid="{00000000-0005-0000-0000-00002A4D0000}"/>
    <cellStyle name="Note 2 3 3 2 5 20" xfId="16503" xr:uid="{00000000-0005-0000-0000-00002B4D0000}"/>
    <cellStyle name="Note 2 3 3 2 5 21" xfId="28554" xr:uid="{00000000-0005-0000-0000-00002C4D0000}"/>
    <cellStyle name="Note 2 3 3 2 5 21 2" xfId="32620" xr:uid="{00000000-0005-0000-0000-00002D4D0000}"/>
    <cellStyle name="Note 2 3 3 2 5 3" xfId="1989" xr:uid="{00000000-0005-0000-0000-00002E4D0000}"/>
    <cellStyle name="Note 2 3 3 2 5 3 10" xfId="16504" xr:uid="{00000000-0005-0000-0000-00002F4D0000}"/>
    <cellStyle name="Note 2 3 3 2 5 3 11" xfId="16505" xr:uid="{00000000-0005-0000-0000-0000304D0000}"/>
    <cellStyle name="Note 2 3 3 2 5 3 12" xfId="16506" xr:uid="{00000000-0005-0000-0000-0000314D0000}"/>
    <cellStyle name="Note 2 3 3 2 5 3 13" xfId="16507" xr:uid="{00000000-0005-0000-0000-0000324D0000}"/>
    <cellStyle name="Note 2 3 3 2 5 3 14" xfId="16508" xr:uid="{00000000-0005-0000-0000-0000334D0000}"/>
    <cellStyle name="Note 2 3 3 2 5 3 15" xfId="16509" xr:uid="{00000000-0005-0000-0000-0000344D0000}"/>
    <cellStyle name="Note 2 3 3 2 5 3 16" xfId="16510" xr:uid="{00000000-0005-0000-0000-0000354D0000}"/>
    <cellStyle name="Note 2 3 3 2 5 3 17" xfId="16511" xr:uid="{00000000-0005-0000-0000-0000364D0000}"/>
    <cellStyle name="Note 2 3 3 2 5 3 18" xfId="16512" xr:uid="{00000000-0005-0000-0000-0000374D0000}"/>
    <cellStyle name="Note 2 3 3 2 5 3 19" xfId="28557" xr:uid="{00000000-0005-0000-0000-0000384D0000}"/>
    <cellStyle name="Note 2 3 3 2 5 3 19 2" xfId="32621" xr:uid="{00000000-0005-0000-0000-0000394D0000}"/>
    <cellStyle name="Note 2 3 3 2 5 3 2" xfId="16513" xr:uid="{00000000-0005-0000-0000-00003A4D0000}"/>
    <cellStyle name="Note 2 3 3 2 5 3 2 2" xfId="16514" xr:uid="{00000000-0005-0000-0000-00003B4D0000}"/>
    <cellStyle name="Note 2 3 3 2 5 3 2 3" xfId="16515" xr:uid="{00000000-0005-0000-0000-00003C4D0000}"/>
    <cellStyle name="Note 2 3 3 2 5 3 2 4" xfId="16516" xr:uid="{00000000-0005-0000-0000-00003D4D0000}"/>
    <cellStyle name="Note 2 3 3 2 5 3 2 5" xfId="16517" xr:uid="{00000000-0005-0000-0000-00003E4D0000}"/>
    <cellStyle name="Note 2 3 3 2 5 3 2 6" xfId="16518" xr:uid="{00000000-0005-0000-0000-00003F4D0000}"/>
    <cellStyle name="Note 2 3 3 2 5 3 2 7" xfId="16519" xr:uid="{00000000-0005-0000-0000-0000404D0000}"/>
    <cellStyle name="Note 2 3 3 2 5 3 3" xfId="16520" xr:uid="{00000000-0005-0000-0000-0000414D0000}"/>
    <cellStyle name="Note 2 3 3 2 5 3 3 2" xfId="16521" xr:uid="{00000000-0005-0000-0000-0000424D0000}"/>
    <cellStyle name="Note 2 3 3 2 5 3 4" xfId="16522" xr:uid="{00000000-0005-0000-0000-0000434D0000}"/>
    <cellStyle name="Note 2 3 3 2 5 3 5" xfId="16523" xr:uid="{00000000-0005-0000-0000-0000444D0000}"/>
    <cellStyle name="Note 2 3 3 2 5 3 6" xfId="16524" xr:uid="{00000000-0005-0000-0000-0000454D0000}"/>
    <cellStyle name="Note 2 3 3 2 5 3 7" xfId="16525" xr:uid="{00000000-0005-0000-0000-0000464D0000}"/>
    <cellStyle name="Note 2 3 3 2 5 3 8" xfId="16526" xr:uid="{00000000-0005-0000-0000-0000474D0000}"/>
    <cellStyle name="Note 2 3 3 2 5 3 9" xfId="16527" xr:uid="{00000000-0005-0000-0000-0000484D0000}"/>
    <cellStyle name="Note 2 3 3 2 5 4" xfId="16528" xr:uid="{00000000-0005-0000-0000-0000494D0000}"/>
    <cellStyle name="Note 2 3 3 2 5 4 2" xfId="16529" xr:uid="{00000000-0005-0000-0000-00004A4D0000}"/>
    <cellStyle name="Note 2 3 3 2 5 4 3" xfId="16530" xr:uid="{00000000-0005-0000-0000-00004B4D0000}"/>
    <cellStyle name="Note 2 3 3 2 5 4 4" xfId="16531" xr:uid="{00000000-0005-0000-0000-00004C4D0000}"/>
    <cellStyle name="Note 2 3 3 2 5 4 5" xfId="16532" xr:uid="{00000000-0005-0000-0000-00004D4D0000}"/>
    <cellStyle name="Note 2 3 3 2 5 4 6" xfId="16533" xr:uid="{00000000-0005-0000-0000-00004E4D0000}"/>
    <cellStyle name="Note 2 3 3 2 5 4 7" xfId="16534" xr:uid="{00000000-0005-0000-0000-00004F4D0000}"/>
    <cellStyle name="Note 2 3 3 2 5 5" xfId="16535" xr:uid="{00000000-0005-0000-0000-0000504D0000}"/>
    <cellStyle name="Note 2 3 3 2 5 5 2" xfId="16536" xr:uid="{00000000-0005-0000-0000-0000514D0000}"/>
    <cellStyle name="Note 2 3 3 2 5 6" xfId="16537" xr:uid="{00000000-0005-0000-0000-0000524D0000}"/>
    <cellStyle name="Note 2 3 3 2 5 7" xfId="16538" xr:uid="{00000000-0005-0000-0000-0000534D0000}"/>
    <cellStyle name="Note 2 3 3 2 5 8" xfId="16539" xr:uid="{00000000-0005-0000-0000-0000544D0000}"/>
    <cellStyle name="Note 2 3 3 2 5 9" xfId="16540" xr:uid="{00000000-0005-0000-0000-0000554D0000}"/>
    <cellStyle name="Note 2 3 3 2 6" xfId="1990" xr:uid="{00000000-0005-0000-0000-0000564D0000}"/>
    <cellStyle name="Note 2 3 3 2 6 10" xfId="16541" xr:uid="{00000000-0005-0000-0000-0000574D0000}"/>
    <cellStyle name="Note 2 3 3 2 6 11" xfId="16542" xr:uid="{00000000-0005-0000-0000-0000584D0000}"/>
    <cellStyle name="Note 2 3 3 2 6 12" xfId="16543" xr:uid="{00000000-0005-0000-0000-0000594D0000}"/>
    <cellStyle name="Note 2 3 3 2 6 13" xfId="16544" xr:uid="{00000000-0005-0000-0000-00005A4D0000}"/>
    <cellStyle name="Note 2 3 3 2 6 14" xfId="16545" xr:uid="{00000000-0005-0000-0000-00005B4D0000}"/>
    <cellStyle name="Note 2 3 3 2 6 15" xfId="16546" xr:uid="{00000000-0005-0000-0000-00005C4D0000}"/>
    <cellStyle name="Note 2 3 3 2 6 16" xfId="16547" xr:uid="{00000000-0005-0000-0000-00005D4D0000}"/>
    <cellStyle name="Note 2 3 3 2 6 17" xfId="16548" xr:uid="{00000000-0005-0000-0000-00005E4D0000}"/>
    <cellStyle name="Note 2 3 3 2 6 18" xfId="16549" xr:uid="{00000000-0005-0000-0000-00005F4D0000}"/>
    <cellStyle name="Note 2 3 3 2 6 19" xfId="16550" xr:uid="{00000000-0005-0000-0000-0000604D0000}"/>
    <cellStyle name="Note 2 3 3 2 6 2" xfId="1991" xr:uid="{00000000-0005-0000-0000-0000614D0000}"/>
    <cellStyle name="Note 2 3 3 2 6 2 10" xfId="16551" xr:uid="{00000000-0005-0000-0000-0000624D0000}"/>
    <cellStyle name="Note 2 3 3 2 6 2 11" xfId="16552" xr:uid="{00000000-0005-0000-0000-0000634D0000}"/>
    <cellStyle name="Note 2 3 3 2 6 2 12" xfId="16553" xr:uid="{00000000-0005-0000-0000-0000644D0000}"/>
    <cellStyle name="Note 2 3 3 2 6 2 13" xfId="16554" xr:uid="{00000000-0005-0000-0000-0000654D0000}"/>
    <cellStyle name="Note 2 3 3 2 6 2 14" xfId="16555" xr:uid="{00000000-0005-0000-0000-0000664D0000}"/>
    <cellStyle name="Note 2 3 3 2 6 2 15" xfId="16556" xr:uid="{00000000-0005-0000-0000-0000674D0000}"/>
    <cellStyle name="Note 2 3 3 2 6 2 16" xfId="16557" xr:uid="{00000000-0005-0000-0000-0000684D0000}"/>
    <cellStyle name="Note 2 3 3 2 6 2 17" xfId="16558" xr:uid="{00000000-0005-0000-0000-0000694D0000}"/>
    <cellStyle name="Note 2 3 3 2 6 2 18" xfId="16559" xr:uid="{00000000-0005-0000-0000-00006A4D0000}"/>
    <cellStyle name="Note 2 3 3 2 6 2 19" xfId="28559" xr:uid="{00000000-0005-0000-0000-00006B4D0000}"/>
    <cellStyle name="Note 2 3 3 2 6 2 19 2" xfId="32622" xr:uid="{00000000-0005-0000-0000-00006C4D0000}"/>
    <cellStyle name="Note 2 3 3 2 6 2 2" xfId="16560" xr:uid="{00000000-0005-0000-0000-00006D4D0000}"/>
    <cellStyle name="Note 2 3 3 2 6 2 2 2" xfId="16561" xr:uid="{00000000-0005-0000-0000-00006E4D0000}"/>
    <cellStyle name="Note 2 3 3 2 6 2 2 3" xfId="16562" xr:uid="{00000000-0005-0000-0000-00006F4D0000}"/>
    <cellStyle name="Note 2 3 3 2 6 2 2 4" xfId="16563" xr:uid="{00000000-0005-0000-0000-0000704D0000}"/>
    <cellStyle name="Note 2 3 3 2 6 2 2 5" xfId="16564" xr:uid="{00000000-0005-0000-0000-0000714D0000}"/>
    <cellStyle name="Note 2 3 3 2 6 2 2 6" xfId="16565" xr:uid="{00000000-0005-0000-0000-0000724D0000}"/>
    <cellStyle name="Note 2 3 3 2 6 2 2 7" xfId="16566" xr:uid="{00000000-0005-0000-0000-0000734D0000}"/>
    <cellStyle name="Note 2 3 3 2 6 2 3" xfId="16567" xr:uid="{00000000-0005-0000-0000-0000744D0000}"/>
    <cellStyle name="Note 2 3 3 2 6 2 3 2" xfId="16568" xr:uid="{00000000-0005-0000-0000-0000754D0000}"/>
    <cellStyle name="Note 2 3 3 2 6 2 4" xfId="16569" xr:uid="{00000000-0005-0000-0000-0000764D0000}"/>
    <cellStyle name="Note 2 3 3 2 6 2 5" xfId="16570" xr:uid="{00000000-0005-0000-0000-0000774D0000}"/>
    <cellStyle name="Note 2 3 3 2 6 2 6" xfId="16571" xr:uid="{00000000-0005-0000-0000-0000784D0000}"/>
    <cellStyle name="Note 2 3 3 2 6 2 7" xfId="16572" xr:uid="{00000000-0005-0000-0000-0000794D0000}"/>
    <cellStyle name="Note 2 3 3 2 6 2 8" xfId="16573" xr:uid="{00000000-0005-0000-0000-00007A4D0000}"/>
    <cellStyle name="Note 2 3 3 2 6 2 9" xfId="16574" xr:uid="{00000000-0005-0000-0000-00007B4D0000}"/>
    <cellStyle name="Note 2 3 3 2 6 20" xfId="28558" xr:uid="{00000000-0005-0000-0000-00007C4D0000}"/>
    <cellStyle name="Note 2 3 3 2 6 20 2" xfId="32623" xr:uid="{00000000-0005-0000-0000-00007D4D0000}"/>
    <cellStyle name="Note 2 3 3 2 6 3" xfId="16575" xr:uid="{00000000-0005-0000-0000-00007E4D0000}"/>
    <cellStyle name="Note 2 3 3 2 6 3 2" xfId="16576" xr:uid="{00000000-0005-0000-0000-00007F4D0000}"/>
    <cellStyle name="Note 2 3 3 2 6 3 3" xfId="16577" xr:uid="{00000000-0005-0000-0000-0000804D0000}"/>
    <cellStyle name="Note 2 3 3 2 6 3 4" xfId="16578" xr:uid="{00000000-0005-0000-0000-0000814D0000}"/>
    <cellStyle name="Note 2 3 3 2 6 3 5" xfId="16579" xr:uid="{00000000-0005-0000-0000-0000824D0000}"/>
    <cellStyle name="Note 2 3 3 2 6 3 6" xfId="16580" xr:uid="{00000000-0005-0000-0000-0000834D0000}"/>
    <cellStyle name="Note 2 3 3 2 6 3 7" xfId="16581" xr:uid="{00000000-0005-0000-0000-0000844D0000}"/>
    <cellStyle name="Note 2 3 3 2 6 4" xfId="16582" xr:uid="{00000000-0005-0000-0000-0000854D0000}"/>
    <cellStyle name="Note 2 3 3 2 6 4 2" xfId="16583" xr:uid="{00000000-0005-0000-0000-0000864D0000}"/>
    <cellStyle name="Note 2 3 3 2 6 5" xfId="16584" xr:uid="{00000000-0005-0000-0000-0000874D0000}"/>
    <cellStyle name="Note 2 3 3 2 6 6" xfId="16585" xr:uid="{00000000-0005-0000-0000-0000884D0000}"/>
    <cellStyle name="Note 2 3 3 2 6 7" xfId="16586" xr:uid="{00000000-0005-0000-0000-0000894D0000}"/>
    <cellStyle name="Note 2 3 3 2 6 8" xfId="16587" xr:uid="{00000000-0005-0000-0000-00008A4D0000}"/>
    <cellStyle name="Note 2 3 3 2 6 9" xfId="16588" xr:uid="{00000000-0005-0000-0000-00008B4D0000}"/>
    <cellStyle name="Note 2 3 3 2 7" xfId="1992" xr:uid="{00000000-0005-0000-0000-00008C4D0000}"/>
    <cellStyle name="Note 2 3 3 2 7 10" xfId="16589" xr:uid="{00000000-0005-0000-0000-00008D4D0000}"/>
    <cellStyle name="Note 2 3 3 2 7 11" xfId="16590" xr:uid="{00000000-0005-0000-0000-00008E4D0000}"/>
    <cellStyle name="Note 2 3 3 2 7 12" xfId="16591" xr:uid="{00000000-0005-0000-0000-00008F4D0000}"/>
    <cellStyle name="Note 2 3 3 2 7 13" xfId="16592" xr:uid="{00000000-0005-0000-0000-0000904D0000}"/>
    <cellStyle name="Note 2 3 3 2 7 14" xfId="16593" xr:uid="{00000000-0005-0000-0000-0000914D0000}"/>
    <cellStyle name="Note 2 3 3 2 7 15" xfId="16594" xr:uid="{00000000-0005-0000-0000-0000924D0000}"/>
    <cellStyle name="Note 2 3 3 2 7 16" xfId="16595" xr:uid="{00000000-0005-0000-0000-0000934D0000}"/>
    <cellStyle name="Note 2 3 3 2 7 17" xfId="16596" xr:uid="{00000000-0005-0000-0000-0000944D0000}"/>
    <cellStyle name="Note 2 3 3 2 7 18" xfId="16597" xr:uid="{00000000-0005-0000-0000-0000954D0000}"/>
    <cellStyle name="Note 2 3 3 2 7 19" xfId="16598" xr:uid="{00000000-0005-0000-0000-0000964D0000}"/>
    <cellStyle name="Note 2 3 3 2 7 2" xfId="1993" xr:uid="{00000000-0005-0000-0000-0000974D0000}"/>
    <cellStyle name="Note 2 3 3 2 7 2 10" xfId="16599" xr:uid="{00000000-0005-0000-0000-0000984D0000}"/>
    <cellStyle name="Note 2 3 3 2 7 2 11" xfId="16600" xr:uid="{00000000-0005-0000-0000-0000994D0000}"/>
    <cellStyle name="Note 2 3 3 2 7 2 12" xfId="16601" xr:uid="{00000000-0005-0000-0000-00009A4D0000}"/>
    <cellStyle name="Note 2 3 3 2 7 2 13" xfId="16602" xr:uid="{00000000-0005-0000-0000-00009B4D0000}"/>
    <cellStyle name="Note 2 3 3 2 7 2 14" xfId="16603" xr:uid="{00000000-0005-0000-0000-00009C4D0000}"/>
    <cellStyle name="Note 2 3 3 2 7 2 15" xfId="16604" xr:uid="{00000000-0005-0000-0000-00009D4D0000}"/>
    <cellStyle name="Note 2 3 3 2 7 2 16" xfId="16605" xr:uid="{00000000-0005-0000-0000-00009E4D0000}"/>
    <cellStyle name="Note 2 3 3 2 7 2 17" xfId="16606" xr:uid="{00000000-0005-0000-0000-00009F4D0000}"/>
    <cellStyle name="Note 2 3 3 2 7 2 18" xfId="16607" xr:uid="{00000000-0005-0000-0000-0000A04D0000}"/>
    <cellStyle name="Note 2 3 3 2 7 2 19" xfId="28561" xr:uid="{00000000-0005-0000-0000-0000A14D0000}"/>
    <cellStyle name="Note 2 3 3 2 7 2 19 2" xfId="32624" xr:uid="{00000000-0005-0000-0000-0000A24D0000}"/>
    <cellStyle name="Note 2 3 3 2 7 2 2" xfId="16608" xr:uid="{00000000-0005-0000-0000-0000A34D0000}"/>
    <cellStyle name="Note 2 3 3 2 7 2 2 2" xfId="16609" xr:uid="{00000000-0005-0000-0000-0000A44D0000}"/>
    <cellStyle name="Note 2 3 3 2 7 2 2 3" xfId="16610" xr:uid="{00000000-0005-0000-0000-0000A54D0000}"/>
    <cellStyle name="Note 2 3 3 2 7 2 2 4" xfId="16611" xr:uid="{00000000-0005-0000-0000-0000A64D0000}"/>
    <cellStyle name="Note 2 3 3 2 7 2 2 5" xfId="16612" xr:uid="{00000000-0005-0000-0000-0000A74D0000}"/>
    <cellStyle name="Note 2 3 3 2 7 2 2 6" xfId="16613" xr:uid="{00000000-0005-0000-0000-0000A84D0000}"/>
    <cellStyle name="Note 2 3 3 2 7 2 2 7" xfId="16614" xr:uid="{00000000-0005-0000-0000-0000A94D0000}"/>
    <cellStyle name="Note 2 3 3 2 7 2 3" xfId="16615" xr:uid="{00000000-0005-0000-0000-0000AA4D0000}"/>
    <cellStyle name="Note 2 3 3 2 7 2 3 2" xfId="16616" xr:uid="{00000000-0005-0000-0000-0000AB4D0000}"/>
    <cellStyle name="Note 2 3 3 2 7 2 4" xfId="16617" xr:uid="{00000000-0005-0000-0000-0000AC4D0000}"/>
    <cellStyle name="Note 2 3 3 2 7 2 5" xfId="16618" xr:uid="{00000000-0005-0000-0000-0000AD4D0000}"/>
    <cellStyle name="Note 2 3 3 2 7 2 6" xfId="16619" xr:uid="{00000000-0005-0000-0000-0000AE4D0000}"/>
    <cellStyle name="Note 2 3 3 2 7 2 7" xfId="16620" xr:uid="{00000000-0005-0000-0000-0000AF4D0000}"/>
    <cellStyle name="Note 2 3 3 2 7 2 8" xfId="16621" xr:uid="{00000000-0005-0000-0000-0000B04D0000}"/>
    <cellStyle name="Note 2 3 3 2 7 2 9" xfId="16622" xr:uid="{00000000-0005-0000-0000-0000B14D0000}"/>
    <cellStyle name="Note 2 3 3 2 7 20" xfId="28560" xr:uid="{00000000-0005-0000-0000-0000B24D0000}"/>
    <cellStyle name="Note 2 3 3 2 7 20 2" xfId="32625" xr:uid="{00000000-0005-0000-0000-0000B34D0000}"/>
    <cellStyle name="Note 2 3 3 2 7 3" xfId="16623" xr:uid="{00000000-0005-0000-0000-0000B44D0000}"/>
    <cellStyle name="Note 2 3 3 2 7 3 2" xfId="16624" xr:uid="{00000000-0005-0000-0000-0000B54D0000}"/>
    <cellStyle name="Note 2 3 3 2 7 3 3" xfId="16625" xr:uid="{00000000-0005-0000-0000-0000B64D0000}"/>
    <cellStyle name="Note 2 3 3 2 7 3 4" xfId="16626" xr:uid="{00000000-0005-0000-0000-0000B74D0000}"/>
    <cellStyle name="Note 2 3 3 2 7 3 5" xfId="16627" xr:uid="{00000000-0005-0000-0000-0000B84D0000}"/>
    <cellStyle name="Note 2 3 3 2 7 3 6" xfId="16628" xr:uid="{00000000-0005-0000-0000-0000B94D0000}"/>
    <cellStyle name="Note 2 3 3 2 7 3 7" xfId="16629" xr:uid="{00000000-0005-0000-0000-0000BA4D0000}"/>
    <cellStyle name="Note 2 3 3 2 7 4" xfId="16630" xr:uid="{00000000-0005-0000-0000-0000BB4D0000}"/>
    <cellStyle name="Note 2 3 3 2 7 4 2" xfId="16631" xr:uid="{00000000-0005-0000-0000-0000BC4D0000}"/>
    <cellStyle name="Note 2 3 3 2 7 5" xfId="16632" xr:uid="{00000000-0005-0000-0000-0000BD4D0000}"/>
    <cellStyle name="Note 2 3 3 2 7 6" xfId="16633" xr:uid="{00000000-0005-0000-0000-0000BE4D0000}"/>
    <cellStyle name="Note 2 3 3 2 7 7" xfId="16634" xr:uid="{00000000-0005-0000-0000-0000BF4D0000}"/>
    <cellStyle name="Note 2 3 3 2 7 8" xfId="16635" xr:uid="{00000000-0005-0000-0000-0000C04D0000}"/>
    <cellStyle name="Note 2 3 3 2 7 9" xfId="16636" xr:uid="{00000000-0005-0000-0000-0000C14D0000}"/>
    <cellStyle name="Note 2 3 3 2 8" xfId="1994" xr:uid="{00000000-0005-0000-0000-0000C24D0000}"/>
    <cellStyle name="Note 2 3 3 2 8 10" xfId="16637" xr:uid="{00000000-0005-0000-0000-0000C34D0000}"/>
    <cellStyle name="Note 2 3 3 2 8 11" xfId="16638" xr:uid="{00000000-0005-0000-0000-0000C44D0000}"/>
    <cellStyle name="Note 2 3 3 2 8 12" xfId="16639" xr:uid="{00000000-0005-0000-0000-0000C54D0000}"/>
    <cellStyle name="Note 2 3 3 2 8 13" xfId="16640" xr:uid="{00000000-0005-0000-0000-0000C64D0000}"/>
    <cellStyle name="Note 2 3 3 2 8 14" xfId="16641" xr:uid="{00000000-0005-0000-0000-0000C74D0000}"/>
    <cellStyle name="Note 2 3 3 2 8 15" xfId="16642" xr:uid="{00000000-0005-0000-0000-0000C84D0000}"/>
    <cellStyle name="Note 2 3 3 2 8 16" xfId="16643" xr:uid="{00000000-0005-0000-0000-0000C94D0000}"/>
    <cellStyle name="Note 2 3 3 2 8 17" xfId="16644" xr:uid="{00000000-0005-0000-0000-0000CA4D0000}"/>
    <cellStyle name="Note 2 3 3 2 8 18" xfId="16645" xr:uid="{00000000-0005-0000-0000-0000CB4D0000}"/>
    <cellStyle name="Note 2 3 3 2 8 19" xfId="28562" xr:uid="{00000000-0005-0000-0000-0000CC4D0000}"/>
    <cellStyle name="Note 2 3 3 2 8 19 2" xfId="32626" xr:uid="{00000000-0005-0000-0000-0000CD4D0000}"/>
    <cellStyle name="Note 2 3 3 2 8 2" xfId="16646" xr:uid="{00000000-0005-0000-0000-0000CE4D0000}"/>
    <cellStyle name="Note 2 3 3 2 8 2 2" xfId="16647" xr:uid="{00000000-0005-0000-0000-0000CF4D0000}"/>
    <cellStyle name="Note 2 3 3 2 8 2 3" xfId="16648" xr:uid="{00000000-0005-0000-0000-0000D04D0000}"/>
    <cellStyle name="Note 2 3 3 2 8 2 4" xfId="16649" xr:uid="{00000000-0005-0000-0000-0000D14D0000}"/>
    <cellStyle name="Note 2 3 3 2 8 2 5" xfId="16650" xr:uid="{00000000-0005-0000-0000-0000D24D0000}"/>
    <cellStyle name="Note 2 3 3 2 8 2 6" xfId="16651" xr:uid="{00000000-0005-0000-0000-0000D34D0000}"/>
    <cellStyle name="Note 2 3 3 2 8 2 7" xfId="16652" xr:uid="{00000000-0005-0000-0000-0000D44D0000}"/>
    <cellStyle name="Note 2 3 3 2 8 3" xfId="16653" xr:uid="{00000000-0005-0000-0000-0000D54D0000}"/>
    <cellStyle name="Note 2 3 3 2 8 3 2" xfId="16654" xr:uid="{00000000-0005-0000-0000-0000D64D0000}"/>
    <cellStyle name="Note 2 3 3 2 8 4" xfId="16655" xr:uid="{00000000-0005-0000-0000-0000D74D0000}"/>
    <cellStyle name="Note 2 3 3 2 8 5" xfId="16656" xr:uid="{00000000-0005-0000-0000-0000D84D0000}"/>
    <cellStyle name="Note 2 3 3 2 8 6" xfId="16657" xr:uid="{00000000-0005-0000-0000-0000D94D0000}"/>
    <cellStyle name="Note 2 3 3 2 8 7" xfId="16658" xr:uid="{00000000-0005-0000-0000-0000DA4D0000}"/>
    <cellStyle name="Note 2 3 3 2 8 8" xfId="16659" xr:uid="{00000000-0005-0000-0000-0000DB4D0000}"/>
    <cellStyle name="Note 2 3 3 2 8 9" xfId="16660" xr:uid="{00000000-0005-0000-0000-0000DC4D0000}"/>
    <cellStyle name="Note 2 3 3 2 9" xfId="16661" xr:uid="{00000000-0005-0000-0000-0000DD4D0000}"/>
    <cellStyle name="Note 2 3 3 2 9 2" xfId="16662" xr:uid="{00000000-0005-0000-0000-0000DE4D0000}"/>
    <cellStyle name="Note 2 3 3 2 9 3" xfId="16663" xr:uid="{00000000-0005-0000-0000-0000DF4D0000}"/>
    <cellStyle name="Note 2 3 3 2 9 4" xfId="16664" xr:uid="{00000000-0005-0000-0000-0000E04D0000}"/>
    <cellStyle name="Note 2 3 3 2 9 5" xfId="16665" xr:uid="{00000000-0005-0000-0000-0000E14D0000}"/>
    <cellStyle name="Note 2 3 3 2 9 6" xfId="16666" xr:uid="{00000000-0005-0000-0000-0000E24D0000}"/>
    <cellStyle name="Note 2 3 3 2 9 7" xfId="16667" xr:uid="{00000000-0005-0000-0000-0000E34D0000}"/>
    <cellStyle name="Note 2 3 3 20" xfId="16668" xr:uid="{00000000-0005-0000-0000-0000E44D0000}"/>
    <cellStyle name="Note 2 3 3 21" xfId="16669" xr:uid="{00000000-0005-0000-0000-0000E54D0000}"/>
    <cellStyle name="Note 2 3 3 22" xfId="16670" xr:uid="{00000000-0005-0000-0000-0000E64D0000}"/>
    <cellStyle name="Note 2 3 3 23" xfId="16671" xr:uid="{00000000-0005-0000-0000-0000E74D0000}"/>
    <cellStyle name="Note 2 3 3 24" xfId="16672" xr:uid="{00000000-0005-0000-0000-0000E84D0000}"/>
    <cellStyle name="Note 2 3 3 25" xfId="16673" xr:uid="{00000000-0005-0000-0000-0000E94D0000}"/>
    <cellStyle name="Note 2 3 3 26" xfId="16674" xr:uid="{00000000-0005-0000-0000-0000EA4D0000}"/>
    <cellStyle name="Note 2 3 3 27" xfId="28534" xr:uid="{00000000-0005-0000-0000-0000EB4D0000}"/>
    <cellStyle name="Note 2 3 3 27 2" xfId="32627" xr:uid="{00000000-0005-0000-0000-0000EC4D0000}"/>
    <cellStyle name="Note 2 3 3 3" xfId="1995" xr:uid="{00000000-0005-0000-0000-0000ED4D0000}"/>
    <cellStyle name="Note 2 3 3 3 10" xfId="16675" xr:uid="{00000000-0005-0000-0000-0000EE4D0000}"/>
    <cellStyle name="Note 2 3 3 3 11" xfId="16676" xr:uid="{00000000-0005-0000-0000-0000EF4D0000}"/>
    <cellStyle name="Note 2 3 3 3 12" xfId="16677" xr:uid="{00000000-0005-0000-0000-0000F04D0000}"/>
    <cellStyle name="Note 2 3 3 3 13" xfId="16678" xr:uid="{00000000-0005-0000-0000-0000F14D0000}"/>
    <cellStyle name="Note 2 3 3 3 14" xfId="16679" xr:uid="{00000000-0005-0000-0000-0000F24D0000}"/>
    <cellStyle name="Note 2 3 3 3 15" xfId="16680" xr:uid="{00000000-0005-0000-0000-0000F34D0000}"/>
    <cellStyle name="Note 2 3 3 3 16" xfId="16681" xr:uid="{00000000-0005-0000-0000-0000F44D0000}"/>
    <cellStyle name="Note 2 3 3 3 17" xfId="16682" xr:uid="{00000000-0005-0000-0000-0000F54D0000}"/>
    <cellStyle name="Note 2 3 3 3 18" xfId="16683" xr:uid="{00000000-0005-0000-0000-0000F64D0000}"/>
    <cellStyle name="Note 2 3 3 3 19" xfId="16684" xr:uid="{00000000-0005-0000-0000-0000F74D0000}"/>
    <cellStyle name="Note 2 3 3 3 2" xfId="1996" xr:uid="{00000000-0005-0000-0000-0000F84D0000}"/>
    <cellStyle name="Note 2 3 3 3 2 10" xfId="16685" xr:uid="{00000000-0005-0000-0000-0000F94D0000}"/>
    <cellStyle name="Note 2 3 3 3 2 11" xfId="16686" xr:uid="{00000000-0005-0000-0000-0000FA4D0000}"/>
    <cellStyle name="Note 2 3 3 3 2 12" xfId="16687" xr:uid="{00000000-0005-0000-0000-0000FB4D0000}"/>
    <cellStyle name="Note 2 3 3 3 2 13" xfId="16688" xr:uid="{00000000-0005-0000-0000-0000FC4D0000}"/>
    <cellStyle name="Note 2 3 3 3 2 14" xfId="16689" xr:uid="{00000000-0005-0000-0000-0000FD4D0000}"/>
    <cellStyle name="Note 2 3 3 3 2 15" xfId="16690" xr:uid="{00000000-0005-0000-0000-0000FE4D0000}"/>
    <cellStyle name="Note 2 3 3 3 2 16" xfId="16691" xr:uid="{00000000-0005-0000-0000-0000FF4D0000}"/>
    <cellStyle name="Note 2 3 3 3 2 17" xfId="16692" xr:uid="{00000000-0005-0000-0000-0000004E0000}"/>
    <cellStyle name="Note 2 3 3 3 2 18" xfId="16693" xr:uid="{00000000-0005-0000-0000-0000014E0000}"/>
    <cellStyle name="Note 2 3 3 3 2 19" xfId="16694" xr:uid="{00000000-0005-0000-0000-0000024E0000}"/>
    <cellStyle name="Note 2 3 3 3 2 2" xfId="1997" xr:uid="{00000000-0005-0000-0000-0000034E0000}"/>
    <cellStyle name="Note 2 3 3 3 2 2 10" xfId="16695" xr:uid="{00000000-0005-0000-0000-0000044E0000}"/>
    <cellStyle name="Note 2 3 3 3 2 2 11" xfId="16696" xr:uid="{00000000-0005-0000-0000-0000054E0000}"/>
    <cellStyle name="Note 2 3 3 3 2 2 12" xfId="16697" xr:uid="{00000000-0005-0000-0000-0000064E0000}"/>
    <cellStyle name="Note 2 3 3 3 2 2 13" xfId="16698" xr:uid="{00000000-0005-0000-0000-0000074E0000}"/>
    <cellStyle name="Note 2 3 3 3 2 2 14" xfId="16699" xr:uid="{00000000-0005-0000-0000-0000084E0000}"/>
    <cellStyle name="Note 2 3 3 3 2 2 15" xfId="16700" xr:uid="{00000000-0005-0000-0000-0000094E0000}"/>
    <cellStyle name="Note 2 3 3 3 2 2 16" xfId="16701" xr:uid="{00000000-0005-0000-0000-00000A4E0000}"/>
    <cellStyle name="Note 2 3 3 3 2 2 17" xfId="16702" xr:uid="{00000000-0005-0000-0000-00000B4E0000}"/>
    <cellStyle name="Note 2 3 3 3 2 2 18" xfId="16703" xr:uid="{00000000-0005-0000-0000-00000C4E0000}"/>
    <cellStyle name="Note 2 3 3 3 2 2 19" xfId="16704" xr:uid="{00000000-0005-0000-0000-00000D4E0000}"/>
    <cellStyle name="Note 2 3 3 3 2 2 2" xfId="1998" xr:uid="{00000000-0005-0000-0000-00000E4E0000}"/>
    <cellStyle name="Note 2 3 3 3 2 2 2 10" xfId="16705" xr:uid="{00000000-0005-0000-0000-00000F4E0000}"/>
    <cellStyle name="Note 2 3 3 3 2 2 2 11" xfId="16706" xr:uid="{00000000-0005-0000-0000-0000104E0000}"/>
    <cellStyle name="Note 2 3 3 3 2 2 2 12" xfId="16707" xr:uid="{00000000-0005-0000-0000-0000114E0000}"/>
    <cellStyle name="Note 2 3 3 3 2 2 2 13" xfId="16708" xr:uid="{00000000-0005-0000-0000-0000124E0000}"/>
    <cellStyle name="Note 2 3 3 3 2 2 2 14" xfId="16709" xr:uid="{00000000-0005-0000-0000-0000134E0000}"/>
    <cellStyle name="Note 2 3 3 3 2 2 2 15" xfId="16710" xr:uid="{00000000-0005-0000-0000-0000144E0000}"/>
    <cellStyle name="Note 2 3 3 3 2 2 2 16" xfId="16711" xr:uid="{00000000-0005-0000-0000-0000154E0000}"/>
    <cellStyle name="Note 2 3 3 3 2 2 2 17" xfId="16712" xr:uid="{00000000-0005-0000-0000-0000164E0000}"/>
    <cellStyle name="Note 2 3 3 3 2 2 2 18" xfId="16713" xr:uid="{00000000-0005-0000-0000-0000174E0000}"/>
    <cellStyle name="Note 2 3 3 3 2 2 2 19" xfId="28566" xr:uid="{00000000-0005-0000-0000-0000184E0000}"/>
    <cellStyle name="Note 2 3 3 3 2 2 2 19 2" xfId="32628" xr:uid="{00000000-0005-0000-0000-0000194E0000}"/>
    <cellStyle name="Note 2 3 3 3 2 2 2 2" xfId="16714" xr:uid="{00000000-0005-0000-0000-00001A4E0000}"/>
    <cellStyle name="Note 2 3 3 3 2 2 2 2 2" xfId="16715" xr:uid="{00000000-0005-0000-0000-00001B4E0000}"/>
    <cellStyle name="Note 2 3 3 3 2 2 2 2 3" xfId="16716" xr:uid="{00000000-0005-0000-0000-00001C4E0000}"/>
    <cellStyle name="Note 2 3 3 3 2 2 2 2 4" xfId="16717" xr:uid="{00000000-0005-0000-0000-00001D4E0000}"/>
    <cellStyle name="Note 2 3 3 3 2 2 2 2 5" xfId="16718" xr:uid="{00000000-0005-0000-0000-00001E4E0000}"/>
    <cellStyle name="Note 2 3 3 3 2 2 2 2 6" xfId="16719" xr:uid="{00000000-0005-0000-0000-00001F4E0000}"/>
    <cellStyle name="Note 2 3 3 3 2 2 2 2 7" xfId="16720" xr:uid="{00000000-0005-0000-0000-0000204E0000}"/>
    <cellStyle name="Note 2 3 3 3 2 2 2 3" xfId="16721" xr:uid="{00000000-0005-0000-0000-0000214E0000}"/>
    <cellStyle name="Note 2 3 3 3 2 2 2 3 2" xfId="16722" xr:uid="{00000000-0005-0000-0000-0000224E0000}"/>
    <cellStyle name="Note 2 3 3 3 2 2 2 4" xfId="16723" xr:uid="{00000000-0005-0000-0000-0000234E0000}"/>
    <cellStyle name="Note 2 3 3 3 2 2 2 5" xfId="16724" xr:uid="{00000000-0005-0000-0000-0000244E0000}"/>
    <cellStyle name="Note 2 3 3 3 2 2 2 6" xfId="16725" xr:uid="{00000000-0005-0000-0000-0000254E0000}"/>
    <cellStyle name="Note 2 3 3 3 2 2 2 7" xfId="16726" xr:uid="{00000000-0005-0000-0000-0000264E0000}"/>
    <cellStyle name="Note 2 3 3 3 2 2 2 8" xfId="16727" xr:uid="{00000000-0005-0000-0000-0000274E0000}"/>
    <cellStyle name="Note 2 3 3 3 2 2 2 9" xfId="16728" xr:uid="{00000000-0005-0000-0000-0000284E0000}"/>
    <cellStyle name="Note 2 3 3 3 2 2 20" xfId="28565" xr:uid="{00000000-0005-0000-0000-0000294E0000}"/>
    <cellStyle name="Note 2 3 3 3 2 2 20 2" xfId="32629" xr:uid="{00000000-0005-0000-0000-00002A4E0000}"/>
    <cellStyle name="Note 2 3 3 3 2 2 3" xfId="16729" xr:uid="{00000000-0005-0000-0000-00002B4E0000}"/>
    <cellStyle name="Note 2 3 3 3 2 2 3 2" xfId="16730" xr:uid="{00000000-0005-0000-0000-00002C4E0000}"/>
    <cellStyle name="Note 2 3 3 3 2 2 3 3" xfId="16731" xr:uid="{00000000-0005-0000-0000-00002D4E0000}"/>
    <cellStyle name="Note 2 3 3 3 2 2 3 4" xfId="16732" xr:uid="{00000000-0005-0000-0000-00002E4E0000}"/>
    <cellStyle name="Note 2 3 3 3 2 2 3 5" xfId="16733" xr:uid="{00000000-0005-0000-0000-00002F4E0000}"/>
    <cellStyle name="Note 2 3 3 3 2 2 3 6" xfId="16734" xr:uid="{00000000-0005-0000-0000-0000304E0000}"/>
    <cellStyle name="Note 2 3 3 3 2 2 3 7" xfId="16735" xr:uid="{00000000-0005-0000-0000-0000314E0000}"/>
    <cellStyle name="Note 2 3 3 3 2 2 4" xfId="16736" xr:uid="{00000000-0005-0000-0000-0000324E0000}"/>
    <cellStyle name="Note 2 3 3 3 2 2 4 2" xfId="16737" xr:uid="{00000000-0005-0000-0000-0000334E0000}"/>
    <cellStyle name="Note 2 3 3 3 2 2 5" xfId="16738" xr:uid="{00000000-0005-0000-0000-0000344E0000}"/>
    <cellStyle name="Note 2 3 3 3 2 2 6" xfId="16739" xr:uid="{00000000-0005-0000-0000-0000354E0000}"/>
    <cellStyle name="Note 2 3 3 3 2 2 7" xfId="16740" xr:uid="{00000000-0005-0000-0000-0000364E0000}"/>
    <cellStyle name="Note 2 3 3 3 2 2 8" xfId="16741" xr:uid="{00000000-0005-0000-0000-0000374E0000}"/>
    <cellStyle name="Note 2 3 3 3 2 2 9" xfId="16742" xr:uid="{00000000-0005-0000-0000-0000384E0000}"/>
    <cellStyle name="Note 2 3 3 3 2 20" xfId="16743" xr:uid="{00000000-0005-0000-0000-0000394E0000}"/>
    <cellStyle name="Note 2 3 3 3 2 21" xfId="28564" xr:uid="{00000000-0005-0000-0000-00003A4E0000}"/>
    <cellStyle name="Note 2 3 3 3 2 21 2" xfId="32630" xr:uid="{00000000-0005-0000-0000-00003B4E0000}"/>
    <cellStyle name="Note 2 3 3 3 2 3" xfId="1999" xr:uid="{00000000-0005-0000-0000-00003C4E0000}"/>
    <cellStyle name="Note 2 3 3 3 2 3 10" xfId="16744" xr:uid="{00000000-0005-0000-0000-00003D4E0000}"/>
    <cellStyle name="Note 2 3 3 3 2 3 11" xfId="16745" xr:uid="{00000000-0005-0000-0000-00003E4E0000}"/>
    <cellStyle name="Note 2 3 3 3 2 3 12" xfId="16746" xr:uid="{00000000-0005-0000-0000-00003F4E0000}"/>
    <cellStyle name="Note 2 3 3 3 2 3 13" xfId="16747" xr:uid="{00000000-0005-0000-0000-0000404E0000}"/>
    <cellStyle name="Note 2 3 3 3 2 3 14" xfId="16748" xr:uid="{00000000-0005-0000-0000-0000414E0000}"/>
    <cellStyle name="Note 2 3 3 3 2 3 15" xfId="16749" xr:uid="{00000000-0005-0000-0000-0000424E0000}"/>
    <cellStyle name="Note 2 3 3 3 2 3 16" xfId="16750" xr:uid="{00000000-0005-0000-0000-0000434E0000}"/>
    <cellStyle name="Note 2 3 3 3 2 3 17" xfId="16751" xr:uid="{00000000-0005-0000-0000-0000444E0000}"/>
    <cellStyle name="Note 2 3 3 3 2 3 18" xfId="16752" xr:uid="{00000000-0005-0000-0000-0000454E0000}"/>
    <cellStyle name="Note 2 3 3 3 2 3 19" xfId="28567" xr:uid="{00000000-0005-0000-0000-0000464E0000}"/>
    <cellStyle name="Note 2 3 3 3 2 3 19 2" xfId="32631" xr:uid="{00000000-0005-0000-0000-0000474E0000}"/>
    <cellStyle name="Note 2 3 3 3 2 3 2" xfId="16753" xr:uid="{00000000-0005-0000-0000-0000484E0000}"/>
    <cellStyle name="Note 2 3 3 3 2 3 2 2" xfId="16754" xr:uid="{00000000-0005-0000-0000-0000494E0000}"/>
    <cellStyle name="Note 2 3 3 3 2 3 2 3" xfId="16755" xr:uid="{00000000-0005-0000-0000-00004A4E0000}"/>
    <cellStyle name="Note 2 3 3 3 2 3 2 4" xfId="16756" xr:uid="{00000000-0005-0000-0000-00004B4E0000}"/>
    <cellStyle name="Note 2 3 3 3 2 3 2 5" xfId="16757" xr:uid="{00000000-0005-0000-0000-00004C4E0000}"/>
    <cellStyle name="Note 2 3 3 3 2 3 2 6" xfId="16758" xr:uid="{00000000-0005-0000-0000-00004D4E0000}"/>
    <cellStyle name="Note 2 3 3 3 2 3 2 7" xfId="16759" xr:uid="{00000000-0005-0000-0000-00004E4E0000}"/>
    <cellStyle name="Note 2 3 3 3 2 3 3" xfId="16760" xr:uid="{00000000-0005-0000-0000-00004F4E0000}"/>
    <cellStyle name="Note 2 3 3 3 2 3 3 2" xfId="16761" xr:uid="{00000000-0005-0000-0000-0000504E0000}"/>
    <cellStyle name="Note 2 3 3 3 2 3 4" xfId="16762" xr:uid="{00000000-0005-0000-0000-0000514E0000}"/>
    <cellStyle name="Note 2 3 3 3 2 3 5" xfId="16763" xr:uid="{00000000-0005-0000-0000-0000524E0000}"/>
    <cellStyle name="Note 2 3 3 3 2 3 6" xfId="16764" xr:uid="{00000000-0005-0000-0000-0000534E0000}"/>
    <cellStyle name="Note 2 3 3 3 2 3 7" xfId="16765" xr:uid="{00000000-0005-0000-0000-0000544E0000}"/>
    <cellStyle name="Note 2 3 3 3 2 3 8" xfId="16766" xr:uid="{00000000-0005-0000-0000-0000554E0000}"/>
    <cellStyle name="Note 2 3 3 3 2 3 9" xfId="16767" xr:uid="{00000000-0005-0000-0000-0000564E0000}"/>
    <cellStyle name="Note 2 3 3 3 2 4" xfId="16768" xr:uid="{00000000-0005-0000-0000-0000574E0000}"/>
    <cellStyle name="Note 2 3 3 3 2 4 2" xfId="16769" xr:uid="{00000000-0005-0000-0000-0000584E0000}"/>
    <cellStyle name="Note 2 3 3 3 2 4 3" xfId="16770" xr:uid="{00000000-0005-0000-0000-0000594E0000}"/>
    <cellStyle name="Note 2 3 3 3 2 4 4" xfId="16771" xr:uid="{00000000-0005-0000-0000-00005A4E0000}"/>
    <cellStyle name="Note 2 3 3 3 2 4 5" xfId="16772" xr:uid="{00000000-0005-0000-0000-00005B4E0000}"/>
    <cellStyle name="Note 2 3 3 3 2 4 6" xfId="16773" xr:uid="{00000000-0005-0000-0000-00005C4E0000}"/>
    <cellStyle name="Note 2 3 3 3 2 4 7" xfId="16774" xr:uid="{00000000-0005-0000-0000-00005D4E0000}"/>
    <cellStyle name="Note 2 3 3 3 2 5" xfId="16775" xr:uid="{00000000-0005-0000-0000-00005E4E0000}"/>
    <cellStyle name="Note 2 3 3 3 2 5 2" xfId="16776" xr:uid="{00000000-0005-0000-0000-00005F4E0000}"/>
    <cellStyle name="Note 2 3 3 3 2 6" xfId="16777" xr:uid="{00000000-0005-0000-0000-0000604E0000}"/>
    <cellStyle name="Note 2 3 3 3 2 7" xfId="16778" xr:uid="{00000000-0005-0000-0000-0000614E0000}"/>
    <cellStyle name="Note 2 3 3 3 2 8" xfId="16779" xr:uid="{00000000-0005-0000-0000-0000624E0000}"/>
    <cellStyle name="Note 2 3 3 3 2 9" xfId="16780" xr:uid="{00000000-0005-0000-0000-0000634E0000}"/>
    <cellStyle name="Note 2 3 3 3 20" xfId="16781" xr:uid="{00000000-0005-0000-0000-0000644E0000}"/>
    <cellStyle name="Note 2 3 3 3 21" xfId="16782" xr:uid="{00000000-0005-0000-0000-0000654E0000}"/>
    <cellStyle name="Note 2 3 3 3 22" xfId="16783" xr:uid="{00000000-0005-0000-0000-0000664E0000}"/>
    <cellStyle name="Note 2 3 3 3 23" xfId="28563" xr:uid="{00000000-0005-0000-0000-0000674E0000}"/>
    <cellStyle name="Note 2 3 3 3 23 2" xfId="32632" xr:uid="{00000000-0005-0000-0000-0000684E0000}"/>
    <cellStyle name="Note 2 3 3 3 3" xfId="2000" xr:uid="{00000000-0005-0000-0000-0000694E0000}"/>
    <cellStyle name="Note 2 3 3 3 3 10" xfId="16784" xr:uid="{00000000-0005-0000-0000-00006A4E0000}"/>
    <cellStyle name="Note 2 3 3 3 3 11" xfId="16785" xr:uid="{00000000-0005-0000-0000-00006B4E0000}"/>
    <cellStyle name="Note 2 3 3 3 3 12" xfId="16786" xr:uid="{00000000-0005-0000-0000-00006C4E0000}"/>
    <cellStyle name="Note 2 3 3 3 3 13" xfId="16787" xr:uid="{00000000-0005-0000-0000-00006D4E0000}"/>
    <cellStyle name="Note 2 3 3 3 3 14" xfId="16788" xr:uid="{00000000-0005-0000-0000-00006E4E0000}"/>
    <cellStyle name="Note 2 3 3 3 3 15" xfId="16789" xr:uid="{00000000-0005-0000-0000-00006F4E0000}"/>
    <cellStyle name="Note 2 3 3 3 3 16" xfId="16790" xr:uid="{00000000-0005-0000-0000-0000704E0000}"/>
    <cellStyle name="Note 2 3 3 3 3 17" xfId="16791" xr:uid="{00000000-0005-0000-0000-0000714E0000}"/>
    <cellStyle name="Note 2 3 3 3 3 18" xfId="16792" xr:uid="{00000000-0005-0000-0000-0000724E0000}"/>
    <cellStyle name="Note 2 3 3 3 3 19" xfId="16793" xr:uid="{00000000-0005-0000-0000-0000734E0000}"/>
    <cellStyle name="Note 2 3 3 3 3 2" xfId="2001" xr:uid="{00000000-0005-0000-0000-0000744E0000}"/>
    <cellStyle name="Note 2 3 3 3 3 2 10" xfId="16794" xr:uid="{00000000-0005-0000-0000-0000754E0000}"/>
    <cellStyle name="Note 2 3 3 3 3 2 11" xfId="16795" xr:uid="{00000000-0005-0000-0000-0000764E0000}"/>
    <cellStyle name="Note 2 3 3 3 3 2 12" xfId="16796" xr:uid="{00000000-0005-0000-0000-0000774E0000}"/>
    <cellStyle name="Note 2 3 3 3 3 2 13" xfId="16797" xr:uid="{00000000-0005-0000-0000-0000784E0000}"/>
    <cellStyle name="Note 2 3 3 3 3 2 14" xfId="16798" xr:uid="{00000000-0005-0000-0000-0000794E0000}"/>
    <cellStyle name="Note 2 3 3 3 3 2 15" xfId="16799" xr:uid="{00000000-0005-0000-0000-00007A4E0000}"/>
    <cellStyle name="Note 2 3 3 3 3 2 16" xfId="16800" xr:uid="{00000000-0005-0000-0000-00007B4E0000}"/>
    <cellStyle name="Note 2 3 3 3 3 2 17" xfId="16801" xr:uid="{00000000-0005-0000-0000-00007C4E0000}"/>
    <cellStyle name="Note 2 3 3 3 3 2 18" xfId="16802" xr:uid="{00000000-0005-0000-0000-00007D4E0000}"/>
    <cellStyle name="Note 2 3 3 3 3 2 19" xfId="28569" xr:uid="{00000000-0005-0000-0000-00007E4E0000}"/>
    <cellStyle name="Note 2 3 3 3 3 2 19 2" xfId="32633" xr:uid="{00000000-0005-0000-0000-00007F4E0000}"/>
    <cellStyle name="Note 2 3 3 3 3 2 2" xfId="16803" xr:uid="{00000000-0005-0000-0000-0000804E0000}"/>
    <cellStyle name="Note 2 3 3 3 3 2 2 2" xfId="16804" xr:uid="{00000000-0005-0000-0000-0000814E0000}"/>
    <cellStyle name="Note 2 3 3 3 3 2 2 3" xfId="16805" xr:uid="{00000000-0005-0000-0000-0000824E0000}"/>
    <cellStyle name="Note 2 3 3 3 3 2 2 4" xfId="16806" xr:uid="{00000000-0005-0000-0000-0000834E0000}"/>
    <cellStyle name="Note 2 3 3 3 3 2 2 5" xfId="16807" xr:uid="{00000000-0005-0000-0000-0000844E0000}"/>
    <cellStyle name="Note 2 3 3 3 3 2 2 6" xfId="16808" xr:uid="{00000000-0005-0000-0000-0000854E0000}"/>
    <cellStyle name="Note 2 3 3 3 3 2 2 7" xfId="16809" xr:uid="{00000000-0005-0000-0000-0000864E0000}"/>
    <cellStyle name="Note 2 3 3 3 3 2 3" xfId="16810" xr:uid="{00000000-0005-0000-0000-0000874E0000}"/>
    <cellStyle name="Note 2 3 3 3 3 2 3 2" xfId="16811" xr:uid="{00000000-0005-0000-0000-0000884E0000}"/>
    <cellStyle name="Note 2 3 3 3 3 2 4" xfId="16812" xr:uid="{00000000-0005-0000-0000-0000894E0000}"/>
    <cellStyle name="Note 2 3 3 3 3 2 5" xfId="16813" xr:uid="{00000000-0005-0000-0000-00008A4E0000}"/>
    <cellStyle name="Note 2 3 3 3 3 2 6" xfId="16814" xr:uid="{00000000-0005-0000-0000-00008B4E0000}"/>
    <cellStyle name="Note 2 3 3 3 3 2 7" xfId="16815" xr:uid="{00000000-0005-0000-0000-00008C4E0000}"/>
    <cellStyle name="Note 2 3 3 3 3 2 8" xfId="16816" xr:uid="{00000000-0005-0000-0000-00008D4E0000}"/>
    <cellStyle name="Note 2 3 3 3 3 2 9" xfId="16817" xr:uid="{00000000-0005-0000-0000-00008E4E0000}"/>
    <cellStyle name="Note 2 3 3 3 3 20" xfId="28568" xr:uid="{00000000-0005-0000-0000-00008F4E0000}"/>
    <cellStyle name="Note 2 3 3 3 3 20 2" xfId="32634" xr:uid="{00000000-0005-0000-0000-0000904E0000}"/>
    <cellStyle name="Note 2 3 3 3 3 3" xfId="16818" xr:uid="{00000000-0005-0000-0000-0000914E0000}"/>
    <cellStyle name="Note 2 3 3 3 3 3 2" xfId="16819" xr:uid="{00000000-0005-0000-0000-0000924E0000}"/>
    <cellStyle name="Note 2 3 3 3 3 3 3" xfId="16820" xr:uid="{00000000-0005-0000-0000-0000934E0000}"/>
    <cellStyle name="Note 2 3 3 3 3 3 4" xfId="16821" xr:uid="{00000000-0005-0000-0000-0000944E0000}"/>
    <cellStyle name="Note 2 3 3 3 3 3 5" xfId="16822" xr:uid="{00000000-0005-0000-0000-0000954E0000}"/>
    <cellStyle name="Note 2 3 3 3 3 3 6" xfId="16823" xr:uid="{00000000-0005-0000-0000-0000964E0000}"/>
    <cellStyle name="Note 2 3 3 3 3 3 7" xfId="16824" xr:uid="{00000000-0005-0000-0000-0000974E0000}"/>
    <cellStyle name="Note 2 3 3 3 3 4" xfId="16825" xr:uid="{00000000-0005-0000-0000-0000984E0000}"/>
    <cellStyle name="Note 2 3 3 3 3 4 2" xfId="16826" xr:uid="{00000000-0005-0000-0000-0000994E0000}"/>
    <cellStyle name="Note 2 3 3 3 3 5" xfId="16827" xr:uid="{00000000-0005-0000-0000-00009A4E0000}"/>
    <cellStyle name="Note 2 3 3 3 3 6" xfId="16828" xr:uid="{00000000-0005-0000-0000-00009B4E0000}"/>
    <cellStyle name="Note 2 3 3 3 3 7" xfId="16829" xr:uid="{00000000-0005-0000-0000-00009C4E0000}"/>
    <cellStyle name="Note 2 3 3 3 3 8" xfId="16830" xr:uid="{00000000-0005-0000-0000-00009D4E0000}"/>
    <cellStyle name="Note 2 3 3 3 3 9" xfId="16831" xr:uid="{00000000-0005-0000-0000-00009E4E0000}"/>
    <cellStyle name="Note 2 3 3 3 4" xfId="2002" xr:uid="{00000000-0005-0000-0000-00009F4E0000}"/>
    <cellStyle name="Note 2 3 3 3 4 10" xfId="16832" xr:uid="{00000000-0005-0000-0000-0000A04E0000}"/>
    <cellStyle name="Note 2 3 3 3 4 11" xfId="16833" xr:uid="{00000000-0005-0000-0000-0000A14E0000}"/>
    <cellStyle name="Note 2 3 3 3 4 12" xfId="16834" xr:uid="{00000000-0005-0000-0000-0000A24E0000}"/>
    <cellStyle name="Note 2 3 3 3 4 13" xfId="16835" xr:uid="{00000000-0005-0000-0000-0000A34E0000}"/>
    <cellStyle name="Note 2 3 3 3 4 14" xfId="16836" xr:uid="{00000000-0005-0000-0000-0000A44E0000}"/>
    <cellStyle name="Note 2 3 3 3 4 15" xfId="16837" xr:uid="{00000000-0005-0000-0000-0000A54E0000}"/>
    <cellStyle name="Note 2 3 3 3 4 16" xfId="16838" xr:uid="{00000000-0005-0000-0000-0000A64E0000}"/>
    <cellStyle name="Note 2 3 3 3 4 17" xfId="16839" xr:uid="{00000000-0005-0000-0000-0000A74E0000}"/>
    <cellStyle name="Note 2 3 3 3 4 18" xfId="16840" xr:uid="{00000000-0005-0000-0000-0000A84E0000}"/>
    <cellStyle name="Note 2 3 3 3 4 19" xfId="16841" xr:uid="{00000000-0005-0000-0000-0000A94E0000}"/>
    <cellStyle name="Note 2 3 3 3 4 2" xfId="2003" xr:uid="{00000000-0005-0000-0000-0000AA4E0000}"/>
    <cellStyle name="Note 2 3 3 3 4 2 10" xfId="16842" xr:uid="{00000000-0005-0000-0000-0000AB4E0000}"/>
    <cellStyle name="Note 2 3 3 3 4 2 11" xfId="16843" xr:uid="{00000000-0005-0000-0000-0000AC4E0000}"/>
    <cellStyle name="Note 2 3 3 3 4 2 12" xfId="16844" xr:uid="{00000000-0005-0000-0000-0000AD4E0000}"/>
    <cellStyle name="Note 2 3 3 3 4 2 13" xfId="16845" xr:uid="{00000000-0005-0000-0000-0000AE4E0000}"/>
    <cellStyle name="Note 2 3 3 3 4 2 14" xfId="16846" xr:uid="{00000000-0005-0000-0000-0000AF4E0000}"/>
    <cellStyle name="Note 2 3 3 3 4 2 15" xfId="16847" xr:uid="{00000000-0005-0000-0000-0000B04E0000}"/>
    <cellStyle name="Note 2 3 3 3 4 2 16" xfId="16848" xr:uid="{00000000-0005-0000-0000-0000B14E0000}"/>
    <cellStyle name="Note 2 3 3 3 4 2 17" xfId="16849" xr:uid="{00000000-0005-0000-0000-0000B24E0000}"/>
    <cellStyle name="Note 2 3 3 3 4 2 18" xfId="16850" xr:uid="{00000000-0005-0000-0000-0000B34E0000}"/>
    <cellStyle name="Note 2 3 3 3 4 2 19" xfId="28571" xr:uid="{00000000-0005-0000-0000-0000B44E0000}"/>
    <cellStyle name="Note 2 3 3 3 4 2 19 2" xfId="32635" xr:uid="{00000000-0005-0000-0000-0000B54E0000}"/>
    <cellStyle name="Note 2 3 3 3 4 2 2" xfId="16851" xr:uid="{00000000-0005-0000-0000-0000B64E0000}"/>
    <cellStyle name="Note 2 3 3 3 4 2 2 2" xfId="16852" xr:uid="{00000000-0005-0000-0000-0000B74E0000}"/>
    <cellStyle name="Note 2 3 3 3 4 2 2 3" xfId="16853" xr:uid="{00000000-0005-0000-0000-0000B84E0000}"/>
    <cellStyle name="Note 2 3 3 3 4 2 2 4" xfId="16854" xr:uid="{00000000-0005-0000-0000-0000B94E0000}"/>
    <cellStyle name="Note 2 3 3 3 4 2 2 5" xfId="16855" xr:uid="{00000000-0005-0000-0000-0000BA4E0000}"/>
    <cellStyle name="Note 2 3 3 3 4 2 2 6" xfId="16856" xr:uid="{00000000-0005-0000-0000-0000BB4E0000}"/>
    <cellStyle name="Note 2 3 3 3 4 2 2 7" xfId="16857" xr:uid="{00000000-0005-0000-0000-0000BC4E0000}"/>
    <cellStyle name="Note 2 3 3 3 4 2 3" xfId="16858" xr:uid="{00000000-0005-0000-0000-0000BD4E0000}"/>
    <cellStyle name="Note 2 3 3 3 4 2 3 2" xfId="16859" xr:uid="{00000000-0005-0000-0000-0000BE4E0000}"/>
    <cellStyle name="Note 2 3 3 3 4 2 4" xfId="16860" xr:uid="{00000000-0005-0000-0000-0000BF4E0000}"/>
    <cellStyle name="Note 2 3 3 3 4 2 5" xfId="16861" xr:uid="{00000000-0005-0000-0000-0000C04E0000}"/>
    <cellStyle name="Note 2 3 3 3 4 2 6" xfId="16862" xr:uid="{00000000-0005-0000-0000-0000C14E0000}"/>
    <cellStyle name="Note 2 3 3 3 4 2 7" xfId="16863" xr:uid="{00000000-0005-0000-0000-0000C24E0000}"/>
    <cellStyle name="Note 2 3 3 3 4 2 8" xfId="16864" xr:uid="{00000000-0005-0000-0000-0000C34E0000}"/>
    <cellStyle name="Note 2 3 3 3 4 2 9" xfId="16865" xr:uid="{00000000-0005-0000-0000-0000C44E0000}"/>
    <cellStyle name="Note 2 3 3 3 4 20" xfId="28570" xr:uid="{00000000-0005-0000-0000-0000C54E0000}"/>
    <cellStyle name="Note 2 3 3 3 4 20 2" xfId="32636" xr:uid="{00000000-0005-0000-0000-0000C64E0000}"/>
    <cellStyle name="Note 2 3 3 3 4 3" xfId="16866" xr:uid="{00000000-0005-0000-0000-0000C74E0000}"/>
    <cellStyle name="Note 2 3 3 3 4 3 2" xfId="16867" xr:uid="{00000000-0005-0000-0000-0000C84E0000}"/>
    <cellStyle name="Note 2 3 3 3 4 3 3" xfId="16868" xr:uid="{00000000-0005-0000-0000-0000C94E0000}"/>
    <cellStyle name="Note 2 3 3 3 4 3 4" xfId="16869" xr:uid="{00000000-0005-0000-0000-0000CA4E0000}"/>
    <cellStyle name="Note 2 3 3 3 4 3 5" xfId="16870" xr:uid="{00000000-0005-0000-0000-0000CB4E0000}"/>
    <cellStyle name="Note 2 3 3 3 4 3 6" xfId="16871" xr:uid="{00000000-0005-0000-0000-0000CC4E0000}"/>
    <cellStyle name="Note 2 3 3 3 4 3 7" xfId="16872" xr:uid="{00000000-0005-0000-0000-0000CD4E0000}"/>
    <cellStyle name="Note 2 3 3 3 4 4" xfId="16873" xr:uid="{00000000-0005-0000-0000-0000CE4E0000}"/>
    <cellStyle name="Note 2 3 3 3 4 4 2" xfId="16874" xr:uid="{00000000-0005-0000-0000-0000CF4E0000}"/>
    <cellStyle name="Note 2 3 3 3 4 5" xfId="16875" xr:uid="{00000000-0005-0000-0000-0000D04E0000}"/>
    <cellStyle name="Note 2 3 3 3 4 6" xfId="16876" xr:uid="{00000000-0005-0000-0000-0000D14E0000}"/>
    <cellStyle name="Note 2 3 3 3 4 7" xfId="16877" xr:uid="{00000000-0005-0000-0000-0000D24E0000}"/>
    <cellStyle name="Note 2 3 3 3 4 8" xfId="16878" xr:uid="{00000000-0005-0000-0000-0000D34E0000}"/>
    <cellStyle name="Note 2 3 3 3 4 9" xfId="16879" xr:uid="{00000000-0005-0000-0000-0000D44E0000}"/>
    <cellStyle name="Note 2 3 3 3 5" xfId="2004" xr:uid="{00000000-0005-0000-0000-0000D54E0000}"/>
    <cellStyle name="Note 2 3 3 3 5 10" xfId="16880" xr:uid="{00000000-0005-0000-0000-0000D64E0000}"/>
    <cellStyle name="Note 2 3 3 3 5 11" xfId="16881" xr:uid="{00000000-0005-0000-0000-0000D74E0000}"/>
    <cellStyle name="Note 2 3 3 3 5 12" xfId="16882" xr:uid="{00000000-0005-0000-0000-0000D84E0000}"/>
    <cellStyle name="Note 2 3 3 3 5 13" xfId="16883" xr:uid="{00000000-0005-0000-0000-0000D94E0000}"/>
    <cellStyle name="Note 2 3 3 3 5 14" xfId="16884" xr:uid="{00000000-0005-0000-0000-0000DA4E0000}"/>
    <cellStyle name="Note 2 3 3 3 5 15" xfId="16885" xr:uid="{00000000-0005-0000-0000-0000DB4E0000}"/>
    <cellStyle name="Note 2 3 3 3 5 16" xfId="16886" xr:uid="{00000000-0005-0000-0000-0000DC4E0000}"/>
    <cellStyle name="Note 2 3 3 3 5 17" xfId="16887" xr:uid="{00000000-0005-0000-0000-0000DD4E0000}"/>
    <cellStyle name="Note 2 3 3 3 5 18" xfId="16888" xr:uid="{00000000-0005-0000-0000-0000DE4E0000}"/>
    <cellStyle name="Note 2 3 3 3 5 19" xfId="28572" xr:uid="{00000000-0005-0000-0000-0000DF4E0000}"/>
    <cellStyle name="Note 2 3 3 3 5 19 2" xfId="32637" xr:uid="{00000000-0005-0000-0000-0000E04E0000}"/>
    <cellStyle name="Note 2 3 3 3 5 2" xfId="16889" xr:uid="{00000000-0005-0000-0000-0000E14E0000}"/>
    <cellStyle name="Note 2 3 3 3 5 2 2" xfId="16890" xr:uid="{00000000-0005-0000-0000-0000E24E0000}"/>
    <cellStyle name="Note 2 3 3 3 5 2 3" xfId="16891" xr:uid="{00000000-0005-0000-0000-0000E34E0000}"/>
    <cellStyle name="Note 2 3 3 3 5 2 4" xfId="16892" xr:uid="{00000000-0005-0000-0000-0000E44E0000}"/>
    <cellStyle name="Note 2 3 3 3 5 2 5" xfId="16893" xr:uid="{00000000-0005-0000-0000-0000E54E0000}"/>
    <cellStyle name="Note 2 3 3 3 5 2 6" xfId="16894" xr:uid="{00000000-0005-0000-0000-0000E64E0000}"/>
    <cellStyle name="Note 2 3 3 3 5 2 7" xfId="16895" xr:uid="{00000000-0005-0000-0000-0000E74E0000}"/>
    <cellStyle name="Note 2 3 3 3 5 3" xfId="16896" xr:uid="{00000000-0005-0000-0000-0000E84E0000}"/>
    <cellStyle name="Note 2 3 3 3 5 3 2" xfId="16897" xr:uid="{00000000-0005-0000-0000-0000E94E0000}"/>
    <cellStyle name="Note 2 3 3 3 5 4" xfId="16898" xr:uid="{00000000-0005-0000-0000-0000EA4E0000}"/>
    <cellStyle name="Note 2 3 3 3 5 5" xfId="16899" xr:uid="{00000000-0005-0000-0000-0000EB4E0000}"/>
    <cellStyle name="Note 2 3 3 3 5 6" xfId="16900" xr:uid="{00000000-0005-0000-0000-0000EC4E0000}"/>
    <cellStyle name="Note 2 3 3 3 5 7" xfId="16901" xr:uid="{00000000-0005-0000-0000-0000ED4E0000}"/>
    <cellStyle name="Note 2 3 3 3 5 8" xfId="16902" xr:uid="{00000000-0005-0000-0000-0000EE4E0000}"/>
    <cellStyle name="Note 2 3 3 3 5 9" xfId="16903" xr:uid="{00000000-0005-0000-0000-0000EF4E0000}"/>
    <cellStyle name="Note 2 3 3 3 6" xfId="16904" xr:uid="{00000000-0005-0000-0000-0000F04E0000}"/>
    <cellStyle name="Note 2 3 3 3 6 2" xfId="16905" xr:uid="{00000000-0005-0000-0000-0000F14E0000}"/>
    <cellStyle name="Note 2 3 3 3 6 3" xfId="16906" xr:uid="{00000000-0005-0000-0000-0000F24E0000}"/>
    <cellStyle name="Note 2 3 3 3 6 4" xfId="16907" xr:uid="{00000000-0005-0000-0000-0000F34E0000}"/>
    <cellStyle name="Note 2 3 3 3 6 5" xfId="16908" xr:uid="{00000000-0005-0000-0000-0000F44E0000}"/>
    <cellStyle name="Note 2 3 3 3 6 6" xfId="16909" xr:uid="{00000000-0005-0000-0000-0000F54E0000}"/>
    <cellStyle name="Note 2 3 3 3 6 7" xfId="16910" xr:uid="{00000000-0005-0000-0000-0000F64E0000}"/>
    <cellStyle name="Note 2 3 3 3 7" xfId="16911" xr:uid="{00000000-0005-0000-0000-0000F74E0000}"/>
    <cellStyle name="Note 2 3 3 3 7 2" xfId="16912" xr:uid="{00000000-0005-0000-0000-0000F84E0000}"/>
    <cellStyle name="Note 2 3 3 3 8" xfId="16913" xr:uid="{00000000-0005-0000-0000-0000F94E0000}"/>
    <cellStyle name="Note 2 3 3 3 9" xfId="16914" xr:uid="{00000000-0005-0000-0000-0000FA4E0000}"/>
    <cellStyle name="Note 2 3 3 4" xfId="2005" xr:uid="{00000000-0005-0000-0000-0000FB4E0000}"/>
    <cellStyle name="Note 2 3 3 4 10" xfId="16915" xr:uid="{00000000-0005-0000-0000-0000FC4E0000}"/>
    <cellStyle name="Note 2 3 3 4 11" xfId="16916" xr:uid="{00000000-0005-0000-0000-0000FD4E0000}"/>
    <cellStyle name="Note 2 3 3 4 12" xfId="16917" xr:uid="{00000000-0005-0000-0000-0000FE4E0000}"/>
    <cellStyle name="Note 2 3 3 4 13" xfId="16918" xr:uid="{00000000-0005-0000-0000-0000FF4E0000}"/>
    <cellStyle name="Note 2 3 3 4 14" xfId="16919" xr:uid="{00000000-0005-0000-0000-0000004F0000}"/>
    <cellStyle name="Note 2 3 3 4 15" xfId="16920" xr:uid="{00000000-0005-0000-0000-0000014F0000}"/>
    <cellStyle name="Note 2 3 3 4 16" xfId="16921" xr:uid="{00000000-0005-0000-0000-0000024F0000}"/>
    <cellStyle name="Note 2 3 3 4 17" xfId="16922" xr:uid="{00000000-0005-0000-0000-0000034F0000}"/>
    <cellStyle name="Note 2 3 3 4 18" xfId="16923" xr:uid="{00000000-0005-0000-0000-0000044F0000}"/>
    <cellStyle name="Note 2 3 3 4 19" xfId="16924" xr:uid="{00000000-0005-0000-0000-0000054F0000}"/>
    <cellStyle name="Note 2 3 3 4 2" xfId="2006" xr:uid="{00000000-0005-0000-0000-0000064F0000}"/>
    <cellStyle name="Note 2 3 3 4 2 10" xfId="16925" xr:uid="{00000000-0005-0000-0000-0000074F0000}"/>
    <cellStyle name="Note 2 3 3 4 2 11" xfId="16926" xr:uid="{00000000-0005-0000-0000-0000084F0000}"/>
    <cellStyle name="Note 2 3 3 4 2 12" xfId="16927" xr:uid="{00000000-0005-0000-0000-0000094F0000}"/>
    <cellStyle name="Note 2 3 3 4 2 13" xfId="16928" xr:uid="{00000000-0005-0000-0000-00000A4F0000}"/>
    <cellStyle name="Note 2 3 3 4 2 14" xfId="16929" xr:uid="{00000000-0005-0000-0000-00000B4F0000}"/>
    <cellStyle name="Note 2 3 3 4 2 15" xfId="16930" xr:uid="{00000000-0005-0000-0000-00000C4F0000}"/>
    <cellStyle name="Note 2 3 3 4 2 16" xfId="16931" xr:uid="{00000000-0005-0000-0000-00000D4F0000}"/>
    <cellStyle name="Note 2 3 3 4 2 17" xfId="16932" xr:uid="{00000000-0005-0000-0000-00000E4F0000}"/>
    <cellStyle name="Note 2 3 3 4 2 18" xfId="16933" xr:uid="{00000000-0005-0000-0000-00000F4F0000}"/>
    <cellStyle name="Note 2 3 3 4 2 19" xfId="16934" xr:uid="{00000000-0005-0000-0000-0000104F0000}"/>
    <cellStyle name="Note 2 3 3 4 2 2" xfId="2007" xr:uid="{00000000-0005-0000-0000-0000114F0000}"/>
    <cellStyle name="Note 2 3 3 4 2 2 10" xfId="16935" xr:uid="{00000000-0005-0000-0000-0000124F0000}"/>
    <cellStyle name="Note 2 3 3 4 2 2 11" xfId="16936" xr:uid="{00000000-0005-0000-0000-0000134F0000}"/>
    <cellStyle name="Note 2 3 3 4 2 2 12" xfId="16937" xr:uid="{00000000-0005-0000-0000-0000144F0000}"/>
    <cellStyle name="Note 2 3 3 4 2 2 13" xfId="16938" xr:uid="{00000000-0005-0000-0000-0000154F0000}"/>
    <cellStyle name="Note 2 3 3 4 2 2 14" xfId="16939" xr:uid="{00000000-0005-0000-0000-0000164F0000}"/>
    <cellStyle name="Note 2 3 3 4 2 2 15" xfId="16940" xr:uid="{00000000-0005-0000-0000-0000174F0000}"/>
    <cellStyle name="Note 2 3 3 4 2 2 16" xfId="16941" xr:uid="{00000000-0005-0000-0000-0000184F0000}"/>
    <cellStyle name="Note 2 3 3 4 2 2 17" xfId="16942" xr:uid="{00000000-0005-0000-0000-0000194F0000}"/>
    <cellStyle name="Note 2 3 3 4 2 2 18" xfId="16943" xr:uid="{00000000-0005-0000-0000-00001A4F0000}"/>
    <cellStyle name="Note 2 3 3 4 2 2 19" xfId="28575" xr:uid="{00000000-0005-0000-0000-00001B4F0000}"/>
    <cellStyle name="Note 2 3 3 4 2 2 19 2" xfId="32638" xr:uid="{00000000-0005-0000-0000-00001C4F0000}"/>
    <cellStyle name="Note 2 3 3 4 2 2 2" xfId="16944" xr:uid="{00000000-0005-0000-0000-00001D4F0000}"/>
    <cellStyle name="Note 2 3 3 4 2 2 2 2" xfId="16945" xr:uid="{00000000-0005-0000-0000-00001E4F0000}"/>
    <cellStyle name="Note 2 3 3 4 2 2 2 3" xfId="16946" xr:uid="{00000000-0005-0000-0000-00001F4F0000}"/>
    <cellStyle name="Note 2 3 3 4 2 2 2 4" xfId="16947" xr:uid="{00000000-0005-0000-0000-0000204F0000}"/>
    <cellStyle name="Note 2 3 3 4 2 2 2 5" xfId="16948" xr:uid="{00000000-0005-0000-0000-0000214F0000}"/>
    <cellStyle name="Note 2 3 3 4 2 2 2 6" xfId="16949" xr:uid="{00000000-0005-0000-0000-0000224F0000}"/>
    <cellStyle name="Note 2 3 3 4 2 2 2 7" xfId="16950" xr:uid="{00000000-0005-0000-0000-0000234F0000}"/>
    <cellStyle name="Note 2 3 3 4 2 2 3" xfId="16951" xr:uid="{00000000-0005-0000-0000-0000244F0000}"/>
    <cellStyle name="Note 2 3 3 4 2 2 3 2" xfId="16952" xr:uid="{00000000-0005-0000-0000-0000254F0000}"/>
    <cellStyle name="Note 2 3 3 4 2 2 4" xfId="16953" xr:uid="{00000000-0005-0000-0000-0000264F0000}"/>
    <cellStyle name="Note 2 3 3 4 2 2 5" xfId="16954" xr:uid="{00000000-0005-0000-0000-0000274F0000}"/>
    <cellStyle name="Note 2 3 3 4 2 2 6" xfId="16955" xr:uid="{00000000-0005-0000-0000-0000284F0000}"/>
    <cellStyle name="Note 2 3 3 4 2 2 7" xfId="16956" xr:uid="{00000000-0005-0000-0000-0000294F0000}"/>
    <cellStyle name="Note 2 3 3 4 2 2 8" xfId="16957" xr:uid="{00000000-0005-0000-0000-00002A4F0000}"/>
    <cellStyle name="Note 2 3 3 4 2 2 9" xfId="16958" xr:uid="{00000000-0005-0000-0000-00002B4F0000}"/>
    <cellStyle name="Note 2 3 3 4 2 20" xfId="28574" xr:uid="{00000000-0005-0000-0000-00002C4F0000}"/>
    <cellStyle name="Note 2 3 3 4 2 20 2" xfId="32639" xr:uid="{00000000-0005-0000-0000-00002D4F0000}"/>
    <cellStyle name="Note 2 3 3 4 2 3" xfId="16959" xr:uid="{00000000-0005-0000-0000-00002E4F0000}"/>
    <cellStyle name="Note 2 3 3 4 2 3 2" xfId="16960" xr:uid="{00000000-0005-0000-0000-00002F4F0000}"/>
    <cellStyle name="Note 2 3 3 4 2 3 3" xfId="16961" xr:uid="{00000000-0005-0000-0000-0000304F0000}"/>
    <cellStyle name="Note 2 3 3 4 2 3 4" xfId="16962" xr:uid="{00000000-0005-0000-0000-0000314F0000}"/>
    <cellStyle name="Note 2 3 3 4 2 3 5" xfId="16963" xr:uid="{00000000-0005-0000-0000-0000324F0000}"/>
    <cellStyle name="Note 2 3 3 4 2 3 6" xfId="16964" xr:uid="{00000000-0005-0000-0000-0000334F0000}"/>
    <cellStyle name="Note 2 3 3 4 2 3 7" xfId="16965" xr:uid="{00000000-0005-0000-0000-0000344F0000}"/>
    <cellStyle name="Note 2 3 3 4 2 4" xfId="16966" xr:uid="{00000000-0005-0000-0000-0000354F0000}"/>
    <cellStyle name="Note 2 3 3 4 2 4 2" xfId="16967" xr:uid="{00000000-0005-0000-0000-0000364F0000}"/>
    <cellStyle name="Note 2 3 3 4 2 5" xfId="16968" xr:uid="{00000000-0005-0000-0000-0000374F0000}"/>
    <cellStyle name="Note 2 3 3 4 2 6" xfId="16969" xr:uid="{00000000-0005-0000-0000-0000384F0000}"/>
    <cellStyle name="Note 2 3 3 4 2 7" xfId="16970" xr:uid="{00000000-0005-0000-0000-0000394F0000}"/>
    <cellStyle name="Note 2 3 3 4 2 8" xfId="16971" xr:uid="{00000000-0005-0000-0000-00003A4F0000}"/>
    <cellStyle name="Note 2 3 3 4 2 9" xfId="16972" xr:uid="{00000000-0005-0000-0000-00003B4F0000}"/>
    <cellStyle name="Note 2 3 3 4 20" xfId="16973" xr:uid="{00000000-0005-0000-0000-00003C4F0000}"/>
    <cellStyle name="Note 2 3 3 4 21" xfId="28573" xr:uid="{00000000-0005-0000-0000-00003D4F0000}"/>
    <cellStyle name="Note 2 3 3 4 21 2" xfId="32640" xr:uid="{00000000-0005-0000-0000-00003E4F0000}"/>
    <cellStyle name="Note 2 3 3 4 3" xfId="2008" xr:uid="{00000000-0005-0000-0000-00003F4F0000}"/>
    <cellStyle name="Note 2 3 3 4 3 10" xfId="16974" xr:uid="{00000000-0005-0000-0000-0000404F0000}"/>
    <cellStyle name="Note 2 3 3 4 3 11" xfId="16975" xr:uid="{00000000-0005-0000-0000-0000414F0000}"/>
    <cellStyle name="Note 2 3 3 4 3 12" xfId="16976" xr:uid="{00000000-0005-0000-0000-0000424F0000}"/>
    <cellStyle name="Note 2 3 3 4 3 13" xfId="16977" xr:uid="{00000000-0005-0000-0000-0000434F0000}"/>
    <cellStyle name="Note 2 3 3 4 3 14" xfId="16978" xr:uid="{00000000-0005-0000-0000-0000444F0000}"/>
    <cellStyle name="Note 2 3 3 4 3 15" xfId="16979" xr:uid="{00000000-0005-0000-0000-0000454F0000}"/>
    <cellStyle name="Note 2 3 3 4 3 16" xfId="16980" xr:uid="{00000000-0005-0000-0000-0000464F0000}"/>
    <cellStyle name="Note 2 3 3 4 3 17" xfId="16981" xr:uid="{00000000-0005-0000-0000-0000474F0000}"/>
    <cellStyle name="Note 2 3 3 4 3 18" xfId="16982" xr:uid="{00000000-0005-0000-0000-0000484F0000}"/>
    <cellStyle name="Note 2 3 3 4 3 19" xfId="28576" xr:uid="{00000000-0005-0000-0000-0000494F0000}"/>
    <cellStyle name="Note 2 3 3 4 3 19 2" xfId="32641" xr:uid="{00000000-0005-0000-0000-00004A4F0000}"/>
    <cellStyle name="Note 2 3 3 4 3 2" xfId="16983" xr:uid="{00000000-0005-0000-0000-00004B4F0000}"/>
    <cellStyle name="Note 2 3 3 4 3 2 2" xfId="16984" xr:uid="{00000000-0005-0000-0000-00004C4F0000}"/>
    <cellStyle name="Note 2 3 3 4 3 2 3" xfId="16985" xr:uid="{00000000-0005-0000-0000-00004D4F0000}"/>
    <cellStyle name="Note 2 3 3 4 3 2 4" xfId="16986" xr:uid="{00000000-0005-0000-0000-00004E4F0000}"/>
    <cellStyle name="Note 2 3 3 4 3 2 5" xfId="16987" xr:uid="{00000000-0005-0000-0000-00004F4F0000}"/>
    <cellStyle name="Note 2 3 3 4 3 2 6" xfId="16988" xr:uid="{00000000-0005-0000-0000-0000504F0000}"/>
    <cellStyle name="Note 2 3 3 4 3 2 7" xfId="16989" xr:uid="{00000000-0005-0000-0000-0000514F0000}"/>
    <cellStyle name="Note 2 3 3 4 3 3" xfId="16990" xr:uid="{00000000-0005-0000-0000-0000524F0000}"/>
    <cellStyle name="Note 2 3 3 4 3 3 2" xfId="16991" xr:uid="{00000000-0005-0000-0000-0000534F0000}"/>
    <cellStyle name="Note 2 3 3 4 3 4" xfId="16992" xr:uid="{00000000-0005-0000-0000-0000544F0000}"/>
    <cellStyle name="Note 2 3 3 4 3 5" xfId="16993" xr:uid="{00000000-0005-0000-0000-0000554F0000}"/>
    <cellStyle name="Note 2 3 3 4 3 6" xfId="16994" xr:uid="{00000000-0005-0000-0000-0000564F0000}"/>
    <cellStyle name="Note 2 3 3 4 3 7" xfId="16995" xr:uid="{00000000-0005-0000-0000-0000574F0000}"/>
    <cellStyle name="Note 2 3 3 4 3 8" xfId="16996" xr:uid="{00000000-0005-0000-0000-0000584F0000}"/>
    <cellStyle name="Note 2 3 3 4 3 9" xfId="16997" xr:uid="{00000000-0005-0000-0000-0000594F0000}"/>
    <cellStyle name="Note 2 3 3 4 4" xfId="16998" xr:uid="{00000000-0005-0000-0000-00005A4F0000}"/>
    <cellStyle name="Note 2 3 3 4 4 2" xfId="16999" xr:uid="{00000000-0005-0000-0000-00005B4F0000}"/>
    <cellStyle name="Note 2 3 3 4 4 3" xfId="17000" xr:uid="{00000000-0005-0000-0000-00005C4F0000}"/>
    <cellStyle name="Note 2 3 3 4 4 4" xfId="17001" xr:uid="{00000000-0005-0000-0000-00005D4F0000}"/>
    <cellStyle name="Note 2 3 3 4 4 5" xfId="17002" xr:uid="{00000000-0005-0000-0000-00005E4F0000}"/>
    <cellStyle name="Note 2 3 3 4 4 6" xfId="17003" xr:uid="{00000000-0005-0000-0000-00005F4F0000}"/>
    <cellStyle name="Note 2 3 3 4 4 7" xfId="17004" xr:uid="{00000000-0005-0000-0000-0000604F0000}"/>
    <cellStyle name="Note 2 3 3 4 5" xfId="17005" xr:uid="{00000000-0005-0000-0000-0000614F0000}"/>
    <cellStyle name="Note 2 3 3 4 5 2" xfId="17006" xr:uid="{00000000-0005-0000-0000-0000624F0000}"/>
    <cellStyle name="Note 2 3 3 4 6" xfId="17007" xr:uid="{00000000-0005-0000-0000-0000634F0000}"/>
    <cellStyle name="Note 2 3 3 4 7" xfId="17008" xr:uid="{00000000-0005-0000-0000-0000644F0000}"/>
    <cellStyle name="Note 2 3 3 4 8" xfId="17009" xr:uid="{00000000-0005-0000-0000-0000654F0000}"/>
    <cellStyle name="Note 2 3 3 4 9" xfId="17010" xr:uid="{00000000-0005-0000-0000-0000664F0000}"/>
    <cellStyle name="Note 2 3 3 5" xfId="2009" xr:uid="{00000000-0005-0000-0000-0000674F0000}"/>
    <cellStyle name="Note 2 3 3 5 10" xfId="17011" xr:uid="{00000000-0005-0000-0000-0000684F0000}"/>
    <cellStyle name="Note 2 3 3 5 11" xfId="17012" xr:uid="{00000000-0005-0000-0000-0000694F0000}"/>
    <cellStyle name="Note 2 3 3 5 12" xfId="17013" xr:uid="{00000000-0005-0000-0000-00006A4F0000}"/>
    <cellStyle name="Note 2 3 3 5 13" xfId="17014" xr:uid="{00000000-0005-0000-0000-00006B4F0000}"/>
    <cellStyle name="Note 2 3 3 5 14" xfId="17015" xr:uid="{00000000-0005-0000-0000-00006C4F0000}"/>
    <cellStyle name="Note 2 3 3 5 15" xfId="17016" xr:uid="{00000000-0005-0000-0000-00006D4F0000}"/>
    <cellStyle name="Note 2 3 3 5 16" xfId="17017" xr:uid="{00000000-0005-0000-0000-00006E4F0000}"/>
    <cellStyle name="Note 2 3 3 5 17" xfId="17018" xr:uid="{00000000-0005-0000-0000-00006F4F0000}"/>
    <cellStyle name="Note 2 3 3 5 18" xfId="17019" xr:uid="{00000000-0005-0000-0000-0000704F0000}"/>
    <cellStyle name="Note 2 3 3 5 19" xfId="17020" xr:uid="{00000000-0005-0000-0000-0000714F0000}"/>
    <cellStyle name="Note 2 3 3 5 2" xfId="2010" xr:uid="{00000000-0005-0000-0000-0000724F0000}"/>
    <cellStyle name="Note 2 3 3 5 2 10" xfId="17021" xr:uid="{00000000-0005-0000-0000-0000734F0000}"/>
    <cellStyle name="Note 2 3 3 5 2 11" xfId="17022" xr:uid="{00000000-0005-0000-0000-0000744F0000}"/>
    <cellStyle name="Note 2 3 3 5 2 12" xfId="17023" xr:uid="{00000000-0005-0000-0000-0000754F0000}"/>
    <cellStyle name="Note 2 3 3 5 2 13" xfId="17024" xr:uid="{00000000-0005-0000-0000-0000764F0000}"/>
    <cellStyle name="Note 2 3 3 5 2 14" xfId="17025" xr:uid="{00000000-0005-0000-0000-0000774F0000}"/>
    <cellStyle name="Note 2 3 3 5 2 15" xfId="17026" xr:uid="{00000000-0005-0000-0000-0000784F0000}"/>
    <cellStyle name="Note 2 3 3 5 2 16" xfId="17027" xr:uid="{00000000-0005-0000-0000-0000794F0000}"/>
    <cellStyle name="Note 2 3 3 5 2 17" xfId="17028" xr:uid="{00000000-0005-0000-0000-00007A4F0000}"/>
    <cellStyle name="Note 2 3 3 5 2 18" xfId="17029" xr:uid="{00000000-0005-0000-0000-00007B4F0000}"/>
    <cellStyle name="Note 2 3 3 5 2 19" xfId="17030" xr:uid="{00000000-0005-0000-0000-00007C4F0000}"/>
    <cellStyle name="Note 2 3 3 5 2 2" xfId="2011" xr:uid="{00000000-0005-0000-0000-00007D4F0000}"/>
    <cellStyle name="Note 2 3 3 5 2 2 10" xfId="17031" xr:uid="{00000000-0005-0000-0000-00007E4F0000}"/>
    <cellStyle name="Note 2 3 3 5 2 2 11" xfId="17032" xr:uid="{00000000-0005-0000-0000-00007F4F0000}"/>
    <cellStyle name="Note 2 3 3 5 2 2 12" xfId="17033" xr:uid="{00000000-0005-0000-0000-0000804F0000}"/>
    <cellStyle name="Note 2 3 3 5 2 2 13" xfId="17034" xr:uid="{00000000-0005-0000-0000-0000814F0000}"/>
    <cellStyle name="Note 2 3 3 5 2 2 14" xfId="17035" xr:uid="{00000000-0005-0000-0000-0000824F0000}"/>
    <cellStyle name="Note 2 3 3 5 2 2 15" xfId="17036" xr:uid="{00000000-0005-0000-0000-0000834F0000}"/>
    <cellStyle name="Note 2 3 3 5 2 2 16" xfId="17037" xr:uid="{00000000-0005-0000-0000-0000844F0000}"/>
    <cellStyle name="Note 2 3 3 5 2 2 17" xfId="17038" xr:uid="{00000000-0005-0000-0000-0000854F0000}"/>
    <cellStyle name="Note 2 3 3 5 2 2 18" xfId="17039" xr:uid="{00000000-0005-0000-0000-0000864F0000}"/>
    <cellStyle name="Note 2 3 3 5 2 2 19" xfId="28579" xr:uid="{00000000-0005-0000-0000-0000874F0000}"/>
    <cellStyle name="Note 2 3 3 5 2 2 19 2" xfId="32642" xr:uid="{00000000-0005-0000-0000-0000884F0000}"/>
    <cellStyle name="Note 2 3 3 5 2 2 2" xfId="17040" xr:uid="{00000000-0005-0000-0000-0000894F0000}"/>
    <cellStyle name="Note 2 3 3 5 2 2 2 2" xfId="17041" xr:uid="{00000000-0005-0000-0000-00008A4F0000}"/>
    <cellStyle name="Note 2 3 3 5 2 2 2 3" xfId="17042" xr:uid="{00000000-0005-0000-0000-00008B4F0000}"/>
    <cellStyle name="Note 2 3 3 5 2 2 2 4" xfId="17043" xr:uid="{00000000-0005-0000-0000-00008C4F0000}"/>
    <cellStyle name="Note 2 3 3 5 2 2 2 5" xfId="17044" xr:uid="{00000000-0005-0000-0000-00008D4F0000}"/>
    <cellStyle name="Note 2 3 3 5 2 2 2 6" xfId="17045" xr:uid="{00000000-0005-0000-0000-00008E4F0000}"/>
    <cellStyle name="Note 2 3 3 5 2 2 2 7" xfId="17046" xr:uid="{00000000-0005-0000-0000-00008F4F0000}"/>
    <cellStyle name="Note 2 3 3 5 2 2 3" xfId="17047" xr:uid="{00000000-0005-0000-0000-0000904F0000}"/>
    <cellStyle name="Note 2 3 3 5 2 2 3 2" xfId="17048" xr:uid="{00000000-0005-0000-0000-0000914F0000}"/>
    <cellStyle name="Note 2 3 3 5 2 2 4" xfId="17049" xr:uid="{00000000-0005-0000-0000-0000924F0000}"/>
    <cellStyle name="Note 2 3 3 5 2 2 5" xfId="17050" xr:uid="{00000000-0005-0000-0000-0000934F0000}"/>
    <cellStyle name="Note 2 3 3 5 2 2 6" xfId="17051" xr:uid="{00000000-0005-0000-0000-0000944F0000}"/>
    <cellStyle name="Note 2 3 3 5 2 2 7" xfId="17052" xr:uid="{00000000-0005-0000-0000-0000954F0000}"/>
    <cellStyle name="Note 2 3 3 5 2 2 8" xfId="17053" xr:uid="{00000000-0005-0000-0000-0000964F0000}"/>
    <cellStyle name="Note 2 3 3 5 2 2 9" xfId="17054" xr:uid="{00000000-0005-0000-0000-0000974F0000}"/>
    <cellStyle name="Note 2 3 3 5 2 20" xfId="28578" xr:uid="{00000000-0005-0000-0000-0000984F0000}"/>
    <cellStyle name="Note 2 3 3 5 2 20 2" xfId="32643" xr:uid="{00000000-0005-0000-0000-0000994F0000}"/>
    <cellStyle name="Note 2 3 3 5 2 3" xfId="17055" xr:uid="{00000000-0005-0000-0000-00009A4F0000}"/>
    <cellStyle name="Note 2 3 3 5 2 3 2" xfId="17056" xr:uid="{00000000-0005-0000-0000-00009B4F0000}"/>
    <cellStyle name="Note 2 3 3 5 2 3 3" xfId="17057" xr:uid="{00000000-0005-0000-0000-00009C4F0000}"/>
    <cellStyle name="Note 2 3 3 5 2 3 4" xfId="17058" xr:uid="{00000000-0005-0000-0000-00009D4F0000}"/>
    <cellStyle name="Note 2 3 3 5 2 3 5" xfId="17059" xr:uid="{00000000-0005-0000-0000-00009E4F0000}"/>
    <cellStyle name="Note 2 3 3 5 2 3 6" xfId="17060" xr:uid="{00000000-0005-0000-0000-00009F4F0000}"/>
    <cellStyle name="Note 2 3 3 5 2 3 7" xfId="17061" xr:uid="{00000000-0005-0000-0000-0000A04F0000}"/>
    <cellStyle name="Note 2 3 3 5 2 4" xfId="17062" xr:uid="{00000000-0005-0000-0000-0000A14F0000}"/>
    <cellStyle name="Note 2 3 3 5 2 4 2" xfId="17063" xr:uid="{00000000-0005-0000-0000-0000A24F0000}"/>
    <cellStyle name="Note 2 3 3 5 2 5" xfId="17064" xr:uid="{00000000-0005-0000-0000-0000A34F0000}"/>
    <cellStyle name="Note 2 3 3 5 2 6" xfId="17065" xr:uid="{00000000-0005-0000-0000-0000A44F0000}"/>
    <cellStyle name="Note 2 3 3 5 2 7" xfId="17066" xr:uid="{00000000-0005-0000-0000-0000A54F0000}"/>
    <cellStyle name="Note 2 3 3 5 2 8" xfId="17067" xr:uid="{00000000-0005-0000-0000-0000A64F0000}"/>
    <cellStyle name="Note 2 3 3 5 2 9" xfId="17068" xr:uid="{00000000-0005-0000-0000-0000A74F0000}"/>
    <cellStyle name="Note 2 3 3 5 20" xfId="17069" xr:uid="{00000000-0005-0000-0000-0000A84F0000}"/>
    <cellStyle name="Note 2 3 3 5 21" xfId="28577" xr:uid="{00000000-0005-0000-0000-0000A94F0000}"/>
    <cellStyle name="Note 2 3 3 5 21 2" xfId="32644" xr:uid="{00000000-0005-0000-0000-0000AA4F0000}"/>
    <cellStyle name="Note 2 3 3 5 3" xfId="2012" xr:uid="{00000000-0005-0000-0000-0000AB4F0000}"/>
    <cellStyle name="Note 2 3 3 5 3 10" xfId="17070" xr:uid="{00000000-0005-0000-0000-0000AC4F0000}"/>
    <cellStyle name="Note 2 3 3 5 3 11" xfId="17071" xr:uid="{00000000-0005-0000-0000-0000AD4F0000}"/>
    <cellStyle name="Note 2 3 3 5 3 12" xfId="17072" xr:uid="{00000000-0005-0000-0000-0000AE4F0000}"/>
    <cellStyle name="Note 2 3 3 5 3 13" xfId="17073" xr:uid="{00000000-0005-0000-0000-0000AF4F0000}"/>
    <cellStyle name="Note 2 3 3 5 3 14" xfId="17074" xr:uid="{00000000-0005-0000-0000-0000B04F0000}"/>
    <cellStyle name="Note 2 3 3 5 3 15" xfId="17075" xr:uid="{00000000-0005-0000-0000-0000B14F0000}"/>
    <cellStyle name="Note 2 3 3 5 3 16" xfId="17076" xr:uid="{00000000-0005-0000-0000-0000B24F0000}"/>
    <cellStyle name="Note 2 3 3 5 3 17" xfId="17077" xr:uid="{00000000-0005-0000-0000-0000B34F0000}"/>
    <cellStyle name="Note 2 3 3 5 3 18" xfId="17078" xr:uid="{00000000-0005-0000-0000-0000B44F0000}"/>
    <cellStyle name="Note 2 3 3 5 3 19" xfId="28580" xr:uid="{00000000-0005-0000-0000-0000B54F0000}"/>
    <cellStyle name="Note 2 3 3 5 3 19 2" xfId="32645" xr:uid="{00000000-0005-0000-0000-0000B64F0000}"/>
    <cellStyle name="Note 2 3 3 5 3 2" xfId="17079" xr:uid="{00000000-0005-0000-0000-0000B74F0000}"/>
    <cellStyle name="Note 2 3 3 5 3 2 2" xfId="17080" xr:uid="{00000000-0005-0000-0000-0000B84F0000}"/>
    <cellStyle name="Note 2 3 3 5 3 2 3" xfId="17081" xr:uid="{00000000-0005-0000-0000-0000B94F0000}"/>
    <cellStyle name="Note 2 3 3 5 3 2 4" xfId="17082" xr:uid="{00000000-0005-0000-0000-0000BA4F0000}"/>
    <cellStyle name="Note 2 3 3 5 3 2 5" xfId="17083" xr:uid="{00000000-0005-0000-0000-0000BB4F0000}"/>
    <cellStyle name="Note 2 3 3 5 3 2 6" xfId="17084" xr:uid="{00000000-0005-0000-0000-0000BC4F0000}"/>
    <cellStyle name="Note 2 3 3 5 3 2 7" xfId="17085" xr:uid="{00000000-0005-0000-0000-0000BD4F0000}"/>
    <cellStyle name="Note 2 3 3 5 3 3" xfId="17086" xr:uid="{00000000-0005-0000-0000-0000BE4F0000}"/>
    <cellStyle name="Note 2 3 3 5 3 3 2" xfId="17087" xr:uid="{00000000-0005-0000-0000-0000BF4F0000}"/>
    <cellStyle name="Note 2 3 3 5 3 4" xfId="17088" xr:uid="{00000000-0005-0000-0000-0000C04F0000}"/>
    <cellStyle name="Note 2 3 3 5 3 5" xfId="17089" xr:uid="{00000000-0005-0000-0000-0000C14F0000}"/>
    <cellStyle name="Note 2 3 3 5 3 6" xfId="17090" xr:uid="{00000000-0005-0000-0000-0000C24F0000}"/>
    <cellStyle name="Note 2 3 3 5 3 7" xfId="17091" xr:uid="{00000000-0005-0000-0000-0000C34F0000}"/>
    <cellStyle name="Note 2 3 3 5 3 8" xfId="17092" xr:uid="{00000000-0005-0000-0000-0000C44F0000}"/>
    <cellStyle name="Note 2 3 3 5 3 9" xfId="17093" xr:uid="{00000000-0005-0000-0000-0000C54F0000}"/>
    <cellStyle name="Note 2 3 3 5 4" xfId="17094" xr:uid="{00000000-0005-0000-0000-0000C64F0000}"/>
    <cellStyle name="Note 2 3 3 5 4 2" xfId="17095" xr:uid="{00000000-0005-0000-0000-0000C74F0000}"/>
    <cellStyle name="Note 2 3 3 5 4 3" xfId="17096" xr:uid="{00000000-0005-0000-0000-0000C84F0000}"/>
    <cellStyle name="Note 2 3 3 5 4 4" xfId="17097" xr:uid="{00000000-0005-0000-0000-0000C94F0000}"/>
    <cellStyle name="Note 2 3 3 5 4 5" xfId="17098" xr:uid="{00000000-0005-0000-0000-0000CA4F0000}"/>
    <cellStyle name="Note 2 3 3 5 4 6" xfId="17099" xr:uid="{00000000-0005-0000-0000-0000CB4F0000}"/>
    <cellStyle name="Note 2 3 3 5 4 7" xfId="17100" xr:uid="{00000000-0005-0000-0000-0000CC4F0000}"/>
    <cellStyle name="Note 2 3 3 5 5" xfId="17101" xr:uid="{00000000-0005-0000-0000-0000CD4F0000}"/>
    <cellStyle name="Note 2 3 3 5 5 2" xfId="17102" xr:uid="{00000000-0005-0000-0000-0000CE4F0000}"/>
    <cellStyle name="Note 2 3 3 5 6" xfId="17103" xr:uid="{00000000-0005-0000-0000-0000CF4F0000}"/>
    <cellStyle name="Note 2 3 3 5 7" xfId="17104" xr:uid="{00000000-0005-0000-0000-0000D04F0000}"/>
    <cellStyle name="Note 2 3 3 5 8" xfId="17105" xr:uid="{00000000-0005-0000-0000-0000D14F0000}"/>
    <cellStyle name="Note 2 3 3 5 9" xfId="17106" xr:uid="{00000000-0005-0000-0000-0000D24F0000}"/>
    <cellStyle name="Note 2 3 3 6" xfId="2013" xr:uid="{00000000-0005-0000-0000-0000D34F0000}"/>
    <cellStyle name="Note 2 3 3 6 10" xfId="17107" xr:uid="{00000000-0005-0000-0000-0000D44F0000}"/>
    <cellStyle name="Note 2 3 3 6 11" xfId="17108" xr:uid="{00000000-0005-0000-0000-0000D54F0000}"/>
    <cellStyle name="Note 2 3 3 6 12" xfId="17109" xr:uid="{00000000-0005-0000-0000-0000D64F0000}"/>
    <cellStyle name="Note 2 3 3 6 13" xfId="17110" xr:uid="{00000000-0005-0000-0000-0000D74F0000}"/>
    <cellStyle name="Note 2 3 3 6 14" xfId="17111" xr:uid="{00000000-0005-0000-0000-0000D84F0000}"/>
    <cellStyle name="Note 2 3 3 6 15" xfId="17112" xr:uid="{00000000-0005-0000-0000-0000D94F0000}"/>
    <cellStyle name="Note 2 3 3 6 16" xfId="17113" xr:uid="{00000000-0005-0000-0000-0000DA4F0000}"/>
    <cellStyle name="Note 2 3 3 6 17" xfId="17114" xr:uid="{00000000-0005-0000-0000-0000DB4F0000}"/>
    <cellStyle name="Note 2 3 3 6 18" xfId="17115" xr:uid="{00000000-0005-0000-0000-0000DC4F0000}"/>
    <cellStyle name="Note 2 3 3 6 19" xfId="17116" xr:uid="{00000000-0005-0000-0000-0000DD4F0000}"/>
    <cellStyle name="Note 2 3 3 6 2" xfId="2014" xr:uid="{00000000-0005-0000-0000-0000DE4F0000}"/>
    <cellStyle name="Note 2 3 3 6 2 10" xfId="17117" xr:uid="{00000000-0005-0000-0000-0000DF4F0000}"/>
    <cellStyle name="Note 2 3 3 6 2 11" xfId="17118" xr:uid="{00000000-0005-0000-0000-0000E04F0000}"/>
    <cellStyle name="Note 2 3 3 6 2 12" xfId="17119" xr:uid="{00000000-0005-0000-0000-0000E14F0000}"/>
    <cellStyle name="Note 2 3 3 6 2 13" xfId="17120" xr:uid="{00000000-0005-0000-0000-0000E24F0000}"/>
    <cellStyle name="Note 2 3 3 6 2 14" xfId="17121" xr:uid="{00000000-0005-0000-0000-0000E34F0000}"/>
    <cellStyle name="Note 2 3 3 6 2 15" xfId="17122" xr:uid="{00000000-0005-0000-0000-0000E44F0000}"/>
    <cellStyle name="Note 2 3 3 6 2 16" xfId="17123" xr:uid="{00000000-0005-0000-0000-0000E54F0000}"/>
    <cellStyle name="Note 2 3 3 6 2 17" xfId="17124" xr:uid="{00000000-0005-0000-0000-0000E64F0000}"/>
    <cellStyle name="Note 2 3 3 6 2 18" xfId="17125" xr:uid="{00000000-0005-0000-0000-0000E74F0000}"/>
    <cellStyle name="Note 2 3 3 6 2 19" xfId="17126" xr:uid="{00000000-0005-0000-0000-0000E84F0000}"/>
    <cellStyle name="Note 2 3 3 6 2 2" xfId="2015" xr:uid="{00000000-0005-0000-0000-0000E94F0000}"/>
    <cellStyle name="Note 2 3 3 6 2 2 10" xfId="17127" xr:uid="{00000000-0005-0000-0000-0000EA4F0000}"/>
    <cellStyle name="Note 2 3 3 6 2 2 11" xfId="17128" xr:uid="{00000000-0005-0000-0000-0000EB4F0000}"/>
    <cellStyle name="Note 2 3 3 6 2 2 12" xfId="17129" xr:uid="{00000000-0005-0000-0000-0000EC4F0000}"/>
    <cellStyle name="Note 2 3 3 6 2 2 13" xfId="17130" xr:uid="{00000000-0005-0000-0000-0000ED4F0000}"/>
    <cellStyle name="Note 2 3 3 6 2 2 14" xfId="17131" xr:uid="{00000000-0005-0000-0000-0000EE4F0000}"/>
    <cellStyle name="Note 2 3 3 6 2 2 15" xfId="17132" xr:uid="{00000000-0005-0000-0000-0000EF4F0000}"/>
    <cellStyle name="Note 2 3 3 6 2 2 16" xfId="17133" xr:uid="{00000000-0005-0000-0000-0000F04F0000}"/>
    <cellStyle name="Note 2 3 3 6 2 2 17" xfId="17134" xr:uid="{00000000-0005-0000-0000-0000F14F0000}"/>
    <cellStyle name="Note 2 3 3 6 2 2 18" xfId="17135" xr:uid="{00000000-0005-0000-0000-0000F24F0000}"/>
    <cellStyle name="Note 2 3 3 6 2 2 19" xfId="28583" xr:uid="{00000000-0005-0000-0000-0000F34F0000}"/>
    <cellStyle name="Note 2 3 3 6 2 2 19 2" xfId="32646" xr:uid="{00000000-0005-0000-0000-0000F44F0000}"/>
    <cellStyle name="Note 2 3 3 6 2 2 2" xfId="17136" xr:uid="{00000000-0005-0000-0000-0000F54F0000}"/>
    <cellStyle name="Note 2 3 3 6 2 2 2 2" xfId="17137" xr:uid="{00000000-0005-0000-0000-0000F64F0000}"/>
    <cellStyle name="Note 2 3 3 6 2 2 2 3" xfId="17138" xr:uid="{00000000-0005-0000-0000-0000F74F0000}"/>
    <cellStyle name="Note 2 3 3 6 2 2 2 4" xfId="17139" xr:uid="{00000000-0005-0000-0000-0000F84F0000}"/>
    <cellStyle name="Note 2 3 3 6 2 2 2 5" xfId="17140" xr:uid="{00000000-0005-0000-0000-0000F94F0000}"/>
    <cellStyle name="Note 2 3 3 6 2 2 2 6" xfId="17141" xr:uid="{00000000-0005-0000-0000-0000FA4F0000}"/>
    <cellStyle name="Note 2 3 3 6 2 2 2 7" xfId="17142" xr:uid="{00000000-0005-0000-0000-0000FB4F0000}"/>
    <cellStyle name="Note 2 3 3 6 2 2 3" xfId="17143" xr:uid="{00000000-0005-0000-0000-0000FC4F0000}"/>
    <cellStyle name="Note 2 3 3 6 2 2 3 2" xfId="17144" xr:uid="{00000000-0005-0000-0000-0000FD4F0000}"/>
    <cellStyle name="Note 2 3 3 6 2 2 4" xfId="17145" xr:uid="{00000000-0005-0000-0000-0000FE4F0000}"/>
    <cellStyle name="Note 2 3 3 6 2 2 5" xfId="17146" xr:uid="{00000000-0005-0000-0000-0000FF4F0000}"/>
    <cellStyle name="Note 2 3 3 6 2 2 6" xfId="17147" xr:uid="{00000000-0005-0000-0000-000000500000}"/>
    <cellStyle name="Note 2 3 3 6 2 2 7" xfId="17148" xr:uid="{00000000-0005-0000-0000-000001500000}"/>
    <cellStyle name="Note 2 3 3 6 2 2 8" xfId="17149" xr:uid="{00000000-0005-0000-0000-000002500000}"/>
    <cellStyle name="Note 2 3 3 6 2 2 9" xfId="17150" xr:uid="{00000000-0005-0000-0000-000003500000}"/>
    <cellStyle name="Note 2 3 3 6 2 20" xfId="28582" xr:uid="{00000000-0005-0000-0000-000004500000}"/>
    <cellStyle name="Note 2 3 3 6 2 20 2" xfId="32647" xr:uid="{00000000-0005-0000-0000-000005500000}"/>
    <cellStyle name="Note 2 3 3 6 2 3" xfId="17151" xr:uid="{00000000-0005-0000-0000-000006500000}"/>
    <cellStyle name="Note 2 3 3 6 2 3 2" xfId="17152" xr:uid="{00000000-0005-0000-0000-000007500000}"/>
    <cellStyle name="Note 2 3 3 6 2 3 3" xfId="17153" xr:uid="{00000000-0005-0000-0000-000008500000}"/>
    <cellStyle name="Note 2 3 3 6 2 3 4" xfId="17154" xr:uid="{00000000-0005-0000-0000-000009500000}"/>
    <cellStyle name="Note 2 3 3 6 2 3 5" xfId="17155" xr:uid="{00000000-0005-0000-0000-00000A500000}"/>
    <cellStyle name="Note 2 3 3 6 2 3 6" xfId="17156" xr:uid="{00000000-0005-0000-0000-00000B500000}"/>
    <cellStyle name="Note 2 3 3 6 2 3 7" xfId="17157" xr:uid="{00000000-0005-0000-0000-00000C500000}"/>
    <cellStyle name="Note 2 3 3 6 2 4" xfId="17158" xr:uid="{00000000-0005-0000-0000-00000D500000}"/>
    <cellStyle name="Note 2 3 3 6 2 4 2" xfId="17159" xr:uid="{00000000-0005-0000-0000-00000E500000}"/>
    <cellStyle name="Note 2 3 3 6 2 5" xfId="17160" xr:uid="{00000000-0005-0000-0000-00000F500000}"/>
    <cellStyle name="Note 2 3 3 6 2 6" xfId="17161" xr:uid="{00000000-0005-0000-0000-000010500000}"/>
    <cellStyle name="Note 2 3 3 6 2 7" xfId="17162" xr:uid="{00000000-0005-0000-0000-000011500000}"/>
    <cellStyle name="Note 2 3 3 6 2 8" xfId="17163" xr:uid="{00000000-0005-0000-0000-000012500000}"/>
    <cellStyle name="Note 2 3 3 6 2 9" xfId="17164" xr:uid="{00000000-0005-0000-0000-000013500000}"/>
    <cellStyle name="Note 2 3 3 6 20" xfId="17165" xr:uid="{00000000-0005-0000-0000-000014500000}"/>
    <cellStyle name="Note 2 3 3 6 21" xfId="28581" xr:uid="{00000000-0005-0000-0000-000015500000}"/>
    <cellStyle name="Note 2 3 3 6 21 2" xfId="32648" xr:uid="{00000000-0005-0000-0000-000016500000}"/>
    <cellStyle name="Note 2 3 3 6 3" xfId="2016" xr:uid="{00000000-0005-0000-0000-000017500000}"/>
    <cellStyle name="Note 2 3 3 6 3 10" xfId="17166" xr:uid="{00000000-0005-0000-0000-000018500000}"/>
    <cellStyle name="Note 2 3 3 6 3 11" xfId="17167" xr:uid="{00000000-0005-0000-0000-000019500000}"/>
    <cellStyle name="Note 2 3 3 6 3 12" xfId="17168" xr:uid="{00000000-0005-0000-0000-00001A500000}"/>
    <cellStyle name="Note 2 3 3 6 3 13" xfId="17169" xr:uid="{00000000-0005-0000-0000-00001B500000}"/>
    <cellStyle name="Note 2 3 3 6 3 14" xfId="17170" xr:uid="{00000000-0005-0000-0000-00001C500000}"/>
    <cellStyle name="Note 2 3 3 6 3 15" xfId="17171" xr:uid="{00000000-0005-0000-0000-00001D500000}"/>
    <cellStyle name="Note 2 3 3 6 3 16" xfId="17172" xr:uid="{00000000-0005-0000-0000-00001E500000}"/>
    <cellStyle name="Note 2 3 3 6 3 17" xfId="17173" xr:uid="{00000000-0005-0000-0000-00001F500000}"/>
    <cellStyle name="Note 2 3 3 6 3 18" xfId="17174" xr:uid="{00000000-0005-0000-0000-000020500000}"/>
    <cellStyle name="Note 2 3 3 6 3 19" xfId="28584" xr:uid="{00000000-0005-0000-0000-000021500000}"/>
    <cellStyle name="Note 2 3 3 6 3 19 2" xfId="32649" xr:uid="{00000000-0005-0000-0000-000022500000}"/>
    <cellStyle name="Note 2 3 3 6 3 2" xfId="17175" xr:uid="{00000000-0005-0000-0000-000023500000}"/>
    <cellStyle name="Note 2 3 3 6 3 2 2" xfId="17176" xr:uid="{00000000-0005-0000-0000-000024500000}"/>
    <cellStyle name="Note 2 3 3 6 3 2 3" xfId="17177" xr:uid="{00000000-0005-0000-0000-000025500000}"/>
    <cellStyle name="Note 2 3 3 6 3 2 4" xfId="17178" xr:uid="{00000000-0005-0000-0000-000026500000}"/>
    <cellStyle name="Note 2 3 3 6 3 2 5" xfId="17179" xr:uid="{00000000-0005-0000-0000-000027500000}"/>
    <cellStyle name="Note 2 3 3 6 3 2 6" xfId="17180" xr:uid="{00000000-0005-0000-0000-000028500000}"/>
    <cellStyle name="Note 2 3 3 6 3 2 7" xfId="17181" xr:uid="{00000000-0005-0000-0000-000029500000}"/>
    <cellStyle name="Note 2 3 3 6 3 3" xfId="17182" xr:uid="{00000000-0005-0000-0000-00002A500000}"/>
    <cellStyle name="Note 2 3 3 6 3 3 2" xfId="17183" xr:uid="{00000000-0005-0000-0000-00002B500000}"/>
    <cellStyle name="Note 2 3 3 6 3 4" xfId="17184" xr:uid="{00000000-0005-0000-0000-00002C500000}"/>
    <cellStyle name="Note 2 3 3 6 3 5" xfId="17185" xr:uid="{00000000-0005-0000-0000-00002D500000}"/>
    <cellStyle name="Note 2 3 3 6 3 6" xfId="17186" xr:uid="{00000000-0005-0000-0000-00002E500000}"/>
    <cellStyle name="Note 2 3 3 6 3 7" xfId="17187" xr:uid="{00000000-0005-0000-0000-00002F500000}"/>
    <cellStyle name="Note 2 3 3 6 3 8" xfId="17188" xr:uid="{00000000-0005-0000-0000-000030500000}"/>
    <cellStyle name="Note 2 3 3 6 3 9" xfId="17189" xr:uid="{00000000-0005-0000-0000-000031500000}"/>
    <cellStyle name="Note 2 3 3 6 4" xfId="17190" xr:uid="{00000000-0005-0000-0000-000032500000}"/>
    <cellStyle name="Note 2 3 3 6 4 2" xfId="17191" xr:uid="{00000000-0005-0000-0000-000033500000}"/>
    <cellStyle name="Note 2 3 3 6 4 3" xfId="17192" xr:uid="{00000000-0005-0000-0000-000034500000}"/>
    <cellStyle name="Note 2 3 3 6 4 4" xfId="17193" xr:uid="{00000000-0005-0000-0000-000035500000}"/>
    <cellStyle name="Note 2 3 3 6 4 5" xfId="17194" xr:uid="{00000000-0005-0000-0000-000036500000}"/>
    <cellStyle name="Note 2 3 3 6 4 6" xfId="17195" xr:uid="{00000000-0005-0000-0000-000037500000}"/>
    <cellStyle name="Note 2 3 3 6 4 7" xfId="17196" xr:uid="{00000000-0005-0000-0000-000038500000}"/>
    <cellStyle name="Note 2 3 3 6 5" xfId="17197" xr:uid="{00000000-0005-0000-0000-000039500000}"/>
    <cellStyle name="Note 2 3 3 6 5 2" xfId="17198" xr:uid="{00000000-0005-0000-0000-00003A500000}"/>
    <cellStyle name="Note 2 3 3 6 6" xfId="17199" xr:uid="{00000000-0005-0000-0000-00003B500000}"/>
    <cellStyle name="Note 2 3 3 6 7" xfId="17200" xr:uid="{00000000-0005-0000-0000-00003C500000}"/>
    <cellStyle name="Note 2 3 3 6 8" xfId="17201" xr:uid="{00000000-0005-0000-0000-00003D500000}"/>
    <cellStyle name="Note 2 3 3 6 9" xfId="17202" xr:uid="{00000000-0005-0000-0000-00003E500000}"/>
    <cellStyle name="Note 2 3 3 7" xfId="2017" xr:uid="{00000000-0005-0000-0000-00003F500000}"/>
    <cellStyle name="Note 2 3 3 7 10" xfId="17203" xr:uid="{00000000-0005-0000-0000-000040500000}"/>
    <cellStyle name="Note 2 3 3 7 11" xfId="17204" xr:uid="{00000000-0005-0000-0000-000041500000}"/>
    <cellStyle name="Note 2 3 3 7 12" xfId="17205" xr:uid="{00000000-0005-0000-0000-000042500000}"/>
    <cellStyle name="Note 2 3 3 7 13" xfId="17206" xr:uid="{00000000-0005-0000-0000-000043500000}"/>
    <cellStyle name="Note 2 3 3 7 14" xfId="17207" xr:uid="{00000000-0005-0000-0000-000044500000}"/>
    <cellStyle name="Note 2 3 3 7 15" xfId="17208" xr:uid="{00000000-0005-0000-0000-000045500000}"/>
    <cellStyle name="Note 2 3 3 7 16" xfId="17209" xr:uid="{00000000-0005-0000-0000-000046500000}"/>
    <cellStyle name="Note 2 3 3 7 17" xfId="17210" xr:uid="{00000000-0005-0000-0000-000047500000}"/>
    <cellStyle name="Note 2 3 3 7 18" xfId="17211" xr:uid="{00000000-0005-0000-0000-000048500000}"/>
    <cellStyle name="Note 2 3 3 7 19" xfId="17212" xr:uid="{00000000-0005-0000-0000-000049500000}"/>
    <cellStyle name="Note 2 3 3 7 2" xfId="2018" xr:uid="{00000000-0005-0000-0000-00004A500000}"/>
    <cellStyle name="Note 2 3 3 7 2 10" xfId="17213" xr:uid="{00000000-0005-0000-0000-00004B500000}"/>
    <cellStyle name="Note 2 3 3 7 2 11" xfId="17214" xr:uid="{00000000-0005-0000-0000-00004C500000}"/>
    <cellStyle name="Note 2 3 3 7 2 12" xfId="17215" xr:uid="{00000000-0005-0000-0000-00004D500000}"/>
    <cellStyle name="Note 2 3 3 7 2 13" xfId="17216" xr:uid="{00000000-0005-0000-0000-00004E500000}"/>
    <cellStyle name="Note 2 3 3 7 2 14" xfId="17217" xr:uid="{00000000-0005-0000-0000-00004F500000}"/>
    <cellStyle name="Note 2 3 3 7 2 15" xfId="17218" xr:uid="{00000000-0005-0000-0000-000050500000}"/>
    <cellStyle name="Note 2 3 3 7 2 16" xfId="17219" xr:uid="{00000000-0005-0000-0000-000051500000}"/>
    <cellStyle name="Note 2 3 3 7 2 17" xfId="17220" xr:uid="{00000000-0005-0000-0000-000052500000}"/>
    <cellStyle name="Note 2 3 3 7 2 18" xfId="17221" xr:uid="{00000000-0005-0000-0000-000053500000}"/>
    <cellStyle name="Note 2 3 3 7 2 19" xfId="28586" xr:uid="{00000000-0005-0000-0000-000054500000}"/>
    <cellStyle name="Note 2 3 3 7 2 19 2" xfId="32650" xr:uid="{00000000-0005-0000-0000-000055500000}"/>
    <cellStyle name="Note 2 3 3 7 2 2" xfId="17222" xr:uid="{00000000-0005-0000-0000-000056500000}"/>
    <cellStyle name="Note 2 3 3 7 2 2 2" xfId="17223" xr:uid="{00000000-0005-0000-0000-000057500000}"/>
    <cellStyle name="Note 2 3 3 7 2 2 3" xfId="17224" xr:uid="{00000000-0005-0000-0000-000058500000}"/>
    <cellStyle name="Note 2 3 3 7 2 2 4" xfId="17225" xr:uid="{00000000-0005-0000-0000-000059500000}"/>
    <cellStyle name="Note 2 3 3 7 2 2 5" xfId="17226" xr:uid="{00000000-0005-0000-0000-00005A500000}"/>
    <cellStyle name="Note 2 3 3 7 2 2 6" xfId="17227" xr:uid="{00000000-0005-0000-0000-00005B500000}"/>
    <cellStyle name="Note 2 3 3 7 2 2 7" xfId="17228" xr:uid="{00000000-0005-0000-0000-00005C500000}"/>
    <cellStyle name="Note 2 3 3 7 2 3" xfId="17229" xr:uid="{00000000-0005-0000-0000-00005D500000}"/>
    <cellStyle name="Note 2 3 3 7 2 3 2" xfId="17230" xr:uid="{00000000-0005-0000-0000-00005E500000}"/>
    <cellStyle name="Note 2 3 3 7 2 4" xfId="17231" xr:uid="{00000000-0005-0000-0000-00005F500000}"/>
    <cellStyle name="Note 2 3 3 7 2 5" xfId="17232" xr:uid="{00000000-0005-0000-0000-000060500000}"/>
    <cellStyle name="Note 2 3 3 7 2 6" xfId="17233" xr:uid="{00000000-0005-0000-0000-000061500000}"/>
    <cellStyle name="Note 2 3 3 7 2 7" xfId="17234" xr:uid="{00000000-0005-0000-0000-000062500000}"/>
    <cellStyle name="Note 2 3 3 7 2 8" xfId="17235" xr:uid="{00000000-0005-0000-0000-000063500000}"/>
    <cellStyle name="Note 2 3 3 7 2 9" xfId="17236" xr:uid="{00000000-0005-0000-0000-000064500000}"/>
    <cellStyle name="Note 2 3 3 7 20" xfId="28585" xr:uid="{00000000-0005-0000-0000-000065500000}"/>
    <cellStyle name="Note 2 3 3 7 20 2" xfId="32651" xr:uid="{00000000-0005-0000-0000-000066500000}"/>
    <cellStyle name="Note 2 3 3 7 3" xfId="17237" xr:uid="{00000000-0005-0000-0000-000067500000}"/>
    <cellStyle name="Note 2 3 3 7 3 2" xfId="17238" xr:uid="{00000000-0005-0000-0000-000068500000}"/>
    <cellStyle name="Note 2 3 3 7 3 3" xfId="17239" xr:uid="{00000000-0005-0000-0000-000069500000}"/>
    <cellStyle name="Note 2 3 3 7 3 4" xfId="17240" xr:uid="{00000000-0005-0000-0000-00006A500000}"/>
    <cellStyle name="Note 2 3 3 7 3 5" xfId="17241" xr:uid="{00000000-0005-0000-0000-00006B500000}"/>
    <cellStyle name="Note 2 3 3 7 3 6" xfId="17242" xr:uid="{00000000-0005-0000-0000-00006C500000}"/>
    <cellStyle name="Note 2 3 3 7 3 7" xfId="17243" xr:uid="{00000000-0005-0000-0000-00006D500000}"/>
    <cellStyle name="Note 2 3 3 7 4" xfId="17244" xr:uid="{00000000-0005-0000-0000-00006E500000}"/>
    <cellStyle name="Note 2 3 3 7 4 2" xfId="17245" xr:uid="{00000000-0005-0000-0000-00006F500000}"/>
    <cellStyle name="Note 2 3 3 7 5" xfId="17246" xr:uid="{00000000-0005-0000-0000-000070500000}"/>
    <cellStyle name="Note 2 3 3 7 6" xfId="17247" xr:uid="{00000000-0005-0000-0000-000071500000}"/>
    <cellStyle name="Note 2 3 3 7 7" xfId="17248" xr:uid="{00000000-0005-0000-0000-000072500000}"/>
    <cellStyle name="Note 2 3 3 7 8" xfId="17249" xr:uid="{00000000-0005-0000-0000-000073500000}"/>
    <cellStyle name="Note 2 3 3 7 9" xfId="17250" xr:uid="{00000000-0005-0000-0000-000074500000}"/>
    <cellStyle name="Note 2 3 3 8" xfId="2019" xr:uid="{00000000-0005-0000-0000-000075500000}"/>
    <cellStyle name="Note 2 3 3 8 10" xfId="17251" xr:uid="{00000000-0005-0000-0000-000076500000}"/>
    <cellStyle name="Note 2 3 3 8 11" xfId="17252" xr:uid="{00000000-0005-0000-0000-000077500000}"/>
    <cellStyle name="Note 2 3 3 8 12" xfId="17253" xr:uid="{00000000-0005-0000-0000-000078500000}"/>
    <cellStyle name="Note 2 3 3 8 13" xfId="17254" xr:uid="{00000000-0005-0000-0000-000079500000}"/>
    <cellStyle name="Note 2 3 3 8 14" xfId="17255" xr:uid="{00000000-0005-0000-0000-00007A500000}"/>
    <cellStyle name="Note 2 3 3 8 15" xfId="17256" xr:uid="{00000000-0005-0000-0000-00007B500000}"/>
    <cellStyle name="Note 2 3 3 8 16" xfId="17257" xr:uid="{00000000-0005-0000-0000-00007C500000}"/>
    <cellStyle name="Note 2 3 3 8 17" xfId="17258" xr:uid="{00000000-0005-0000-0000-00007D500000}"/>
    <cellStyle name="Note 2 3 3 8 18" xfId="17259" xr:uid="{00000000-0005-0000-0000-00007E500000}"/>
    <cellStyle name="Note 2 3 3 8 19" xfId="17260" xr:uid="{00000000-0005-0000-0000-00007F500000}"/>
    <cellStyle name="Note 2 3 3 8 2" xfId="2020" xr:uid="{00000000-0005-0000-0000-000080500000}"/>
    <cellStyle name="Note 2 3 3 8 2 10" xfId="17261" xr:uid="{00000000-0005-0000-0000-000081500000}"/>
    <cellStyle name="Note 2 3 3 8 2 11" xfId="17262" xr:uid="{00000000-0005-0000-0000-000082500000}"/>
    <cellStyle name="Note 2 3 3 8 2 12" xfId="17263" xr:uid="{00000000-0005-0000-0000-000083500000}"/>
    <cellStyle name="Note 2 3 3 8 2 13" xfId="17264" xr:uid="{00000000-0005-0000-0000-000084500000}"/>
    <cellStyle name="Note 2 3 3 8 2 14" xfId="17265" xr:uid="{00000000-0005-0000-0000-000085500000}"/>
    <cellStyle name="Note 2 3 3 8 2 15" xfId="17266" xr:uid="{00000000-0005-0000-0000-000086500000}"/>
    <cellStyle name="Note 2 3 3 8 2 16" xfId="17267" xr:uid="{00000000-0005-0000-0000-000087500000}"/>
    <cellStyle name="Note 2 3 3 8 2 17" xfId="17268" xr:uid="{00000000-0005-0000-0000-000088500000}"/>
    <cellStyle name="Note 2 3 3 8 2 18" xfId="17269" xr:uid="{00000000-0005-0000-0000-000089500000}"/>
    <cellStyle name="Note 2 3 3 8 2 19" xfId="28588" xr:uid="{00000000-0005-0000-0000-00008A500000}"/>
    <cellStyle name="Note 2 3 3 8 2 19 2" xfId="32652" xr:uid="{00000000-0005-0000-0000-00008B500000}"/>
    <cellStyle name="Note 2 3 3 8 2 2" xfId="17270" xr:uid="{00000000-0005-0000-0000-00008C500000}"/>
    <cellStyle name="Note 2 3 3 8 2 2 2" xfId="17271" xr:uid="{00000000-0005-0000-0000-00008D500000}"/>
    <cellStyle name="Note 2 3 3 8 2 2 3" xfId="17272" xr:uid="{00000000-0005-0000-0000-00008E500000}"/>
    <cellStyle name="Note 2 3 3 8 2 2 4" xfId="17273" xr:uid="{00000000-0005-0000-0000-00008F500000}"/>
    <cellStyle name="Note 2 3 3 8 2 2 5" xfId="17274" xr:uid="{00000000-0005-0000-0000-000090500000}"/>
    <cellStyle name="Note 2 3 3 8 2 2 6" xfId="17275" xr:uid="{00000000-0005-0000-0000-000091500000}"/>
    <cellStyle name="Note 2 3 3 8 2 2 7" xfId="17276" xr:uid="{00000000-0005-0000-0000-000092500000}"/>
    <cellStyle name="Note 2 3 3 8 2 3" xfId="17277" xr:uid="{00000000-0005-0000-0000-000093500000}"/>
    <cellStyle name="Note 2 3 3 8 2 3 2" xfId="17278" xr:uid="{00000000-0005-0000-0000-000094500000}"/>
    <cellStyle name="Note 2 3 3 8 2 4" xfId="17279" xr:uid="{00000000-0005-0000-0000-000095500000}"/>
    <cellStyle name="Note 2 3 3 8 2 5" xfId="17280" xr:uid="{00000000-0005-0000-0000-000096500000}"/>
    <cellStyle name="Note 2 3 3 8 2 6" xfId="17281" xr:uid="{00000000-0005-0000-0000-000097500000}"/>
    <cellStyle name="Note 2 3 3 8 2 7" xfId="17282" xr:uid="{00000000-0005-0000-0000-000098500000}"/>
    <cellStyle name="Note 2 3 3 8 2 8" xfId="17283" xr:uid="{00000000-0005-0000-0000-000099500000}"/>
    <cellStyle name="Note 2 3 3 8 2 9" xfId="17284" xr:uid="{00000000-0005-0000-0000-00009A500000}"/>
    <cellStyle name="Note 2 3 3 8 20" xfId="28587" xr:uid="{00000000-0005-0000-0000-00009B500000}"/>
    <cellStyle name="Note 2 3 3 8 20 2" xfId="32653" xr:uid="{00000000-0005-0000-0000-00009C500000}"/>
    <cellStyle name="Note 2 3 3 8 3" xfId="17285" xr:uid="{00000000-0005-0000-0000-00009D500000}"/>
    <cellStyle name="Note 2 3 3 8 3 2" xfId="17286" xr:uid="{00000000-0005-0000-0000-00009E500000}"/>
    <cellStyle name="Note 2 3 3 8 3 3" xfId="17287" xr:uid="{00000000-0005-0000-0000-00009F500000}"/>
    <cellStyle name="Note 2 3 3 8 3 4" xfId="17288" xr:uid="{00000000-0005-0000-0000-0000A0500000}"/>
    <cellStyle name="Note 2 3 3 8 3 5" xfId="17289" xr:uid="{00000000-0005-0000-0000-0000A1500000}"/>
    <cellStyle name="Note 2 3 3 8 3 6" xfId="17290" xr:uid="{00000000-0005-0000-0000-0000A2500000}"/>
    <cellStyle name="Note 2 3 3 8 3 7" xfId="17291" xr:uid="{00000000-0005-0000-0000-0000A3500000}"/>
    <cellStyle name="Note 2 3 3 8 4" xfId="17292" xr:uid="{00000000-0005-0000-0000-0000A4500000}"/>
    <cellStyle name="Note 2 3 3 8 4 2" xfId="17293" xr:uid="{00000000-0005-0000-0000-0000A5500000}"/>
    <cellStyle name="Note 2 3 3 8 5" xfId="17294" xr:uid="{00000000-0005-0000-0000-0000A6500000}"/>
    <cellStyle name="Note 2 3 3 8 6" xfId="17295" xr:uid="{00000000-0005-0000-0000-0000A7500000}"/>
    <cellStyle name="Note 2 3 3 8 7" xfId="17296" xr:uid="{00000000-0005-0000-0000-0000A8500000}"/>
    <cellStyle name="Note 2 3 3 8 8" xfId="17297" xr:uid="{00000000-0005-0000-0000-0000A9500000}"/>
    <cellStyle name="Note 2 3 3 8 9" xfId="17298" xr:uid="{00000000-0005-0000-0000-0000AA500000}"/>
    <cellStyle name="Note 2 3 3 9" xfId="2021" xr:uid="{00000000-0005-0000-0000-0000AB500000}"/>
    <cellStyle name="Note 2 3 3 9 10" xfId="17299" xr:uid="{00000000-0005-0000-0000-0000AC500000}"/>
    <cellStyle name="Note 2 3 3 9 11" xfId="17300" xr:uid="{00000000-0005-0000-0000-0000AD500000}"/>
    <cellStyle name="Note 2 3 3 9 12" xfId="17301" xr:uid="{00000000-0005-0000-0000-0000AE500000}"/>
    <cellStyle name="Note 2 3 3 9 13" xfId="17302" xr:uid="{00000000-0005-0000-0000-0000AF500000}"/>
    <cellStyle name="Note 2 3 3 9 14" xfId="17303" xr:uid="{00000000-0005-0000-0000-0000B0500000}"/>
    <cellStyle name="Note 2 3 3 9 15" xfId="17304" xr:uid="{00000000-0005-0000-0000-0000B1500000}"/>
    <cellStyle name="Note 2 3 3 9 16" xfId="17305" xr:uid="{00000000-0005-0000-0000-0000B2500000}"/>
    <cellStyle name="Note 2 3 3 9 17" xfId="17306" xr:uid="{00000000-0005-0000-0000-0000B3500000}"/>
    <cellStyle name="Note 2 3 3 9 18" xfId="17307" xr:uid="{00000000-0005-0000-0000-0000B4500000}"/>
    <cellStyle name="Note 2 3 3 9 19" xfId="28589" xr:uid="{00000000-0005-0000-0000-0000B5500000}"/>
    <cellStyle name="Note 2 3 3 9 19 2" xfId="32654" xr:uid="{00000000-0005-0000-0000-0000B6500000}"/>
    <cellStyle name="Note 2 3 3 9 2" xfId="17308" xr:uid="{00000000-0005-0000-0000-0000B7500000}"/>
    <cellStyle name="Note 2 3 3 9 2 2" xfId="17309" xr:uid="{00000000-0005-0000-0000-0000B8500000}"/>
    <cellStyle name="Note 2 3 3 9 2 3" xfId="17310" xr:uid="{00000000-0005-0000-0000-0000B9500000}"/>
    <cellStyle name="Note 2 3 3 9 2 4" xfId="17311" xr:uid="{00000000-0005-0000-0000-0000BA500000}"/>
    <cellStyle name="Note 2 3 3 9 2 5" xfId="17312" xr:uid="{00000000-0005-0000-0000-0000BB500000}"/>
    <cellStyle name="Note 2 3 3 9 2 6" xfId="17313" xr:uid="{00000000-0005-0000-0000-0000BC500000}"/>
    <cellStyle name="Note 2 3 3 9 2 7" xfId="17314" xr:uid="{00000000-0005-0000-0000-0000BD500000}"/>
    <cellStyle name="Note 2 3 3 9 3" xfId="17315" xr:uid="{00000000-0005-0000-0000-0000BE500000}"/>
    <cellStyle name="Note 2 3 3 9 3 2" xfId="17316" xr:uid="{00000000-0005-0000-0000-0000BF500000}"/>
    <cellStyle name="Note 2 3 3 9 4" xfId="17317" xr:uid="{00000000-0005-0000-0000-0000C0500000}"/>
    <cellStyle name="Note 2 3 3 9 5" xfId="17318" xr:uid="{00000000-0005-0000-0000-0000C1500000}"/>
    <cellStyle name="Note 2 3 3 9 6" xfId="17319" xr:uid="{00000000-0005-0000-0000-0000C2500000}"/>
    <cellStyle name="Note 2 3 3 9 7" xfId="17320" xr:uid="{00000000-0005-0000-0000-0000C3500000}"/>
    <cellStyle name="Note 2 3 3 9 8" xfId="17321" xr:uid="{00000000-0005-0000-0000-0000C4500000}"/>
    <cellStyle name="Note 2 3 3 9 9" xfId="17322" xr:uid="{00000000-0005-0000-0000-0000C5500000}"/>
    <cellStyle name="Note 2 3 4" xfId="2022" xr:uid="{00000000-0005-0000-0000-0000C6500000}"/>
    <cellStyle name="Note 2 3 4 2" xfId="2023" xr:uid="{00000000-0005-0000-0000-0000C7500000}"/>
    <cellStyle name="Note 2 3 4 2 2" xfId="17323" xr:uid="{00000000-0005-0000-0000-0000C8500000}"/>
    <cellStyle name="Note 2 3 4 2 2 2" xfId="28591" xr:uid="{00000000-0005-0000-0000-0000C9500000}"/>
    <cellStyle name="Note 2 3 4 2 2 2 2" xfId="32655" xr:uid="{00000000-0005-0000-0000-0000CA500000}"/>
    <cellStyle name="Note 2 3 4 3" xfId="17324" xr:uid="{00000000-0005-0000-0000-0000CB500000}"/>
    <cellStyle name="Note 2 3 4 3 2" xfId="28590" xr:uid="{00000000-0005-0000-0000-0000CC500000}"/>
    <cellStyle name="Note 2 3 4 3 2 2" xfId="32656" xr:uid="{00000000-0005-0000-0000-0000CD500000}"/>
    <cellStyle name="Note 2 3 5" xfId="2024" xr:uid="{00000000-0005-0000-0000-0000CE500000}"/>
    <cellStyle name="Note 2 3 5 10" xfId="17325" xr:uid="{00000000-0005-0000-0000-0000CF500000}"/>
    <cellStyle name="Note 2 3 5 11" xfId="17326" xr:uid="{00000000-0005-0000-0000-0000D0500000}"/>
    <cellStyle name="Note 2 3 5 12" xfId="17327" xr:uid="{00000000-0005-0000-0000-0000D1500000}"/>
    <cellStyle name="Note 2 3 5 13" xfId="17328" xr:uid="{00000000-0005-0000-0000-0000D2500000}"/>
    <cellStyle name="Note 2 3 5 14" xfId="17329" xr:uid="{00000000-0005-0000-0000-0000D3500000}"/>
    <cellStyle name="Note 2 3 5 15" xfId="17330" xr:uid="{00000000-0005-0000-0000-0000D4500000}"/>
    <cellStyle name="Note 2 3 5 16" xfId="17331" xr:uid="{00000000-0005-0000-0000-0000D5500000}"/>
    <cellStyle name="Note 2 3 5 17" xfId="17332" xr:uid="{00000000-0005-0000-0000-0000D6500000}"/>
    <cellStyle name="Note 2 3 5 18" xfId="17333" xr:uid="{00000000-0005-0000-0000-0000D7500000}"/>
    <cellStyle name="Note 2 3 5 19" xfId="28592" xr:uid="{00000000-0005-0000-0000-0000D8500000}"/>
    <cellStyle name="Note 2 3 5 19 2" xfId="32657" xr:uid="{00000000-0005-0000-0000-0000D9500000}"/>
    <cellStyle name="Note 2 3 5 2" xfId="17334" xr:uid="{00000000-0005-0000-0000-0000DA500000}"/>
    <cellStyle name="Note 2 3 5 2 2" xfId="17335" xr:uid="{00000000-0005-0000-0000-0000DB500000}"/>
    <cellStyle name="Note 2 3 5 2 3" xfId="17336" xr:uid="{00000000-0005-0000-0000-0000DC500000}"/>
    <cellStyle name="Note 2 3 5 2 4" xfId="17337" xr:uid="{00000000-0005-0000-0000-0000DD500000}"/>
    <cellStyle name="Note 2 3 5 2 5" xfId="17338" xr:uid="{00000000-0005-0000-0000-0000DE500000}"/>
    <cellStyle name="Note 2 3 5 2 6" xfId="17339" xr:uid="{00000000-0005-0000-0000-0000DF500000}"/>
    <cellStyle name="Note 2 3 5 2 7" xfId="17340" xr:uid="{00000000-0005-0000-0000-0000E0500000}"/>
    <cellStyle name="Note 2 3 5 3" xfId="17341" xr:uid="{00000000-0005-0000-0000-0000E1500000}"/>
    <cellStyle name="Note 2 3 5 3 2" xfId="17342" xr:uid="{00000000-0005-0000-0000-0000E2500000}"/>
    <cellStyle name="Note 2 3 5 4" xfId="17343" xr:uid="{00000000-0005-0000-0000-0000E3500000}"/>
    <cellStyle name="Note 2 3 5 5" xfId="17344" xr:uid="{00000000-0005-0000-0000-0000E4500000}"/>
    <cellStyle name="Note 2 3 5 6" xfId="17345" xr:uid="{00000000-0005-0000-0000-0000E5500000}"/>
    <cellStyle name="Note 2 3 5 7" xfId="17346" xr:uid="{00000000-0005-0000-0000-0000E6500000}"/>
    <cellStyle name="Note 2 3 5 8" xfId="17347" xr:uid="{00000000-0005-0000-0000-0000E7500000}"/>
    <cellStyle name="Note 2 3 5 9" xfId="17348" xr:uid="{00000000-0005-0000-0000-0000E8500000}"/>
    <cellStyle name="Note 2 3 6" xfId="17349" xr:uid="{00000000-0005-0000-0000-0000E9500000}"/>
    <cellStyle name="Note 2 3 6 2" xfId="17350" xr:uid="{00000000-0005-0000-0000-0000EA500000}"/>
    <cellStyle name="Note 2 3 6 3" xfId="17351" xr:uid="{00000000-0005-0000-0000-0000EB500000}"/>
    <cellStyle name="Note 2 3 6 4" xfId="17352" xr:uid="{00000000-0005-0000-0000-0000EC500000}"/>
    <cellStyle name="Note 2 3 6 5" xfId="17353" xr:uid="{00000000-0005-0000-0000-0000ED500000}"/>
    <cellStyle name="Note 2 3 6 6" xfId="17354" xr:uid="{00000000-0005-0000-0000-0000EE500000}"/>
    <cellStyle name="Note 2 3 6 7" xfId="17355" xr:uid="{00000000-0005-0000-0000-0000EF500000}"/>
    <cellStyle name="Note 2 3 7" xfId="17356" xr:uid="{00000000-0005-0000-0000-0000F0500000}"/>
    <cellStyle name="Note 2 3 7 2" xfId="17357" xr:uid="{00000000-0005-0000-0000-0000F1500000}"/>
    <cellStyle name="Note 2 3 8" xfId="17358" xr:uid="{00000000-0005-0000-0000-0000F2500000}"/>
    <cellStyle name="Note 2 3 9" xfId="17359" xr:uid="{00000000-0005-0000-0000-0000F3500000}"/>
    <cellStyle name="Note 2 4" xfId="2025" xr:uid="{00000000-0005-0000-0000-0000F4500000}"/>
    <cellStyle name="Note 2 4 2" xfId="2026" xr:uid="{00000000-0005-0000-0000-0000F5500000}"/>
    <cellStyle name="Note 2 4 2 2" xfId="17360" xr:uid="{00000000-0005-0000-0000-0000F6500000}"/>
    <cellStyle name="Note 2 4 2 2 2" xfId="28594" xr:uid="{00000000-0005-0000-0000-0000F7500000}"/>
    <cellStyle name="Note 2 4 2 2 2 2" xfId="32658" xr:uid="{00000000-0005-0000-0000-0000F8500000}"/>
    <cellStyle name="Note 2 4 3" xfId="2027" xr:uid="{00000000-0005-0000-0000-0000F9500000}"/>
    <cellStyle name="Note 2 4 3 2" xfId="17361" xr:uid="{00000000-0005-0000-0000-0000FA500000}"/>
    <cellStyle name="Note 2 4 3 2 2" xfId="28595" xr:uid="{00000000-0005-0000-0000-0000FB500000}"/>
    <cellStyle name="Note 2 4 3 2 2 2" xfId="32659" xr:uid="{00000000-0005-0000-0000-0000FC500000}"/>
    <cellStyle name="Note 2 4 4" xfId="17362" xr:uid="{00000000-0005-0000-0000-0000FD500000}"/>
    <cellStyle name="Note 2 4 4 2" xfId="28593" xr:uid="{00000000-0005-0000-0000-0000FE500000}"/>
    <cellStyle name="Note 2 4 4 2 2" xfId="32660" xr:uid="{00000000-0005-0000-0000-0000FF500000}"/>
    <cellStyle name="Note 2 5" xfId="2028" xr:uid="{00000000-0005-0000-0000-000000510000}"/>
    <cellStyle name="Note 2 5 10" xfId="17363" xr:uid="{00000000-0005-0000-0000-000001510000}"/>
    <cellStyle name="Note 2 5 11" xfId="17364" xr:uid="{00000000-0005-0000-0000-000002510000}"/>
    <cellStyle name="Note 2 5 12" xfId="17365" xr:uid="{00000000-0005-0000-0000-000003510000}"/>
    <cellStyle name="Note 2 5 13" xfId="17366" xr:uid="{00000000-0005-0000-0000-000004510000}"/>
    <cellStyle name="Note 2 5 14" xfId="17367" xr:uid="{00000000-0005-0000-0000-000005510000}"/>
    <cellStyle name="Note 2 5 15" xfId="17368" xr:uid="{00000000-0005-0000-0000-000006510000}"/>
    <cellStyle name="Note 2 5 16" xfId="17369" xr:uid="{00000000-0005-0000-0000-000007510000}"/>
    <cellStyle name="Note 2 5 17" xfId="17370" xr:uid="{00000000-0005-0000-0000-000008510000}"/>
    <cellStyle name="Note 2 5 18" xfId="17371" xr:uid="{00000000-0005-0000-0000-000009510000}"/>
    <cellStyle name="Note 2 5 19" xfId="17372" xr:uid="{00000000-0005-0000-0000-00000A510000}"/>
    <cellStyle name="Note 2 5 2" xfId="2029" xr:uid="{00000000-0005-0000-0000-00000B510000}"/>
    <cellStyle name="Note 2 5 2 10" xfId="17373" xr:uid="{00000000-0005-0000-0000-00000C510000}"/>
    <cellStyle name="Note 2 5 2 11" xfId="17374" xr:uid="{00000000-0005-0000-0000-00000D510000}"/>
    <cellStyle name="Note 2 5 2 12" xfId="17375" xr:uid="{00000000-0005-0000-0000-00000E510000}"/>
    <cellStyle name="Note 2 5 2 13" xfId="17376" xr:uid="{00000000-0005-0000-0000-00000F510000}"/>
    <cellStyle name="Note 2 5 2 14" xfId="17377" xr:uid="{00000000-0005-0000-0000-000010510000}"/>
    <cellStyle name="Note 2 5 2 15" xfId="17378" xr:uid="{00000000-0005-0000-0000-000011510000}"/>
    <cellStyle name="Note 2 5 2 16" xfId="17379" xr:uid="{00000000-0005-0000-0000-000012510000}"/>
    <cellStyle name="Note 2 5 2 17" xfId="17380" xr:uid="{00000000-0005-0000-0000-000013510000}"/>
    <cellStyle name="Note 2 5 2 18" xfId="17381" xr:uid="{00000000-0005-0000-0000-000014510000}"/>
    <cellStyle name="Note 2 5 2 19" xfId="17382" xr:uid="{00000000-0005-0000-0000-000015510000}"/>
    <cellStyle name="Note 2 5 2 2" xfId="2030" xr:uid="{00000000-0005-0000-0000-000016510000}"/>
    <cellStyle name="Note 2 5 2 2 10" xfId="17383" xr:uid="{00000000-0005-0000-0000-000017510000}"/>
    <cellStyle name="Note 2 5 2 2 11" xfId="17384" xr:uid="{00000000-0005-0000-0000-000018510000}"/>
    <cellStyle name="Note 2 5 2 2 12" xfId="17385" xr:uid="{00000000-0005-0000-0000-000019510000}"/>
    <cellStyle name="Note 2 5 2 2 13" xfId="17386" xr:uid="{00000000-0005-0000-0000-00001A510000}"/>
    <cellStyle name="Note 2 5 2 2 14" xfId="17387" xr:uid="{00000000-0005-0000-0000-00001B510000}"/>
    <cellStyle name="Note 2 5 2 2 15" xfId="17388" xr:uid="{00000000-0005-0000-0000-00001C510000}"/>
    <cellStyle name="Note 2 5 2 2 16" xfId="17389" xr:uid="{00000000-0005-0000-0000-00001D510000}"/>
    <cellStyle name="Note 2 5 2 2 17" xfId="17390" xr:uid="{00000000-0005-0000-0000-00001E510000}"/>
    <cellStyle name="Note 2 5 2 2 18" xfId="17391" xr:uid="{00000000-0005-0000-0000-00001F510000}"/>
    <cellStyle name="Note 2 5 2 2 19" xfId="17392" xr:uid="{00000000-0005-0000-0000-000020510000}"/>
    <cellStyle name="Note 2 5 2 2 2" xfId="2031" xr:uid="{00000000-0005-0000-0000-000021510000}"/>
    <cellStyle name="Note 2 5 2 2 2 10" xfId="17393" xr:uid="{00000000-0005-0000-0000-000022510000}"/>
    <cellStyle name="Note 2 5 2 2 2 11" xfId="17394" xr:uid="{00000000-0005-0000-0000-000023510000}"/>
    <cellStyle name="Note 2 5 2 2 2 12" xfId="17395" xr:uid="{00000000-0005-0000-0000-000024510000}"/>
    <cellStyle name="Note 2 5 2 2 2 13" xfId="17396" xr:uid="{00000000-0005-0000-0000-000025510000}"/>
    <cellStyle name="Note 2 5 2 2 2 14" xfId="17397" xr:uid="{00000000-0005-0000-0000-000026510000}"/>
    <cellStyle name="Note 2 5 2 2 2 15" xfId="17398" xr:uid="{00000000-0005-0000-0000-000027510000}"/>
    <cellStyle name="Note 2 5 2 2 2 16" xfId="17399" xr:uid="{00000000-0005-0000-0000-000028510000}"/>
    <cellStyle name="Note 2 5 2 2 2 17" xfId="17400" xr:uid="{00000000-0005-0000-0000-000029510000}"/>
    <cellStyle name="Note 2 5 2 2 2 18" xfId="17401" xr:uid="{00000000-0005-0000-0000-00002A510000}"/>
    <cellStyle name="Note 2 5 2 2 2 19" xfId="17402" xr:uid="{00000000-0005-0000-0000-00002B510000}"/>
    <cellStyle name="Note 2 5 2 2 2 2" xfId="2032" xr:uid="{00000000-0005-0000-0000-00002C510000}"/>
    <cellStyle name="Note 2 5 2 2 2 2 10" xfId="17403" xr:uid="{00000000-0005-0000-0000-00002D510000}"/>
    <cellStyle name="Note 2 5 2 2 2 2 11" xfId="17404" xr:uid="{00000000-0005-0000-0000-00002E510000}"/>
    <cellStyle name="Note 2 5 2 2 2 2 12" xfId="17405" xr:uid="{00000000-0005-0000-0000-00002F510000}"/>
    <cellStyle name="Note 2 5 2 2 2 2 13" xfId="17406" xr:uid="{00000000-0005-0000-0000-000030510000}"/>
    <cellStyle name="Note 2 5 2 2 2 2 14" xfId="17407" xr:uid="{00000000-0005-0000-0000-000031510000}"/>
    <cellStyle name="Note 2 5 2 2 2 2 15" xfId="17408" xr:uid="{00000000-0005-0000-0000-000032510000}"/>
    <cellStyle name="Note 2 5 2 2 2 2 16" xfId="17409" xr:uid="{00000000-0005-0000-0000-000033510000}"/>
    <cellStyle name="Note 2 5 2 2 2 2 17" xfId="17410" xr:uid="{00000000-0005-0000-0000-000034510000}"/>
    <cellStyle name="Note 2 5 2 2 2 2 18" xfId="17411" xr:uid="{00000000-0005-0000-0000-000035510000}"/>
    <cellStyle name="Note 2 5 2 2 2 2 19" xfId="17412" xr:uid="{00000000-0005-0000-0000-000036510000}"/>
    <cellStyle name="Note 2 5 2 2 2 2 2" xfId="5296" xr:uid="{00000000-0005-0000-0000-000037510000}"/>
    <cellStyle name="Note 2 5 2 2 2 2 2 2" xfId="17413" xr:uid="{00000000-0005-0000-0000-000038510000}"/>
    <cellStyle name="Note 2 5 2 2 2 2 2 3" xfId="17414" xr:uid="{00000000-0005-0000-0000-000039510000}"/>
    <cellStyle name="Note 2 5 2 2 2 2 2 4" xfId="17415" xr:uid="{00000000-0005-0000-0000-00003A510000}"/>
    <cellStyle name="Note 2 5 2 2 2 2 2 5" xfId="17416" xr:uid="{00000000-0005-0000-0000-00003B510000}"/>
    <cellStyle name="Note 2 5 2 2 2 2 2 5 2" xfId="28601" xr:uid="{00000000-0005-0000-0000-00003C510000}"/>
    <cellStyle name="Note 2 5 2 2 2 2 2 5 2 2" xfId="32661" xr:uid="{00000000-0005-0000-0000-00003D510000}"/>
    <cellStyle name="Note 2 5 2 2 2 2 2 6" xfId="17417" xr:uid="{00000000-0005-0000-0000-00003E510000}"/>
    <cellStyle name="Note 2 5 2 2 2 2 2 7" xfId="32662" xr:uid="{00000000-0005-0000-0000-00003F510000}"/>
    <cellStyle name="Note 2 5 2 2 2 2 20" xfId="28600" xr:uid="{00000000-0005-0000-0000-000040510000}"/>
    <cellStyle name="Note 2 5 2 2 2 2 20 2" xfId="32663" xr:uid="{00000000-0005-0000-0000-000041510000}"/>
    <cellStyle name="Note 2 5 2 2 2 2 3" xfId="17418" xr:uid="{00000000-0005-0000-0000-000042510000}"/>
    <cellStyle name="Note 2 5 2 2 2 2 3 2" xfId="17419" xr:uid="{00000000-0005-0000-0000-000043510000}"/>
    <cellStyle name="Note 2 5 2 2 2 2 4" xfId="17420" xr:uid="{00000000-0005-0000-0000-000044510000}"/>
    <cellStyle name="Note 2 5 2 2 2 2 4 2" xfId="17421" xr:uid="{00000000-0005-0000-0000-000045510000}"/>
    <cellStyle name="Note 2 5 2 2 2 2 5" xfId="17422" xr:uid="{00000000-0005-0000-0000-000046510000}"/>
    <cellStyle name="Note 2 5 2 2 2 2 6" xfId="17423" xr:uid="{00000000-0005-0000-0000-000047510000}"/>
    <cellStyle name="Note 2 5 2 2 2 2 7" xfId="17424" xr:uid="{00000000-0005-0000-0000-000048510000}"/>
    <cellStyle name="Note 2 5 2 2 2 2 8" xfId="17425" xr:uid="{00000000-0005-0000-0000-000049510000}"/>
    <cellStyle name="Note 2 5 2 2 2 2 9" xfId="17426" xr:uid="{00000000-0005-0000-0000-00004A510000}"/>
    <cellStyle name="Note 2 5 2 2 2 20" xfId="17427" xr:uid="{00000000-0005-0000-0000-00004B510000}"/>
    <cellStyle name="Note 2 5 2 2 2 21" xfId="28599" xr:uid="{00000000-0005-0000-0000-00004C510000}"/>
    <cellStyle name="Note 2 5 2 2 2 21 2" xfId="32664" xr:uid="{00000000-0005-0000-0000-00004D510000}"/>
    <cellStyle name="Note 2 5 2 2 2 3" xfId="5297" xr:uid="{00000000-0005-0000-0000-00004E510000}"/>
    <cellStyle name="Note 2 5 2 2 2 3 2" xfId="17428" xr:uid="{00000000-0005-0000-0000-00004F510000}"/>
    <cellStyle name="Note 2 5 2 2 2 3 3" xfId="17429" xr:uid="{00000000-0005-0000-0000-000050510000}"/>
    <cellStyle name="Note 2 5 2 2 2 3 4" xfId="17430" xr:uid="{00000000-0005-0000-0000-000051510000}"/>
    <cellStyle name="Note 2 5 2 2 2 3 5" xfId="17431" xr:uid="{00000000-0005-0000-0000-000052510000}"/>
    <cellStyle name="Note 2 5 2 2 2 3 5 2" xfId="28602" xr:uid="{00000000-0005-0000-0000-000053510000}"/>
    <cellStyle name="Note 2 5 2 2 2 3 5 2 2" xfId="32665" xr:uid="{00000000-0005-0000-0000-000054510000}"/>
    <cellStyle name="Note 2 5 2 2 2 3 6" xfId="17432" xr:uid="{00000000-0005-0000-0000-000055510000}"/>
    <cellStyle name="Note 2 5 2 2 2 3 7" xfId="32666" xr:uid="{00000000-0005-0000-0000-000056510000}"/>
    <cellStyle name="Note 2 5 2 2 2 4" xfId="17433" xr:uid="{00000000-0005-0000-0000-000057510000}"/>
    <cellStyle name="Note 2 5 2 2 2 4 2" xfId="17434" xr:uid="{00000000-0005-0000-0000-000058510000}"/>
    <cellStyle name="Note 2 5 2 2 2 5" xfId="17435" xr:uid="{00000000-0005-0000-0000-000059510000}"/>
    <cellStyle name="Note 2 5 2 2 2 5 2" xfId="17436" xr:uid="{00000000-0005-0000-0000-00005A510000}"/>
    <cellStyle name="Note 2 5 2 2 2 6" xfId="17437" xr:uid="{00000000-0005-0000-0000-00005B510000}"/>
    <cellStyle name="Note 2 5 2 2 2 7" xfId="17438" xr:uid="{00000000-0005-0000-0000-00005C510000}"/>
    <cellStyle name="Note 2 5 2 2 2 8" xfId="17439" xr:uid="{00000000-0005-0000-0000-00005D510000}"/>
    <cellStyle name="Note 2 5 2 2 2 9" xfId="17440" xr:uid="{00000000-0005-0000-0000-00005E510000}"/>
    <cellStyle name="Note 2 5 2 2 20" xfId="17441" xr:uid="{00000000-0005-0000-0000-00005F510000}"/>
    <cellStyle name="Note 2 5 2 2 21" xfId="17442" xr:uid="{00000000-0005-0000-0000-000060510000}"/>
    <cellStyle name="Note 2 5 2 2 22" xfId="17443" xr:uid="{00000000-0005-0000-0000-000061510000}"/>
    <cellStyle name="Note 2 5 2 2 23" xfId="17444" xr:uid="{00000000-0005-0000-0000-000062510000}"/>
    <cellStyle name="Note 2 5 2 2 24" xfId="28598" xr:uid="{00000000-0005-0000-0000-000063510000}"/>
    <cellStyle name="Note 2 5 2 2 24 2" xfId="32667" xr:uid="{00000000-0005-0000-0000-000064510000}"/>
    <cellStyle name="Note 2 5 2 2 3" xfId="2033" xr:uid="{00000000-0005-0000-0000-000065510000}"/>
    <cellStyle name="Note 2 5 2 2 3 10" xfId="17445" xr:uid="{00000000-0005-0000-0000-000066510000}"/>
    <cellStyle name="Note 2 5 2 2 3 11" xfId="17446" xr:uid="{00000000-0005-0000-0000-000067510000}"/>
    <cellStyle name="Note 2 5 2 2 3 12" xfId="17447" xr:uid="{00000000-0005-0000-0000-000068510000}"/>
    <cellStyle name="Note 2 5 2 2 3 13" xfId="17448" xr:uid="{00000000-0005-0000-0000-000069510000}"/>
    <cellStyle name="Note 2 5 2 2 3 14" xfId="17449" xr:uid="{00000000-0005-0000-0000-00006A510000}"/>
    <cellStyle name="Note 2 5 2 2 3 15" xfId="17450" xr:uid="{00000000-0005-0000-0000-00006B510000}"/>
    <cellStyle name="Note 2 5 2 2 3 16" xfId="17451" xr:uid="{00000000-0005-0000-0000-00006C510000}"/>
    <cellStyle name="Note 2 5 2 2 3 17" xfId="17452" xr:uid="{00000000-0005-0000-0000-00006D510000}"/>
    <cellStyle name="Note 2 5 2 2 3 18" xfId="17453" xr:uid="{00000000-0005-0000-0000-00006E510000}"/>
    <cellStyle name="Note 2 5 2 2 3 19" xfId="17454" xr:uid="{00000000-0005-0000-0000-00006F510000}"/>
    <cellStyle name="Note 2 5 2 2 3 2" xfId="2034" xr:uid="{00000000-0005-0000-0000-000070510000}"/>
    <cellStyle name="Note 2 5 2 2 3 2 10" xfId="17455" xr:uid="{00000000-0005-0000-0000-000071510000}"/>
    <cellStyle name="Note 2 5 2 2 3 2 11" xfId="17456" xr:uid="{00000000-0005-0000-0000-000072510000}"/>
    <cellStyle name="Note 2 5 2 2 3 2 12" xfId="17457" xr:uid="{00000000-0005-0000-0000-000073510000}"/>
    <cellStyle name="Note 2 5 2 2 3 2 13" xfId="17458" xr:uid="{00000000-0005-0000-0000-000074510000}"/>
    <cellStyle name="Note 2 5 2 2 3 2 14" xfId="17459" xr:uid="{00000000-0005-0000-0000-000075510000}"/>
    <cellStyle name="Note 2 5 2 2 3 2 15" xfId="17460" xr:uid="{00000000-0005-0000-0000-000076510000}"/>
    <cellStyle name="Note 2 5 2 2 3 2 16" xfId="17461" xr:uid="{00000000-0005-0000-0000-000077510000}"/>
    <cellStyle name="Note 2 5 2 2 3 2 17" xfId="17462" xr:uid="{00000000-0005-0000-0000-000078510000}"/>
    <cellStyle name="Note 2 5 2 2 3 2 18" xfId="17463" xr:uid="{00000000-0005-0000-0000-000079510000}"/>
    <cellStyle name="Note 2 5 2 2 3 2 19" xfId="17464" xr:uid="{00000000-0005-0000-0000-00007A510000}"/>
    <cellStyle name="Note 2 5 2 2 3 2 2" xfId="5298" xr:uid="{00000000-0005-0000-0000-00007B510000}"/>
    <cellStyle name="Note 2 5 2 2 3 2 2 2" xfId="17465" xr:uid="{00000000-0005-0000-0000-00007C510000}"/>
    <cellStyle name="Note 2 5 2 2 3 2 2 3" xfId="17466" xr:uid="{00000000-0005-0000-0000-00007D510000}"/>
    <cellStyle name="Note 2 5 2 2 3 2 2 4" xfId="17467" xr:uid="{00000000-0005-0000-0000-00007E510000}"/>
    <cellStyle name="Note 2 5 2 2 3 2 2 5" xfId="17468" xr:uid="{00000000-0005-0000-0000-00007F510000}"/>
    <cellStyle name="Note 2 5 2 2 3 2 2 5 2" xfId="28605" xr:uid="{00000000-0005-0000-0000-000080510000}"/>
    <cellStyle name="Note 2 5 2 2 3 2 2 5 2 2" xfId="32668" xr:uid="{00000000-0005-0000-0000-000081510000}"/>
    <cellStyle name="Note 2 5 2 2 3 2 2 6" xfId="17469" xr:uid="{00000000-0005-0000-0000-000082510000}"/>
    <cellStyle name="Note 2 5 2 2 3 2 2 7" xfId="32669" xr:uid="{00000000-0005-0000-0000-000083510000}"/>
    <cellStyle name="Note 2 5 2 2 3 2 20" xfId="28604" xr:uid="{00000000-0005-0000-0000-000084510000}"/>
    <cellStyle name="Note 2 5 2 2 3 2 20 2" xfId="32670" xr:uid="{00000000-0005-0000-0000-000085510000}"/>
    <cellStyle name="Note 2 5 2 2 3 2 3" xfId="17470" xr:uid="{00000000-0005-0000-0000-000086510000}"/>
    <cellStyle name="Note 2 5 2 2 3 2 3 2" xfId="17471" xr:uid="{00000000-0005-0000-0000-000087510000}"/>
    <cellStyle name="Note 2 5 2 2 3 2 4" xfId="17472" xr:uid="{00000000-0005-0000-0000-000088510000}"/>
    <cellStyle name="Note 2 5 2 2 3 2 4 2" xfId="17473" xr:uid="{00000000-0005-0000-0000-000089510000}"/>
    <cellStyle name="Note 2 5 2 2 3 2 5" xfId="17474" xr:uid="{00000000-0005-0000-0000-00008A510000}"/>
    <cellStyle name="Note 2 5 2 2 3 2 6" xfId="17475" xr:uid="{00000000-0005-0000-0000-00008B510000}"/>
    <cellStyle name="Note 2 5 2 2 3 2 7" xfId="17476" xr:uid="{00000000-0005-0000-0000-00008C510000}"/>
    <cellStyle name="Note 2 5 2 2 3 2 8" xfId="17477" xr:uid="{00000000-0005-0000-0000-00008D510000}"/>
    <cellStyle name="Note 2 5 2 2 3 2 9" xfId="17478" xr:uid="{00000000-0005-0000-0000-00008E510000}"/>
    <cellStyle name="Note 2 5 2 2 3 20" xfId="17479" xr:uid="{00000000-0005-0000-0000-00008F510000}"/>
    <cellStyle name="Note 2 5 2 2 3 21" xfId="28603" xr:uid="{00000000-0005-0000-0000-000090510000}"/>
    <cellStyle name="Note 2 5 2 2 3 21 2" xfId="32671" xr:uid="{00000000-0005-0000-0000-000091510000}"/>
    <cellStyle name="Note 2 5 2 2 3 3" xfId="5299" xr:uid="{00000000-0005-0000-0000-000092510000}"/>
    <cellStyle name="Note 2 5 2 2 3 3 2" xfId="17480" xr:uid="{00000000-0005-0000-0000-000093510000}"/>
    <cellStyle name="Note 2 5 2 2 3 3 3" xfId="17481" xr:uid="{00000000-0005-0000-0000-000094510000}"/>
    <cellStyle name="Note 2 5 2 2 3 3 4" xfId="17482" xr:uid="{00000000-0005-0000-0000-000095510000}"/>
    <cellStyle name="Note 2 5 2 2 3 3 5" xfId="17483" xr:uid="{00000000-0005-0000-0000-000096510000}"/>
    <cellStyle name="Note 2 5 2 2 3 3 5 2" xfId="28606" xr:uid="{00000000-0005-0000-0000-000097510000}"/>
    <cellStyle name="Note 2 5 2 2 3 3 5 2 2" xfId="32672" xr:uid="{00000000-0005-0000-0000-000098510000}"/>
    <cellStyle name="Note 2 5 2 2 3 3 6" xfId="17484" xr:uid="{00000000-0005-0000-0000-000099510000}"/>
    <cellStyle name="Note 2 5 2 2 3 3 7" xfId="32673" xr:uid="{00000000-0005-0000-0000-00009A510000}"/>
    <cellStyle name="Note 2 5 2 2 3 4" xfId="17485" xr:uid="{00000000-0005-0000-0000-00009B510000}"/>
    <cellStyle name="Note 2 5 2 2 3 4 2" xfId="17486" xr:uid="{00000000-0005-0000-0000-00009C510000}"/>
    <cellStyle name="Note 2 5 2 2 3 5" xfId="17487" xr:uid="{00000000-0005-0000-0000-00009D510000}"/>
    <cellStyle name="Note 2 5 2 2 3 5 2" xfId="17488" xr:uid="{00000000-0005-0000-0000-00009E510000}"/>
    <cellStyle name="Note 2 5 2 2 3 6" xfId="17489" xr:uid="{00000000-0005-0000-0000-00009F510000}"/>
    <cellStyle name="Note 2 5 2 2 3 7" xfId="17490" xr:uid="{00000000-0005-0000-0000-0000A0510000}"/>
    <cellStyle name="Note 2 5 2 2 3 8" xfId="17491" xr:uid="{00000000-0005-0000-0000-0000A1510000}"/>
    <cellStyle name="Note 2 5 2 2 3 9" xfId="17492" xr:uid="{00000000-0005-0000-0000-0000A2510000}"/>
    <cellStyle name="Note 2 5 2 2 4" xfId="2035" xr:uid="{00000000-0005-0000-0000-0000A3510000}"/>
    <cellStyle name="Note 2 5 2 2 4 10" xfId="17493" xr:uid="{00000000-0005-0000-0000-0000A4510000}"/>
    <cellStyle name="Note 2 5 2 2 4 11" xfId="17494" xr:uid="{00000000-0005-0000-0000-0000A5510000}"/>
    <cellStyle name="Note 2 5 2 2 4 12" xfId="17495" xr:uid="{00000000-0005-0000-0000-0000A6510000}"/>
    <cellStyle name="Note 2 5 2 2 4 13" xfId="17496" xr:uid="{00000000-0005-0000-0000-0000A7510000}"/>
    <cellStyle name="Note 2 5 2 2 4 14" xfId="17497" xr:uid="{00000000-0005-0000-0000-0000A8510000}"/>
    <cellStyle name="Note 2 5 2 2 4 15" xfId="17498" xr:uid="{00000000-0005-0000-0000-0000A9510000}"/>
    <cellStyle name="Note 2 5 2 2 4 16" xfId="17499" xr:uid="{00000000-0005-0000-0000-0000AA510000}"/>
    <cellStyle name="Note 2 5 2 2 4 17" xfId="17500" xr:uid="{00000000-0005-0000-0000-0000AB510000}"/>
    <cellStyle name="Note 2 5 2 2 4 18" xfId="17501" xr:uid="{00000000-0005-0000-0000-0000AC510000}"/>
    <cellStyle name="Note 2 5 2 2 4 19" xfId="17502" xr:uid="{00000000-0005-0000-0000-0000AD510000}"/>
    <cellStyle name="Note 2 5 2 2 4 2" xfId="5300" xr:uid="{00000000-0005-0000-0000-0000AE510000}"/>
    <cellStyle name="Note 2 5 2 2 4 2 2" xfId="17503" xr:uid="{00000000-0005-0000-0000-0000AF510000}"/>
    <cellStyle name="Note 2 5 2 2 4 2 3" xfId="17504" xr:uid="{00000000-0005-0000-0000-0000B0510000}"/>
    <cellStyle name="Note 2 5 2 2 4 2 4" xfId="17505" xr:uid="{00000000-0005-0000-0000-0000B1510000}"/>
    <cellStyle name="Note 2 5 2 2 4 2 5" xfId="17506" xr:uid="{00000000-0005-0000-0000-0000B2510000}"/>
    <cellStyle name="Note 2 5 2 2 4 2 5 2" xfId="28608" xr:uid="{00000000-0005-0000-0000-0000B3510000}"/>
    <cellStyle name="Note 2 5 2 2 4 2 5 2 2" xfId="32674" xr:uid="{00000000-0005-0000-0000-0000B4510000}"/>
    <cellStyle name="Note 2 5 2 2 4 2 6" xfId="17507" xr:uid="{00000000-0005-0000-0000-0000B5510000}"/>
    <cellStyle name="Note 2 5 2 2 4 2 7" xfId="32675" xr:uid="{00000000-0005-0000-0000-0000B6510000}"/>
    <cellStyle name="Note 2 5 2 2 4 20" xfId="28607" xr:uid="{00000000-0005-0000-0000-0000B7510000}"/>
    <cellStyle name="Note 2 5 2 2 4 20 2" xfId="32676" xr:uid="{00000000-0005-0000-0000-0000B8510000}"/>
    <cellStyle name="Note 2 5 2 2 4 3" xfId="17508" xr:uid="{00000000-0005-0000-0000-0000B9510000}"/>
    <cellStyle name="Note 2 5 2 2 4 3 2" xfId="17509" xr:uid="{00000000-0005-0000-0000-0000BA510000}"/>
    <cellStyle name="Note 2 5 2 2 4 4" xfId="17510" xr:uid="{00000000-0005-0000-0000-0000BB510000}"/>
    <cellStyle name="Note 2 5 2 2 4 4 2" xfId="17511" xr:uid="{00000000-0005-0000-0000-0000BC510000}"/>
    <cellStyle name="Note 2 5 2 2 4 5" xfId="17512" xr:uid="{00000000-0005-0000-0000-0000BD510000}"/>
    <cellStyle name="Note 2 5 2 2 4 6" xfId="17513" xr:uid="{00000000-0005-0000-0000-0000BE510000}"/>
    <cellStyle name="Note 2 5 2 2 4 7" xfId="17514" xr:uid="{00000000-0005-0000-0000-0000BF510000}"/>
    <cellStyle name="Note 2 5 2 2 4 8" xfId="17515" xr:uid="{00000000-0005-0000-0000-0000C0510000}"/>
    <cellStyle name="Note 2 5 2 2 4 9" xfId="17516" xr:uid="{00000000-0005-0000-0000-0000C1510000}"/>
    <cellStyle name="Note 2 5 2 2 5" xfId="2036" xr:uid="{00000000-0005-0000-0000-0000C2510000}"/>
    <cellStyle name="Note 2 5 2 2 5 10" xfId="17517" xr:uid="{00000000-0005-0000-0000-0000C3510000}"/>
    <cellStyle name="Note 2 5 2 2 5 11" xfId="17518" xr:uid="{00000000-0005-0000-0000-0000C4510000}"/>
    <cellStyle name="Note 2 5 2 2 5 12" xfId="17519" xr:uid="{00000000-0005-0000-0000-0000C5510000}"/>
    <cellStyle name="Note 2 5 2 2 5 13" xfId="17520" xr:uid="{00000000-0005-0000-0000-0000C6510000}"/>
    <cellStyle name="Note 2 5 2 2 5 14" xfId="17521" xr:uid="{00000000-0005-0000-0000-0000C7510000}"/>
    <cellStyle name="Note 2 5 2 2 5 15" xfId="17522" xr:uid="{00000000-0005-0000-0000-0000C8510000}"/>
    <cellStyle name="Note 2 5 2 2 5 16" xfId="17523" xr:uid="{00000000-0005-0000-0000-0000C9510000}"/>
    <cellStyle name="Note 2 5 2 2 5 17" xfId="17524" xr:uid="{00000000-0005-0000-0000-0000CA510000}"/>
    <cellStyle name="Note 2 5 2 2 5 18" xfId="17525" xr:uid="{00000000-0005-0000-0000-0000CB510000}"/>
    <cellStyle name="Note 2 5 2 2 5 19" xfId="17526" xr:uid="{00000000-0005-0000-0000-0000CC510000}"/>
    <cellStyle name="Note 2 5 2 2 5 2" xfId="5301" xr:uid="{00000000-0005-0000-0000-0000CD510000}"/>
    <cellStyle name="Note 2 5 2 2 5 2 2" xfId="17527" xr:uid="{00000000-0005-0000-0000-0000CE510000}"/>
    <cellStyle name="Note 2 5 2 2 5 2 3" xfId="17528" xr:uid="{00000000-0005-0000-0000-0000CF510000}"/>
    <cellStyle name="Note 2 5 2 2 5 2 4" xfId="17529" xr:uid="{00000000-0005-0000-0000-0000D0510000}"/>
    <cellStyle name="Note 2 5 2 2 5 2 5" xfId="17530" xr:uid="{00000000-0005-0000-0000-0000D1510000}"/>
    <cellStyle name="Note 2 5 2 2 5 2 5 2" xfId="28610" xr:uid="{00000000-0005-0000-0000-0000D2510000}"/>
    <cellStyle name="Note 2 5 2 2 5 2 5 2 2" xfId="32677" xr:uid="{00000000-0005-0000-0000-0000D3510000}"/>
    <cellStyle name="Note 2 5 2 2 5 2 6" xfId="17531" xr:uid="{00000000-0005-0000-0000-0000D4510000}"/>
    <cellStyle name="Note 2 5 2 2 5 2 7" xfId="32678" xr:uid="{00000000-0005-0000-0000-0000D5510000}"/>
    <cellStyle name="Note 2 5 2 2 5 20" xfId="28609" xr:uid="{00000000-0005-0000-0000-0000D6510000}"/>
    <cellStyle name="Note 2 5 2 2 5 20 2" xfId="32679" xr:uid="{00000000-0005-0000-0000-0000D7510000}"/>
    <cellStyle name="Note 2 5 2 2 5 3" xfId="17532" xr:uid="{00000000-0005-0000-0000-0000D8510000}"/>
    <cellStyle name="Note 2 5 2 2 5 3 2" xfId="17533" xr:uid="{00000000-0005-0000-0000-0000D9510000}"/>
    <cellStyle name="Note 2 5 2 2 5 4" xfId="17534" xr:uid="{00000000-0005-0000-0000-0000DA510000}"/>
    <cellStyle name="Note 2 5 2 2 5 4 2" xfId="17535" xr:uid="{00000000-0005-0000-0000-0000DB510000}"/>
    <cellStyle name="Note 2 5 2 2 5 5" xfId="17536" xr:uid="{00000000-0005-0000-0000-0000DC510000}"/>
    <cellStyle name="Note 2 5 2 2 5 6" xfId="17537" xr:uid="{00000000-0005-0000-0000-0000DD510000}"/>
    <cellStyle name="Note 2 5 2 2 5 7" xfId="17538" xr:uid="{00000000-0005-0000-0000-0000DE510000}"/>
    <cellStyle name="Note 2 5 2 2 5 8" xfId="17539" xr:uid="{00000000-0005-0000-0000-0000DF510000}"/>
    <cellStyle name="Note 2 5 2 2 5 9" xfId="17540" xr:uid="{00000000-0005-0000-0000-0000E0510000}"/>
    <cellStyle name="Note 2 5 2 2 6" xfId="5302" xr:uid="{00000000-0005-0000-0000-0000E1510000}"/>
    <cellStyle name="Note 2 5 2 2 6 2" xfId="17541" xr:uid="{00000000-0005-0000-0000-0000E2510000}"/>
    <cellStyle name="Note 2 5 2 2 6 3" xfId="17542" xr:uid="{00000000-0005-0000-0000-0000E3510000}"/>
    <cellStyle name="Note 2 5 2 2 6 4" xfId="17543" xr:uid="{00000000-0005-0000-0000-0000E4510000}"/>
    <cellStyle name="Note 2 5 2 2 6 5" xfId="17544" xr:uid="{00000000-0005-0000-0000-0000E5510000}"/>
    <cellStyle name="Note 2 5 2 2 6 5 2" xfId="28611" xr:uid="{00000000-0005-0000-0000-0000E6510000}"/>
    <cellStyle name="Note 2 5 2 2 6 5 2 2" xfId="32680" xr:uid="{00000000-0005-0000-0000-0000E7510000}"/>
    <cellStyle name="Note 2 5 2 2 6 6" xfId="17545" xr:uid="{00000000-0005-0000-0000-0000E8510000}"/>
    <cellStyle name="Note 2 5 2 2 6 7" xfId="32681" xr:uid="{00000000-0005-0000-0000-0000E9510000}"/>
    <cellStyle name="Note 2 5 2 2 7" xfId="17546" xr:uid="{00000000-0005-0000-0000-0000EA510000}"/>
    <cellStyle name="Note 2 5 2 2 7 2" xfId="17547" xr:uid="{00000000-0005-0000-0000-0000EB510000}"/>
    <cellStyle name="Note 2 5 2 2 8" xfId="17548" xr:uid="{00000000-0005-0000-0000-0000EC510000}"/>
    <cellStyle name="Note 2 5 2 2 8 2" xfId="17549" xr:uid="{00000000-0005-0000-0000-0000ED510000}"/>
    <cellStyle name="Note 2 5 2 2 9" xfId="17550" xr:uid="{00000000-0005-0000-0000-0000EE510000}"/>
    <cellStyle name="Note 2 5 2 20" xfId="17551" xr:uid="{00000000-0005-0000-0000-0000EF510000}"/>
    <cellStyle name="Note 2 5 2 21" xfId="17552" xr:uid="{00000000-0005-0000-0000-0000F0510000}"/>
    <cellStyle name="Note 2 5 2 22" xfId="17553" xr:uid="{00000000-0005-0000-0000-0000F1510000}"/>
    <cellStyle name="Note 2 5 2 23" xfId="17554" xr:uid="{00000000-0005-0000-0000-0000F2510000}"/>
    <cellStyle name="Note 2 5 2 24" xfId="17555" xr:uid="{00000000-0005-0000-0000-0000F3510000}"/>
    <cellStyle name="Note 2 5 2 25" xfId="28597" xr:uid="{00000000-0005-0000-0000-0000F4510000}"/>
    <cellStyle name="Note 2 5 2 25 2" xfId="32682" xr:uid="{00000000-0005-0000-0000-0000F5510000}"/>
    <cellStyle name="Note 2 5 2 3" xfId="2037" xr:uid="{00000000-0005-0000-0000-0000F6510000}"/>
    <cellStyle name="Note 2 5 2 3 10" xfId="17556" xr:uid="{00000000-0005-0000-0000-0000F7510000}"/>
    <cellStyle name="Note 2 5 2 3 11" xfId="17557" xr:uid="{00000000-0005-0000-0000-0000F8510000}"/>
    <cellStyle name="Note 2 5 2 3 12" xfId="17558" xr:uid="{00000000-0005-0000-0000-0000F9510000}"/>
    <cellStyle name="Note 2 5 2 3 13" xfId="17559" xr:uid="{00000000-0005-0000-0000-0000FA510000}"/>
    <cellStyle name="Note 2 5 2 3 14" xfId="17560" xr:uid="{00000000-0005-0000-0000-0000FB510000}"/>
    <cellStyle name="Note 2 5 2 3 15" xfId="17561" xr:uid="{00000000-0005-0000-0000-0000FC510000}"/>
    <cellStyle name="Note 2 5 2 3 16" xfId="17562" xr:uid="{00000000-0005-0000-0000-0000FD510000}"/>
    <cellStyle name="Note 2 5 2 3 17" xfId="17563" xr:uid="{00000000-0005-0000-0000-0000FE510000}"/>
    <cellStyle name="Note 2 5 2 3 18" xfId="17564" xr:uid="{00000000-0005-0000-0000-0000FF510000}"/>
    <cellStyle name="Note 2 5 2 3 19" xfId="17565" xr:uid="{00000000-0005-0000-0000-000000520000}"/>
    <cellStyle name="Note 2 5 2 3 2" xfId="2038" xr:uid="{00000000-0005-0000-0000-000001520000}"/>
    <cellStyle name="Note 2 5 2 3 2 10" xfId="17566" xr:uid="{00000000-0005-0000-0000-000002520000}"/>
    <cellStyle name="Note 2 5 2 3 2 11" xfId="17567" xr:uid="{00000000-0005-0000-0000-000003520000}"/>
    <cellStyle name="Note 2 5 2 3 2 12" xfId="17568" xr:uid="{00000000-0005-0000-0000-000004520000}"/>
    <cellStyle name="Note 2 5 2 3 2 13" xfId="17569" xr:uid="{00000000-0005-0000-0000-000005520000}"/>
    <cellStyle name="Note 2 5 2 3 2 14" xfId="17570" xr:uid="{00000000-0005-0000-0000-000006520000}"/>
    <cellStyle name="Note 2 5 2 3 2 15" xfId="17571" xr:uid="{00000000-0005-0000-0000-000007520000}"/>
    <cellStyle name="Note 2 5 2 3 2 16" xfId="17572" xr:uid="{00000000-0005-0000-0000-000008520000}"/>
    <cellStyle name="Note 2 5 2 3 2 17" xfId="17573" xr:uid="{00000000-0005-0000-0000-000009520000}"/>
    <cellStyle name="Note 2 5 2 3 2 18" xfId="17574" xr:uid="{00000000-0005-0000-0000-00000A520000}"/>
    <cellStyle name="Note 2 5 2 3 2 19" xfId="17575" xr:uid="{00000000-0005-0000-0000-00000B520000}"/>
    <cellStyle name="Note 2 5 2 3 2 2" xfId="5303" xr:uid="{00000000-0005-0000-0000-00000C520000}"/>
    <cellStyle name="Note 2 5 2 3 2 2 2" xfId="17576" xr:uid="{00000000-0005-0000-0000-00000D520000}"/>
    <cellStyle name="Note 2 5 2 3 2 2 3" xfId="17577" xr:uid="{00000000-0005-0000-0000-00000E520000}"/>
    <cellStyle name="Note 2 5 2 3 2 2 4" xfId="17578" xr:uid="{00000000-0005-0000-0000-00000F520000}"/>
    <cellStyle name="Note 2 5 2 3 2 2 5" xfId="17579" xr:uid="{00000000-0005-0000-0000-000010520000}"/>
    <cellStyle name="Note 2 5 2 3 2 2 5 2" xfId="28614" xr:uid="{00000000-0005-0000-0000-000011520000}"/>
    <cellStyle name="Note 2 5 2 3 2 2 5 2 2" xfId="32683" xr:uid="{00000000-0005-0000-0000-000012520000}"/>
    <cellStyle name="Note 2 5 2 3 2 2 6" xfId="17580" xr:uid="{00000000-0005-0000-0000-000013520000}"/>
    <cellStyle name="Note 2 5 2 3 2 2 7" xfId="32684" xr:uid="{00000000-0005-0000-0000-000014520000}"/>
    <cellStyle name="Note 2 5 2 3 2 20" xfId="28613" xr:uid="{00000000-0005-0000-0000-000015520000}"/>
    <cellStyle name="Note 2 5 2 3 2 20 2" xfId="32685" xr:uid="{00000000-0005-0000-0000-000016520000}"/>
    <cellStyle name="Note 2 5 2 3 2 3" xfId="17581" xr:uid="{00000000-0005-0000-0000-000017520000}"/>
    <cellStyle name="Note 2 5 2 3 2 3 2" xfId="17582" xr:uid="{00000000-0005-0000-0000-000018520000}"/>
    <cellStyle name="Note 2 5 2 3 2 4" xfId="17583" xr:uid="{00000000-0005-0000-0000-000019520000}"/>
    <cellStyle name="Note 2 5 2 3 2 4 2" xfId="17584" xr:uid="{00000000-0005-0000-0000-00001A520000}"/>
    <cellStyle name="Note 2 5 2 3 2 5" xfId="17585" xr:uid="{00000000-0005-0000-0000-00001B520000}"/>
    <cellStyle name="Note 2 5 2 3 2 6" xfId="17586" xr:uid="{00000000-0005-0000-0000-00001C520000}"/>
    <cellStyle name="Note 2 5 2 3 2 7" xfId="17587" xr:uid="{00000000-0005-0000-0000-00001D520000}"/>
    <cellStyle name="Note 2 5 2 3 2 8" xfId="17588" xr:uid="{00000000-0005-0000-0000-00001E520000}"/>
    <cellStyle name="Note 2 5 2 3 2 9" xfId="17589" xr:uid="{00000000-0005-0000-0000-00001F520000}"/>
    <cellStyle name="Note 2 5 2 3 20" xfId="17590" xr:uid="{00000000-0005-0000-0000-000020520000}"/>
    <cellStyle name="Note 2 5 2 3 21" xfId="28612" xr:uid="{00000000-0005-0000-0000-000021520000}"/>
    <cellStyle name="Note 2 5 2 3 21 2" xfId="32686" xr:uid="{00000000-0005-0000-0000-000022520000}"/>
    <cellStyle name="Note 2 5 2 3 3" xfId="5304" xr:uid="{00000000-0005-0000-0000-000023520000}"/>
    <cellStyle name="Note 2 5 2 3 3 2" xfId="17591" xr:uid="{00000000-0005-0000-0000-000024520000}"/>
    <cellStyle name="Note 2 5 2 3 3 3" xfId="17592" xr:uid="{00000000-0005-0000-0000-000025520000}"/>
    <cellStyle name="Note 2 5 2 3 3 4" xfId="17593" xr:uid="{00000000-0005-0000-0000-000026520000}"/>
    <cellStyle name="Note 2 5 2 3 3 5" xfId="17594" xr:uid="{00000000-0005-0000-0000-000027520000}"/>
    <cellStyle name="Note 2 5 2 3 3 5 2" xfId="28615" xr:uid="{00000000-0005-0000-0000-000028520000}"/>
    <cellStyle name="Note 2 5 2 3 3 5 2 2" xfId="32687" xr:uid="{00000000-0005-0000-0000-000029520000}"/>
    <cellStyle name="Note 2 5 2 3 3 6" xfId="17595" xr:uid="{00000000-0005-0000-0000-00002A520000}"/>
    <cellStyle name="Note 2 5 2 3 3 7" xfId="32688" xr:uid="{00000000-0005-0000-0000-00002B520000}"/>
    <cellStyle name="Note 2 5 2 3 4" xfId="17596" xr:uid="{00000000-0005-0000-0000-00002C520000}"/>
    <cellStyle name="Note 2 5 2 3 4 2" xfId="17597" xr:uid="{00000000-0005-0000-0000-00002D520000}"/>
    <cellStyle name="Note 2 5 2 3 5" xfId="17598" xr:uid="{00000000-0005-0000-0000-00002E520000}"/>
    <cellStyle name="Note 2 5 2 3 5 2" xfId="17599" xr:uid="{00000000-0005-0000-0000-00002F520000}"/>
    <cellStyle name="Note 2 5 2 3 6" xfId="17600" xr:uid="{00000000-0005-0000-0000-000030520000}"/>
    <cellStyle name="Note 2 5 2 3 7" xfId="17601" xr:uid="{00000000-0005-0000-0000-000031520000}"/>
    <cellStyle name="Note 2 5 2 3 8" xfId="17602" xr:uid="{00000000-0005-0000-0000-000032520000}"/>
    <cellStyle name="Note 2 5 2 3 9" xfId="17603" xr:uid="{00000000-0005-0000-0000-000033520000}"/>
    <cellStyle name="Note 2 5 2 4" xfId="2039" xr:uid="{00000000-0005-0000-0000-000034520000}"/>
    <cellStyle name="Note 2 5 2 4 10" xfId="17604" xr:uid="{00000000-0005-0000-0000-000035520000}"/>
    <cellStyle name="Note 2 5 2 4 11" xfId="17605" xr:uid="{00000000-0005-0000-0000-000036520000}"/>
    <cellStyle name="Note 2 5 2 4 12" xfId="17606" xr:uid="{00000000-0005-0000-0000-000037520000}"/>
    <cellStyle name="Note 2 5 2 4 13" xfId="17607" xr:uid="{00000000-0005-0000-0000-000038520000}"/>
    <cellStyle name="Note 2 5 2 4 14" xfId="17608" xr:uid="{00000000-0005-0000-0000-000039520000}"/>
    <cellStyle name="Note 2 5 2 4 15" xfId="17609" xr:uid="{00000000-0005-0000-0000-00003A520000}"/>
    <cellStyle name="Note 2 5 2 4 16" xfId="17610" xr:uid="{00000000-0005-0000-0000-00003B520000}"/>
    <cellStyle name="Note 2 5 2 4 17" xfId="17611" xr:uid="{00000000-0005-0000-0000-00003C520000}"/>
    <cellStyle name="Note 2 5 2 4 18" xfId="17612" xr:uid="{00000000-0005-0000-0000-00003D520000}"/>
    <cellStyle name="Note 2 5 2 4 19" xfId="17613" xr:uid="{00000000-0005-0000-0000-00003E520000}"/>
    <cellStyle name="Note 2 5 2 4 2" xfId="2040" xr:uid="{00000000-0005-0000-0000-00003F520000}"/>
    <cellStyle name="Note 2 5 2 4 2 10" xfId="17614" xr:uid="{00000000-0005-0000-0000-000040520000}"/>
    <cellStyle name="Note 2 5 2 4 2 11" xfId="17615" xr:uid="{00000000-0005-0000-0000-000041520000}"/>
    <cellStyle name="Note 2 5 2 4 2 12" xfId="17616" xr:uid="{00000000-0005-0000-0000-000042520000}"/>
    <cellStyle name="Note 2 5 2 4 2 13" xfId="17617" xr:uid="{00000000-0005-0000-0000-000043520000}"/>
    <cellStyle name="Note 2 5 2 4 2 14" xfId="17618" xr:uid="{00000000-0005-0000-0000-000044520000}"/>
    <cellStyle name="Note 2 5 2 4 2 15" xfId="17619" xr:uid="{00000000-0005-0000-0000-000045520000}"/>
    <cellStyle name="Note 2 5 2 4 2 16" xfId="17620" xr:uid="{00000000-0005-0000-0000-000046520000}"/>
    <cellStyle name="Note 2 5 2 4 2 17" xfId="17621" xr:uid="{00000000-0005-0000-0000-000047520000}"/>
    <cellStyle name="Note 2 5 2 4 2 18" xfId="17622" xr:uid="{00000000-0005-0000-0000-000048520000}"/>
    <cellStyle name="Note 2 5 2 4 2 19" xfId="17623" xr:uid="{00000000-0005-0000-0000-000049520000}"/>
    <cellStyle name="Note 2 5 2 4 2 2" xfId="5305" xr:uid="{00000000-0005-0000-0000-00004A520000}"/>
    <cellStyle name="Note 2 5 2 4 2 2 2" xfId="17624" xr:uid="{00000000-0005-0000-0000-00004B520000}"/>
    <cellStyle name="Note 2 5 2 4 2 2 3" xfId="17625" xr:uid="{00000000-0005-0000-0000-00004C520000}"/>
    <cellStyle name="Note 2 5 2 4 2 2 4" xfId="17626" xr:uid="{00000000-0005-0000-0000-00004D520000}"/>
    <cellStyle name="Note 2 5 2 4 2 2 5" xfId="17627" xr:uid="{00000000-0005-0000-0000-00004E520000}"/>
    <cellStyle name="Note 2 5 2 4 2 2 5 2" xfId="28618" xr:uid="{00000000-0005-0000-0000-00004F520000}"/>
    <cellStyle name="Note 2 5 2 4 2 2 5 2 2" xfId="32689" xr:uid="{00000000-0005-0000-0000-000050520000}"/>
    <cellStyle name="Note 2 5 2 4 2 2 6" xfId="17628" xr:uid="{00000000-0005-0000-0000-000051520000}"/>
    <cellStyle name="Note 2 5 2 4 2 2 7" xfId="32690" xr:uid="{00000000-0005-0000-0000-000052520000}"/>
    <cellStyle name="Note 2 5 2 4 2 20" xfId="28617" xr:uid="{00000000-0005-0000-0000-000053520000}"/>
    <cellStyle name="Note 2 5 2 4 2 20 2" xfId="32691" xr:uid="{00000000-0005-0000-0000-000054520000}"/>
    <cellStyle name="Note 2 5 2 4 2 3" xfId="17629" xr:uid="{00000000-0005-0000-0000-000055520000}"/>
    <cellStyle name="Note 2 5 2 4 2 3 2" xfId="17630" xr:uid="{00000000-0005-0000-0000-000056520000}"/>
    <cellStyle name="Note 2 5 2 4 2 4" xfId="17631" xr:uid="{00000000-0005-0000-0000-000057520000}"/>
    <cellStyle name="Note 2 5 2 4 2 4 2" xfId="17632" xr:uid="{00000000-0005-0000-0000-000058520000}"/>
    <cellStyle name="Note 2 5 2 4 2 5" xfId="17633" xr:uid="{00000000-0005-0000-0000-000059520000}"/>
    <cellStyle name="Note 2 5 2 4 2 6" xfId="17634" xr:uid="{00000000-0005-0000-0000-00005A520000}"/>
    <cellStyle name="Note 2 5 2 4 2 7" xfId="17635" xr:uid="{00000000-0005-0000-0000-00005B520000}"/>
    <cellStyle name="Note 2 5 2 4 2 8" xfId="17636" xr:uid="{00000000-0005-0000-0000-00005C520000}"/>
    <cellStyle name="Note 2 5 2 4 2 9" xfId="17637" xr:uid="{00000000-0005-0000-0000-00005D520000}"/>
    <cellStyle name="Note 2 5 2 4 20" xfId="17638" xr:uid="{00000000-0005-0000-0000-00005E520000}"/>
    <cellStyle name="Note 2 5 2 4 21" xfId="28616" xr:uid="{00000000-0005-0000-0000-00005F520000}"/>
    <cellStyle name="Note 2 5 2 4 21 2" xfId="32692" xr:uid="{00000000-0005-0000-0000-000060520000}"/>
    <cellStyle name="Note 2 5 2 4 3" xfId="5306" xr:uid="{00000000-0005-0000-0000-000061520000}"/>
    <cellStyle name="Note 2 5 2 4 3 2" xfId="17639" xr:uid="{00000000-0005-0000-0000-000062520000}"/>
    <cellStyle name="Note 2 5 2 4 3 3" xfId="17640" xr:uid="{00000000-0005-0000-0000-000063520000}"/>
    <cellStyle name="Note 2 5 2 4 3 4" xfId="17641" xr:uid="{00000000-0005-0000-0000-000064520000}"/>
    <cellStyle name="Note 2 5 2 4 3 5" xfId="17642" xr:uid="{00000000-0005-0000-0000-000065520000}"/>
    <cellStyle name="Note 2 5 2 4 3 5 2" xfId="28619" xr:uid="{00000000-0005-0000-0000-000066520000}"/>
    <cellStyle name="Note 2 5 2 4 3 5 2 2" xfId="32693" xr:uid="{00000000-0005-0000-0000-000067520000}"/>
    <cellStyle name="Note 2 5 2 4 3 6" xfId="17643" xr:uid="{00000000-0005-0000-0000-000068520000}"/>
    <cellStyle name="Note 2 5 2 4 3 7" xfId="32694" xr:uid="{00000000-0005-0000-0000-000069520000}"/>
    <cellStyle name="Note 2 5 2 4 4" xfId="17644" xr:uid="{00000000-0005-0000-0000-00006A520000}"/>
    <cellStyle name="Note 2 5 2 4 4 2" xfId="17645" xr:uid="{00000000-0005-0000-0000-00006B520000}"/>
    <cellStyle name="Note 2 5 2 4 5" xfId="17646" xr:uid="{00000000-0005-0000-0000-00006C520000}"/>
    <cellStyle name="Note 2 5 2 4 5 2" xfId="17647" xr:uid="{00000000-0005-0000-0000-00006D520000}"/>
    <cellStyle name="Note 2 5 2 4 6" xfId="17648" xr:uid="{00000000-0005-0000-0000-00006E520000}"/>
    <cellStyle name="Note 2 5 2 4 7" xfId="17649" xr:uid="{00000000-0005-0000-0000-00006F520000}"/>
    <cellStyle name="Note 2 5 2 4 8" xfId="17650" xr:uid="{00000000-0005-0000-0000-000070520000}"/>
    <cellStyle name="Note 2 5 2 4 9" xfId="17651" xr:uid="{00000000-0005-0000-0000-000071520000}"/>
    <cellStyle name="Note 2 5 2 5" xfId="2041" xr:uid="{00000000-0005-0000-0000-000072520000}"/>
    <cellStyle name="Note 2 5 2 5 10" xfId="17652" xr:uid="{00000000-0005-0000-0000-000073520000}"/>
    <cellStyle name="Note 2 5 2 5 11" xfId="17653" xr:uid="{00000000-0005-0000-0000-000074520000}"/>
    <cellStyle name="Note 2 5 2 5 12" xfId="17654" xr:uid="{00000000-0005-0000-0000-000075520000}"/>
    <cellStyle name="Note 2 5 2 5 13" xfId="17655" xr:uid="{00000000-0005-0000-0000-000076520000}"/>
    <cellStyle name="Note 2 5 2 5 14" xfId="17656" xr:uid="{00000000-0005-0000-0000-000077520000}"/>
    <cellStyle name="Note 2 5 2 5 15" xfId="17657" xr:uid="{00000000-0005-0000-0000-000078520000}"/>
    <cellStyle name="Note 2 5 2 5 16" xfId="17658" xr:uid="{00000000-0005-0000-0000-000079520000}"/>
    <cellStyle name="Note 2 5 2 5 17" xfId="17659" xr:uid="{00000000-0005-0000-0000-00007A520000}"/>
    <cellStyle name="Note 2 5 2 5 18" xfId="17660" xr:uid="{00000000-0005-0000-0000-00007B520000}"/>
    <cellStyle name="Note 2 5 2 5 19" xfId="17661" xr:uid="{00000000-0005-0000-0000-00007C520000}"/>
    <cellStyle name="Note 2 5 2 5 2" xfId="5307" xr:uid="{00000000-0005-0000-0000-00007D520000}"/>
    <cellStyle name="Note 2 5 2 5 2 2" xfId="17662" xr:uid="{00000000-0005-0000-0000-00007E520000}"/>
    <cellStyle name="Note 2 5 2 5 2 3" xfId="17663" xr:uid="{00000000-0005-0000-0000-00007F520000}"/>
    <cellStyle name="Note 2 5 2 5 2 4" xfId="17664" xr:uid="{00000000-0005-0000-0000-000080520000}"/>
    <cellStyle name="Note 2 5 2 5 2 5" xfId="17665" xr:uid="{00000000-0005-0000-0000-000081520000}"/>
    <cellStyle name="Note 2 5 2 5 2 5 2" xfId="28621" xr:uid="{00000000-0005-0000-0000-000082520000}"/>
    <cellStyle name="Note 2 5 2 5 2 5 2 2" xfId="32695" xr:uid="{00000000-0005-0000-0000-000083520000}"/>
    <cellStyle name="Note 2 5 2 5 2 6" xfId="17666" xr:uid="{00000000-0005-0000-0000-000084520000}"/>
    <cellStyle name="Note 2 5 2 5 2 7" xfId="32696" xr:uid="{00000000-0005-0000-0000-000085520000}"/>
    <cellStyle name="Note 2 5 2 5 20" xfId="28620" xr:uid="{00000000-0005-0000-0000-000086520000}"/>
    <cellStyle name="Note 2 5 2 5 20 2" xfId="32697" xr:uid="{00000000-0005-0000-0000-000087520000}"/>
    <cellStyle name="Note 2 5 2 5 3" xfId="17667" xr:uid="{00000000-0005-0000-0000-000088520000}"/>
    <cellStyle name="Note 2 5 2 5 3 2" xfId="17668" xr:uid="{00000000-0005-0000-0000-000089520000}"/>
    <cellStyle name="Note 2 5 2 5 4" xfId="17669" xr:uid="{00000000-0005-0000-0000-00008A520000}"/>
    <cellStyle name="Note 2 5 2 5 4 2" xfId="17670" xr:uid="{00000000-0005-0000-0000-00008B520000}"/>
    <cellStyle name="Note 2 5 2 5 5" xfId="17671" xr:uid="{00000000-0005-0000-0000-00008C520000}"/>
    <cellStyle name="Note 2 5 2 5 6" xfId="17672" xr:uid="{00000000-0005-0000-0000-00008D520000}"/>
    <cellStyle name="Note 2 5 2 5 7" xfId="17673" xr:uid="{00000000-0005-0000-0000-00008E520000}"/>
    <cellStyle name="Note 2 5 2 5 8" xfId="17674" xr:uid="{00000000-0005-0000-0000-00008F520000}"/>
    <cellStyle name="Note 2 5 2 5 9" xfId="17675" xr:uid="{00000000-0005-0000-0000-000090520000}"/>
    <cellStyle name="Note 2 5 2 6" xfId="2042" xr:uid="{00000000-0005-0000-0000-000091520000}"/>
    <cellStyle name="Note 2 5 2 6 10" xfId="17676" xr:uid="{00000000-0005-0000-0000-000092520000}"/>
    <cellStyle name="Note 2 5 2 6 11" xfId="17677" xr:uid="{00000000-0005-0000-0000-000093520000}"/>
    <cellStyle name="Note 2 5 2 6 12" xfId="17678" xr:uid="{00000000-0005-0000-0000-000094520000}"/>
    <cellStyle name="Note 2 5 2 6 13" xfId="17679" xr:uid="{00000000-0005-0000-0000-000095520000}"/>
    <cellStyle name="Note 2 5 2 6 14" xfId="17680" xr:uid="{00000000-0005-0000-0000-000096520000}"/>
    <cellStyle name="Note 2 5 2 6 15" xfId="17681" xr:uid="{00000000-0005-0000-0000-000097520000}"/>
    <cellStyle name="Note 2 5 2 6 16" xfId="17682" xr:uid="{00000000-0005-0000-0000-000098520000}"/>
    <cellStyle name="Note 2 5 2 6 17" xfId="17683" xr:uid="{00000000-0005-0000-0000-000099520000}"/>
    <cellStyle name="Note 2 5 2 6 18" xfId="17684" xr:uid="{00000000-0005-0000-0000-00009A520000}"/>
    <cellStyle name="Note 2 5 2 6 19" xfId="17685" xr:uid="{00000000-0005-0000-0000-00009B520000}"/>
    <cellStyle name="Note 2 5 2 6 2" xfId="5308" xr:uid="{00000000-0005-0000-0000-00009C520000}"/>
    <cellStyle name="Note 2 5 2 6 2 2" xfId="17686" xr:uid="{00000000-0005-0000-0000-00009D520000}"/>
    <cellStyle name="Note 2 5 2 6 2 3" xfId="17687" xr:uid="{00000000-0005-0000-0000-00009E520000}"/>
    <cellStyle name="Note 2 5 2 6 2 4" xfId="17688" xr:uid="{00000000-0005-0000-0000-00009F520000}"/>
    <cellStyle name="Note 2 5 2 6 2 5" xfId="17689" xr:uid="{00000000-0005-0000-0000-0000A0520000}"/>
    <cellStyle name="Note 2 5 2 6 2 5 2" xfId="28623" xr:uid="{00000000-0005-0000-0000-0000A1520000}"/>
    <cellStyle name="Note 2 5 2 6 2 5 2 2" xfId="32698" xr:uid="{00000000-0005-0000-0000-0000A2520000}"/>
    <cellStyle name="Note 2 5 2 6 2 6" xfId="17690" xr:uid="{00000000-0005-0000-0000-0000A3520000}"/>
    <cellStyle name="Note 2 5 2 6 2 7" xfId="32699" xr:uid="{00000000-0005-0000-0000-0000A4520000}"/>
    <cellStyle name="Note 2 5 2 6 20" xfId="28622" xr:uid="{00000000-0005-0000-0000-0000A5520000}"/>
    <cellStyle name="Note 2 5 2 6 20 2" xfId="32700" xr:uid="{00000000-0005-0000-0000-0000A6520000}"/>
    <cellStyle name="Note 2 5 2 6 3" xfId="17691" xr:uid="{00000000-0005-0000-0000-0000A7520000}"/>
    <cellStyle name="Note 2 5 2 6 3 2" xfId="17692" xr:uid="{00000000-0005-0000-0000-0000A8520000}"/>
    <cellStyle name="Note 2 5 2 6 4" xfId="17693" xr:uid="{00000000-0005-0000-0000-0000A9520000}"/>
    <cellStyle name="Note 2 5 2 6 4 2" xfId="17694" xr:uid="{00000000-0005-0000-0000-0000AA520000}"/>
    <cellStyle name="Note 2 5 2 6 5" xfId="17695" xr:uid="{00000000-0005-0000-0000-0000AB520000}"/>
    <cellStyle name="Note 2 5 2 6 6" xfId="17696" xr:uid="{00000000-0005-0000-0000-0000AC520000}"/>
    <cellStyle name="Note 2 5 2 6 7" xfId="17697" xr:uid="{00000000-0005-0000-0000-0000AD520000}"/>
    <cellStyle name="Note 2 5 2 6 8" xfId="17698" xr:uid="{00000000-0005-0000-0000-0000AE520000}"/>
    <cellStyle name="Note 2 5 2 6 9" xfId="17699" xr:uid="{00000000-0005-0000-0000-0000AF520000}"/>
    <cellStyle name="Note 2 5 2 7" xfId="5309" xr:uid="{00000000-0005-0000-0000-0000B0520000}"/>
    <cellStyle name="Note 2 5 2 7 2" xfId="17700" xr:uid="{00000000-0005-0000-0000-0000B1520000}"/>
    <cellStyle name="Note 2 5 2 7 3" xfId="17701" xr:uid="{00000000-0005-0000-0000-0000B2520000}"/>
    <cellStyle name="Note 2 5 2 7 4" xfId="17702" xr:uid="{00000000-0005-0000-0000-0000B3520000}"/>
    <cellStyle name="Note 2 5 2 7 5" xfId="17703" xr:uid="{00000000-0005-0000-0000-0000B4520000}"/>
    <cellStyle name="Note 2 5 2 7 5 2" xfId="28624" xr:uid="{00000000-0005-0000-0000-0000B5520000}"/>
    <cellStyle name="Note 2 5 2 7 5 2 2" xfId="32701" xr:uid="{00000000-0005-0000-0000-0000B6520000}"/>
    <cellStyle name="Note 2 5 2 7 6" xfId="17704" xr:uid="{00000000-0005-0000-0000-0000B7520000}"/>
    <cellStyle name="Note 2 5 2 7 7" xfId="32702" xr:uid="{00000000-0005-0000-0000-0000B8520000}"/>
    <cellStyle name="Note 2 5 2 8" xfId="17705" xr:uid="{00000000-0005-0000-0000-0000B9520000}"/>
    <cellStyle name="Note 2 5 2 8 2" xfId="17706" xr:uid="{00000000-0005-0000-0000-0000BA520000}"/>
    <cellStyle name="Note 2 5 2 9" xfId="17707" xr:uid="{00000000-0005-0000-0000-0000BB520000}"/>
    <cellStyle name="Note 2 5 2 9 2" xfId="17708" xr:uid="{00000000-0005-0000-0000-0000BC520000}"/>
    <cellStyle name="Note 2 5 20" xfId="17709" xr:uid="{00000000-0005-0000-0000-0000BD520000}"/>
    <cellStyle name="Note 2 5 21" xfId="17710" xr:uid="{00000000-0005-0000-0000-0000BE520000}"/>
    <cellStyle name="Note 2 5 22" xfId="17711" xr:uid="{00000000-0005-0000-0000-0000BF520000}"/>
    <cellStyle name="Note 2 5 23" xfId="28596" xr:uid="{00000000-0005-0000-0000-0000C0520000}"/>
    <cellStyle name="Note 2 5 23 2" xfId="32703" xr:uid="{00000000-0005-0000-0000-0000C1520000}"/>
    <cellStyle name="Note 2 5 3" xfId="2043" xr:uid="{00000000-0005-0000-0000-0000C2520000}"/>
    <cellStyle name="Note 2 5 3 2" xfId="17712" xr:uid="{00000000-0005-0000-0000-0000C3520000}"/>
    <cellStyle name="Note 2 5 3 2 2" xfId="28625" xr:uid="{00000000-0005-0000-0000-0000C4520000}"/>
    <cellStyle name="Note 2 5 3 2 2 2" xfId="32704" xr:uid="{00000000-0005-0000-0000-0000C5520000}"/>
    <cellStyle name="Note 2 5 4" xfId="2044" xr:uid="{00000000-0005-0000-0000-0000C6520000}"/>
    <cellStyle name="Note 2 5 4 10" xfId="17713" xr:uid="{00000000-0005-0000-0000-0000C7520000}"/>
    <cellStyle name="Note 2 5 4 11" xfId="17714" xr:uid="{00000000-0005-0000-0000-0000C8520000}"/>
    <cellStyle name="Note 2 5 4 12" xfId="17715" xr:uid="{00000000-0005-0000-0000-0000C9520000}"/>
    <cellStyle name="Note 2 5 4 13" xfId="17716" xr:uid="{00000000-0005-0000-0000-0000CA520000}"/>
    <cellStyle name="Note 2 5 4 14" xfId="17717" xr:uid="{00000000-0005-0000-0000-0000CB520000}"/>
    <cellStyle name="Note 2 5 4 15" xfId="17718" xr:uid="{00000000-0005-0000-0000-0000CC520000}"/>
    <cellStyle name="Note 2 5 4 16" xfId="17719" xr:uid="{00000000-0005-0000-0000-0000CD520000}"/>
    <cellStyle name="Note 2 5 4 17" xfId="17720" xr:uid="{00000000-0005-0000-0000-0000CE520000}"/>
    <cellStyle name="Note 2 5 4 18" xfId="17721" xr:uid="{00000000-0005-0000-0000-0000CF520000}"/>
    <cellStyle name="Note 2 5 4 19" xfId="17722" xr:uid="{00000000-0005-0000-0000-0000D0520000}"/>
    <cellStyle name="Note 2 5 4 2" xfId="5310" xr:uid="{00000000-0005-0000-0000-0000D1520000}"/>
    <cellStyle name="Note 2 5 4 2 2" xfId="17723" xr:uid="{00000000-0005-0000-0000-0000D2520000}"/>
    <cellStyle name="Note 2 5 4 2 3" xfId="17724" xr:uid="{00000000-0005-0000-0000-0000D3520000}"/>
    <cellStyle name="Note 2 5 4 2 4" xfId="17725" xr:uid="{00000000-0005-0000-0000-0000D4520000}"/>
    <cellStyle name="Note 2 5 4 2 5" xfId="17726" xr:uid="{00000000-0005-0000-0000-0000D5520000}"/>
    <cellStyle name="Note 2 5 4 2 5 2" xfId="28627" xr:uid="{00000000-0005-0000-0000-0000D6520000}"/>
    <cellStyle name="Note 2 5 4 2 5 2 2" xfId="32705" xr:uid="{00000000-0005-0000-0000-0000D7520000}"/>
    <cellStyle name="Note 2 5 4 2 6" xfId="17727" xr:uid="{00000000-0005-0000-0000-0000D8520000}"/>
    <cellStyle name="Note 2 5 4 2 7" xfId="32706" xr:uid="{00000000-0005-0000-0000-0000D9520000}"/>
    <cellStyle name="Note 2 5 4 20" xfId="28626" xr:uid="{00000000-0005-0000-0000-0000DA520000}"/>
    <cellStyle name="Note 2 5 4 20 2" xfId="32707" xr:uid="{00000000-0005-0000-0000-0000DB520000}"/>
    <cellStyle name="Note 2 5 4 3" xfId="17728" xr:uid="{00000000-0005-0000-0000-0000DC520000}"/>
    <cellStyle name="Note 2 5 4 3 2" xfId="17729" xr:uid="{00000000-0005-0000-0000-0000DD520000}"/>
    <cellStyle name="Note 2 5 4 4" xfId="17730" xr:uid="{00000000-0005-0000-0000-0000DE520000}"/>
    <cellStyle name="Note 2 5 4 4 2" xfId="17731" xr:uid="{00000000-0005-0000-0000-0000DF520000}"/>
    <cellStyle name="Note 2 5 4 5" xfId="17732" xr:uid="{00000000-0005-0000-0000-0000E0520000}"/>
    <cellStyle name="Note 2 5 4 6" xfId="17733" xr:uid="{00000000-0005-0000-0000-0000E1520000}"/>
    <cellStyle name="Note 2 5 4 7" xfId="17734" xr:uid="{00000000-0005-0000-0000-0000E2520000}"/>
    <cellStyle name="Note 2 5 4 8" xfId="17735" xr:uid="{00000000-0005-0000-0000-0000E3520000}"/>
    <cellStyle name="Note 2 5 4 9" xfId="17736" xr:uid="{00000000-0005-0000-0000-0000E4520000}"/>
    <cellStyle name="Note 2 5 5" xfId="5311" xr:uid="{00000000-0005-0000-0000-0000E5520000}"/>
    <cellStyle name="Note 2 5 5 2" xfId="17737" xr:uid="{00000000-0005-0000-0000-0000E6520000}"/>
    <cellStyle name="Note 2 5 5 3" xfId="17738" xr:uid="{00000000-0005-0000-0000-0000E7520000}"/>
    <cellStyle name="Note 2 5 5 4" xfId="17739" xr:uid="{00000000-0005-0000-0000-0000E8520000}"/>
    <cellStyle name="Note 2 5 5 5" xfId="17740" xr:uid="{00000000-0005-0000-0000-0000E9520000}"/>
    <cellStyle name="Note 2 5 5 5 2" xfId="28628" xr:uid="{00000000-0005-0000-0000-0000EA520000}"/>
    <cellStyle name="Note 2 5 5 5 2 2" xfId="32708" xr:uid="{00000000-0005-0000-0000-0000EB520000}"/>
    <cellStyle name="Note 2 5 5 6" xfId="17741" xr:uid="{00000000-0005-0000-0000-0000EC520000}"/>
    <cellStyle name="Note 2 5 5 7" xfId="32709" xr:uid="{00000000-0005-0000-0000-0000ED520000}"/>
    <cellStyle name="Note 2 5 6" xfId="17742" xr:uid="{00000000-0005-0000-0000-0000EE520000}"/>
    <cellStyle name="Note 2 5 6 2" xfId="17743" xr:uid="{00000000-0005-0000-0000-0000EF520000}"/>
    <cellStyle name="Note 2 5 7" xfId="17744" xr:uid="{00000000-0005-0000-0000-0000F0520000}"/>
    <cellStyle name="Note 2 5 7 2" xfId="17745" xr:uid="{00000000-0005-0000-0000-0000F1520000}"/>
    <cellStyle name="Note 2 5 8" xfId="17746" xr:uid="{00000000-0005-0000-0000-0000F2520000}"/>
    <cellStyle name="Note 2 5 9" xfId="17747" xr:uid="{00000000-0005-0000-0000-0000F3520000}"/>
    <cellStyle name="Note 2 6" xfId="2045" xr:uid="{00000000-0005-0000-0000-0000F4520000}"/>
    <cellStyle name="Note 2 6 2" xfId="2046" xr:uid="{00000000-0005-0000-0000-0000F5520000}"/>
    <cellStyle name="Note 2 6 2 2" xfId="17748" xr:uid="{00000000-0005-0000-0000-0000F6520000}"/>
    <cellStyle name="Note 2 6 2 2 2" xfId="28630" xr:uid="{00000000-0005-0000-0000-0000F7520000}"/>
    <cellStyle name="Note 2 6 2 2 2 2" xfId="32710" xr:uid="{00000000-0005-0000-0000-0000F8520000}"/>
    <cellStyle name="Note 2 6 3" xfId="17749" xr:uid="{00000000-0005-0000-0000-0000F9520000}"/>
    <cellStyle name="Note 2 6 3 2" xfId="28629" xr:uid="{00000000-0005-0000-0000-0000FA520000}"/>
    <cellStyle name="Note 2 6 3 2 2" xfId="32711" xr:uid="{00000000-0005-0000-0000-0000FB520000}"/>
    <cellStyle name="Note 2 7" xfId="2047" xr:uid="{00000000-0005-0000-0000-0000FC520000}"/>
    <cellStyle name="Note 2 7 2" xfId="17750" xr:uid="{00000000-0005-0000-0000-0000FD520000}"/>
    <cellStyle name="Note 2 7 2 2" xfId="28631" xr:uid="{00000000-0005-0000-0000-0000FE520000}"/>
    <cellStyle name="Note 2 7 2 2 2" xfId="32712" xr:uid="{00000000-0005-0000-0000-0000FF520000}"/>
    <cellStyle name="Note 2 8" xfId="1952" xr:uid="{00000000-0005-0000-0000-000000530000}"/>
    <cellStyle name="Note 2 8 10" xfId="17751" xr:uid="{00000000-0005-0000-0000-000001530000}"/>
    <cellStyle name="Note 2 8 11" xfId="17752" xr:uid="{00000000-0005-0000-0000-000002530000}"/>
    <cellStyle name="Note 2 8 12" xfId="17753" xr:uid="{00000000-0005-0000-0000-000003530000}"/>
    <cellStyle name="Note 2 8 13" xfId="17754" xr:uid="{00000000-0005-0000-0000-000004530000}"/>
    <cellStyle name="Note 2 8 14" xfId="17755" xr:uid="{00000000-0005-0000-0000-000005530000}"/>
    <cellStyle name="Note 2 8 15" xfId="17756" xr:uid="{00000000-0005-0000-0000-000006530000}"/>
    <cellStyle name="Note 2 8 16" xfId="17757" xr:uid="{00000000-0005-0000-0000-000007530000}"/>
    <cellStyle name="Note 2 8 17" xfId="17758" xr:uid="{00000000-0005-0000-0000-000008530000}"/>
    <cellStyle name="Note 2 8 18" xfId="17759" xr:uid="{00000000-0005-0000-0000-000009530000}"/>
    <cellStyle name="Note 2 8 19" xfId="28632" xr:uid="{00000000-0005-0000-0000-00000A530000}"/>
    <cellStyle name="Note 2 8 19 2" xfId="32713" xr:uid="{00000000-0005-0000-0000-00000B530000}"/>
    <cellStyle name="Note 2 8 2" xfId="17760" xr:uid="{00000000-0005-0000-0000-00000C530000}"/>
    <cellStyle name="Note 2 8 2 2" xfId="17761" xr:uid="{00000000-0005-0000-0000-00000D530000}"/>
    <cellStyle name="Note 2 8 2 3" xfId="17762" xr:uid="{00000000-0005-0000-0000-00000E530000}"/>
    <cellStyle name="Note 2 8 2 4" xfId="17763" xr:uid="{00000000-0005-0000-0000-00000F530000}"/>
    <cellStyle name="Note 2 8 2 5" xfId="17764" xr:uid="{00000000-0005-0000-0000-000010530000}"/>
    <cellStyle name="Note 2 8 2 6" xfId="17765" xr:uid="{00000000-0005-0000-0000-000011530000}"/>
    <cellStyle name="Note 2 8 2 7" xfId="17766" xr:uid="{00000000-0005-0000-0000-000012530000}"/>
    <cellStyle name="Note 2 8 3" xfId="17767" xr:uid="{00000000-0005-0000-0000-000013530000}"/>
    <cellStyle name="Note 2 8 3 2" xfId="17768" xr:uid="{00000000-0005-0000-0000-000014530000}"/>
    <cellStyle name="Note 2 8 4" xfId="17769" xr:uid="{00000000-0005-0000-0000-000015530000}"/>
    <cellStyle name="Note 2 8 5" xfId="17770" xr:uid="{00000000-0005-0000-0000-000016530000}"/>
    <cellStyle name="Note 2 8 6" xfId="17771" xr:uid="{00000000-0005-0000-0000-000017530000}"/>
    <cellStyle name="Note 2 8 7" xfId="17772" xr:uid="{00000000-0005-0000-0000-000018530000}"/>
    <cellStyle name="Note 2 8 8" xfId="17773" xr:uid="{00000000-0005-0000-0000-000019530000}"/>
    <cellStyle name="Note 2 8 9" xfId="17774" xr:uid="{00000000-0005-0000-0000-00001A530000}"/>
    <cellStyle name="Note 2 9" xfId="5312" xr:uid="{00000000-0005-0000-0000-00001B530000}"/>
    <cellStyle name="Note 2 9 2" xfId="17775" xr:uid="{00000000-0005-0000-0000-00001C530000}"/>
    <cellStyle name="Note 2 9 2 2" xfId="17776" xr:uid="{00000000-0005-0000-0000-00001D530000}"/>
    <cellStyle name="Note 2 9 2 3" xfId="17777" xr:uid="{00000000-0005-0000-0000-00001E530000}"/>
    <cellStyle name="Note 2 9 2 4" xfId="17778" xr:uid="{00000000-0005-0000-0000-00001F530000}"/>
    <cellStyle name="Note 2 9 2 5" xfId="17779" xr:uid="{00000000-0005-0000-0000-000020530000}"/>
    <cellStyle name="Note 2 9 2 6" xfId="28633" xr:uid="{00000000-0005-0000-0000-000021530000}"/>
    <cellStyle name="Note 2 9 2 6 2" xfId="32714" xr:uid="{00000000-0005-0000-0000-000022530000}"/>
    <cellStyle name="Note 2 9 3" xfId="17780" xr:uid="{00000000-0005-0000-0000-000023530000}"/>
    <cellStyle name="Note 2 9 4" xfId="32715" xr:uid="{00000000-0005-0000-0000-000024530000}"/>
    <cellStyle name="Note 20" xfId="2048" xr:uid="{00000000-0005-0000-0000-000025530000}"/>
    <cellStyle name="Note 20 2" xfId="2049" xr:uid="{00000000-0005-0000-0000-000026530000}"/>
    <cellStyle name="Note 20 2 2" xfId="17781" xr:uid="{00000000-0005-0000-0000-000027530000}"/>
    <cellStyle name="Note 20 2 2 2" xfId="28635" xr:uid="{00000000-0005-0000-0000-000028530000}"/>
    <cellStyle name="Note 20 2 2 2 2" xfId="32716" xr:uid="{00000000-0005-0000-0000-000029530000}"/>
    <cellStyle name="Note 20 3" xfId="17782" xr:uid="{00000000-0005-0000-0000-00002A530000}"/>
    <cellStyle name="Note 20 3 2" xfId="28634" xr:uid="{00000000-0005-0000-0000-00002B530000}"/>
    <cellStyle name="Note 20 3 2 2" xfId="32717" xr:uid="{00000000-0005-0000-0000-00002C530000}"/>
    <cellStyle name="Note 21" xfId="2050" xr:uid="{00000000-0005-0000-0000-00002D530000}"/>
    <cellStyle name="Note 21 2" xfId="2051" xr:uid="{00000000-0005-0000-0000-00002E530000}"/>
    <cellStyle name="Note 21 2 2" xfId="17783" xr:uid="{00000000-0005-0000-0000-00002F530000}"/>
    <cellStyle name="Note 21 2 2 2" xfId="28637" xr:uid="{00000000-0005-0000-0000-000030530000}"/>
    <cellStyle name="Note 21 2 2 2 2" xfId="32718" xr:uid="{00000000-0005-0000-0000-000031530000}"/>
    <cellStyle name="Note 21 3" xfId="17784" xr:uid="{00000000-0005-0000-0000-000032530000}"/>
    <cellStyle name="Note 21 3 2" xfId="28636" xr:uid="{00000000-0005-0000-0000-000033530000}"/>
    <cellStyle name="Note 21 3 2 2" xfId="32719" xr:uid="{00000000-0005-0000-0000-000034530000}"/>
    <cellStyle name="Note 22" xfId="2052" xr:uid="{00000000-0005-0000-0000-000035530000}"/>
    <cellStyle name="Note 22 2" xfId="2053" xr:uid="{00000000-0005-0000-0000-000036530000}"/>
    <cellStyle name="Note 22 2 2" xfId="17785" xr:uid="{00000000-0005-0000-0000-000037530000}"/>
    <cellStyle name="Note 22 2 2 2" xfId="28639" xr:uid="{00000000-0005-0000-0000-000038530000}"/>
    <cellStyle name="Note 22 2 2 2 2" xfId="32720" xr:uid="{00000000-0005-0000-0000-000039530000}"/>
    <cellStyle name="Note 22 3" xfId="17786" xr:uid="{00000000-0005-0000-0000-00003A530000}"/>
    <cellStyle name="Note 22 3 2" xfId="28638" xr:uid="{00000000-0005-0000-0000-00003B530000}"/>
    <cellStyle name="Note 22 3 2 2" xfId="32721" xr:uid="{00000000-0005-0000-0000-00003C530000}"/>
    <cellStyle name="Note 23" xfId="2054" xr:uid="{00000000-0005-0000-0000-00003D530000}"/>
    <cellStyle name="Note 23 2" xfId="17787" xr:uid="{00000000-0005-0000-0000-00003E530000}"/>
    <cellStyle name="Note 23 2 2" xfId="28640" xr:uid="{00000000-0005-0000-0000-00003F530000}"/>
    <cellStyle name="Note 23 2 2 2" xfId="32722" xr:uid="{00000000-0005-0000-0000-000040530000}"/>
    <cellStyle name="Note 24" xfId="2718" xr:uid="{00000000-0005-0000-0000-000041530000}"/>
    <cellStyle name="Note 24 2" xfId="5313" xr:uid="{00000000-0005-0000-0000-000042530000}"/>
    <cellStyle name="Note 24 2 2" xfId="5314" xr:uid="{00000000-0005-0000-0000-000043530000}"/>
    <cellStyle name="Note 24 2 2 2" xfId="28643" xr:uid="{00000000-0005-0000-0000-000044530000}"/>
    <cellStyle name="Note 24 2 2 2 2" xfId="32723" xr:uid="{00000000-0005-0000-0000-000045530000}"/>
    <cellStyle name="Note 24 2 2 3" xfId="32724" xr:uid="{00000000-0005-0000-0000-000046530000}"/>
    <cellStyle name="Note 24 2 3" xfId="5315" xr:uid="{00000000-0005-0000-0000-000047530000}"/>
    <cellStyle name="Note 24 2 3 2" xfId="28644" xr:uid="{00000000-0005-0000-0000-000048530000}"/>
    <cellStyle name="Note 24 2 3 2 2" xfId="32725" xr:uid="{00000000-0005-0000-0000-000049530000}"/>
    <cellStyle name="Note 24 2 3 3" xfId="32726" xr:uid="{00000000-0005-0000-0000-00004A530000}"/>
    <cellStyle name="Note 24 2 4" xfId="5316" xr:uid="{00000000-0005-0000-0000-00004B530000}"/>
    <cellStyle name="Note 24 2 4 2" xfId="28645" xr:uid="{00000000-0005-0000-0000-00004C530000}"/>
    <cellStyle name="Note 24 2 4 2 2" xfId="32727" xr:uid="{00000000-0005-0000-0000-00004D530000}"/>
    <cellStyle name="Note 24 2 4 3" xfId="32728" xr:uid="{00000000-0005-0000-0000-00004E530000}"/>
    <cellStyle name="Note 24 2 5" xfId="17788" xr:uid="{00000000-0005-0000-0000-00004F530000}"/>
    <cellStyle name="Note 24 2 5 2" xfId="28642" xr:uid="{00000000-0005-0000-0000-000050530000}"/>
    <cellStyle name="Note 24 2 5 2 2" xfId="32729" xr:uid="{00000000-0005-0000-0000-000051530000}"/>
    <cellStyle name="Note 24 2 6" xfId="17789" xr:uid="{00000000-0005-0000-0000-000052530000}"/>
    <cellStyle name="Note 24 2 7" xfId="29777" xr:uid="{00000000-0005-0000-0000-000053530000}"/>
    <cellStyle name="Note 24 2 7 2" xfId="32730" xr:uid="{00000000-0005-0000-0000-000054530000}"/>
    <cellStyle name="Note 24 2 8" xfId="29892" xr:uid="{00000000-0005-0000-0000-000055530000}"/>
    <cellStyle name="Note 24 2 8 2" xfId="32731" xr:uid="{00000000-0005-0000-0000-000056530000}"/>
    <cellStyle name="Note 24 2 9" xfId="32732" xr:uid="{00000000-0005-0000-0000-000057530000}"/>
    <cellStyle name="Note 24 3" xfId="5317" xr:uid="{00000000-0005-0000-0000-000058530000}"/>
    <cellStyle name="Note 24 3 2" xfId="5318" xr:uid="{00000000-0005-0000-0000-000059530000}"/>
    <cellStyle name="Note 24 3 2 2" xfId="28647" xr:uid="{00000000-0005-0000-0000-00005A530000}"/>
    <cellStyle name="Note 24 3 2 2 2" xfId="32733" xr:uid="{00000000-0005-0000-0000-00005B530000}"/>
    <cellStyle name="Note 24 3 2 3" xfId="32734" xr:uid="{00000000-0005-0000-0000-00005C530000}"/>
    <cellStyle name="Note 24 3 3" xfId="5319" xr:uid="{00000000-0005-0000-0000-00005D530000}"/>
    <cellStyle name="Note 24 3 3 2" xfId="28648" xr:uid="{00000000-0005-0000-0000-00005E530000}"/>
    <cellStyle name="Note 24 3 3 2 2" xfId="32735" xr:uid="{00000000-0005-0000-0000-00005F530000}"/>
    <cellStyle name="Note 24 3 3 3" xfId="32736" xr:uid="{00000000-0005-0000-0000-000060530000}"/>
    <cellStyle name="Note 24 3 4" xfId="5320" xr:uid="{00000000-0005-0000-0000-000061530000}"/>
    <cellStyle name="Note 24 3 4 2" xfId="32737" xr:uid="{00000000-0005-0000-0000-000062530000}"/>
    <cellStyle name="Note 24 3 5" xfId="28646" xr:uid="{00000000-0005-0000-0000-000063530000}"/>
    <cellStyle name="Note 24 3 5 2" xfId="32738" xr:uid="{00000000-0005-0000-0000-000064530000}"/>
    <cellStyle name="Note 24 3 6" xfId="29809" xr:uid="{00000000-0005-0000-0000-000065530000}"/>
    <cellStyle name="Note 24 3 6 2" xfId="32739" xr:uid="{00000000-0005-0000-0000-000066530000}"/>
    <cellStyle name="Note 24 3 7" xfId="29924" xr:uid="{00000000-0005-0000-0000-000067530000}"/>
    <cellStyle name="Note 24 3 7 2" xfId="32740" xr:uid="{00000000-0005-0000-0000-000068530000}"/>
    <cellStyle name="Note 24 3 8" xfId="32741" xr:uid="{00000000-0005-0000-0000-000069530000}"/>
    <cellStyle name="Note 24 4" xfId="5321" xr:uid="{00000000-0005-0000-0000-00006A530000}"/>
    <cellStyle name="Note 24 4 2" xfId="5322" xr:uid="{00000000-0005-0000-0000-00006B530000}"/>
    <cellStyle name="Note 24 4 2 2" xfId="32742" xr:uid="{00000000-0005-0000-0000-00006C530000}"/>
    <cellStyle name="Note 24 4 3" xfId="28649" xr:uid="{00000000-0005-0000-0000-00006D530000}"/>
    <cellStyle name="Note 24 4 3 2" xfId="32743" xr:uid="{00000000-0005-0000-0000-00006E530000}"/>
    <cellStyle name="Note 24 4 4" xfId="32744" xr:uid="{00000000-0005-0000-0000-00006F530000}"/>
    <cellStyle name="Note 24 5" xfId="5323" xr:uid="{00000000-0005-0000-0000-000070530000}"/>
    <cellStyle name="Note 24 5 2" xfId="5324" xr:uid="{00000000-0005-0000-0000-000071530000}"/>
    <cellStyle name="Note 24 5 2 2" xfId="28651" xr:uid="{00000000-0005-0000-0000-000072530000}"/>
    <cellStyle name="Note 24 5 2 2 2" xfId="32745" xr:uid="{00000000-0005-0000-0000-000073530000}"/>
    <cellStyle name="Note 24 5 2 3" xfId="32746" xr:uid="{00000000-0005-0000-0000-000074530000}"/>
    <cellStyle name="Note 24 5 3" xfId="27890" xr:uid="{00000000-0005-0000-0000-000075530000}"/>
    <cellStyle name="Note 24 5 3 2" xfId="28650" xr:uid="{00000000-0005-0000-0000-000076530000}"/>
    <cellStyle name="Note 24 5 3 2 2" xfId="32747" xr:uid="{00000000-0005-0000-0000-000077530000}"/>
    <cellStyle name="Note 24 5 4" xfId="29837" xr:uid="{00000000-0005-0000-0000-000078530000}"/>
    <cellStyle name="Note 24 5 4 2" xfId="32748" xr:uid="{00000000-0005-0000-0000-000079530000}"/>
    <cellStyle name="Note 24 5 5" xfId="29952" xr:uid="{00000000-0005-0000-0000-00007A530000}"/>
    <cellStyle name="Note 24 5 5 2" xfId="32749" xr:uid="{00000000-0005-0000-0000-00007B530000}"/>
    <cellStyle name="Note 24 5 6" xfId="32750" xr:uid="{00000000-0005-0000-0000-00007C530000}"/>
    <cellStyle name="Note 24 6" xfId="5325" xr:uid="{00000000-0005-0000-0000-00007D530000}"/>
    <cellStyle name="Note 24 6 2" xfId="28652" xr:uid="{00000000-0005-0000-0000-00007E530000}"/>
    <cellStyle name="Note 24 6 2 2" xfId="32751" xr:uid="{00000000-0005-0000-0000-00007F530000}"/>
    <cellStyle name="Note 24 6 3" xfId="32752" xr:uid="{00000000-0005-0000-0000-000080530000}"/>
    <cellStyle name="Note 24 7" xfId="5326" xr:uid="{00000000-0005-0000-0000-000081530000}"/>
    <cellStyle name="Note 24 7 2" xfId="32753" xr:uid="{00000000-0005-0000-0000-000082530000}"/>
    <cellStyle name="Note 24 8" xfId="28641" xr:uid="{00000000-0005-0000-0000-000083530000}"/>
    <cellStyle name="Note 24 8 2" xfId="32754" xr:uid="{00000000-0005-0000-0000-000084530000}"/>
    <cellStyle name="Note 24 9" xfId="32755" xr:uid="{00000000-0005-0000-0000-000085530000}"/>
    <cellStyle name="Note 25" xfId="2680" xr:uid="{00000000-0005-0000-0000-000086530000}"/>
    <cellStyle name="Note 25 10" xfId="17790" xr:uid="{00000000-0005-0000-0000-000087530000}"/>
    <cellStyle name="Note 25 11" xfId="17791" xr:uid="{00000000-0005-0000-0000-000088530000}"/>
    <cellStyle name="Note 25 12" xfId="17792" xr:uid="{00000000-0005-0000-0000-000089530000}"/>
    <cellStyle name="Note 25 13" xfId="17793" xr:uid="{00000000-0005-0000-0000-00008A530000}"/>
    <cellStyle name="Note 25 14" xfId="17794" xr:uid="{00000000-0005-0000-0000-00008B530000}"/>
    <cellStyle name="Note 25 15" xfId="17795" xr:uid="{00000000-0005-0000-0000-00008C530000}"/>
    <cellStyle name="Note 25 16" xfId="17796" xr:uid="{00000000-0005-0000-0000-00008D530000}"/>
    <cellStyle name="Note 25 17" xfId="17797" xr:uid="{00000000-0005-0000-0000-00008E530000}"/>
    <cellStyle name="Note 25 18" xfId="17798" xr:uid="{00000000-0005-0000-0000-00008F530000}"/>
    <cellStyle name="Note 25 19" xfId="17799" xr:uid="{00000000-0005-0000-0000-000090530000}"/>
    <cellStyle name="Note 25 2" xfId="5327" xr:uid="{00000000-0005-0000-0000-000091530000}"/>
    <cellStyle name="Note 25 2 2" xfId="5328" xr:uid="{00000000-0005-0000-0000-000092530000}"/>
    <cellStyle name="Note 25 2 2 2" xfId="28655" xr:uid="{00000000-0005-0000-0000-000093530000}"/>
    <cellStyle name="Note 25 2 2 2 2" xfId="32756" xr:uid="{00000000-0005-0000-0000-000094530000}"/>
    <cellStyle name="Note 25 2 2 3" xfId="32757" xr:uid="{00000000-0005-0000-0000-000095530000}"/>
    <cellStyle name="Note 25 2 3" xfId="17800" xr:uid="{00000000-0005-0000-0000-000096530000}"/>
    <cellStyle name="Note 25 2 4" xfId="17801" xr:uid="{00000000-0005-0000-0000-000097530000}"/>
    <cellStyle name="Note 25 2 5" xfId="17802" xr:uid="{00000000-0005-0000-0000-000098530000}"/>
    <cellStyle name="Note 25 2 5 2" xfId="28654" xr:uid="{00000000-0005-0000-0000-000099530000}"/>
    <cellStyle name="Note 25 2 5 2 2" xfId="32758" xr:uid="{00000000-0005-0000-0000-00009A530000}"/>
    <cellStyle name="Note 25 2 6" xfId="17803" xr:uid="{00000000-0005-0000-0000-00009B530000}"/>
    <cellStyle name="Note 25 2 7" xfId="32759" xr:uid="{00000000-0005-0000-0000-00009C530000}"/>
    <cellStyle name="Note 25 20" xfId="17804" xr:uid="{00000000-0005-0000-0000-00009D530000}"/>
    <cellStyle name="Note 25 21" xfId="17805" xr:uid="{00000000-0005-0000-0000-00009E530000}"/>
    <cellStyle name="Note 25 21 2" xfId="28653" xr:uid="{00000000-0005-0000-0000-00009F530000}"/>
    <cellStyle name="Note 25 21 2 2" xfId="32760" xr:uid="{00000000-0005-0000-0000-0000A0530000}"/>
    <cellStyle name="Note 25 21 3" xfId="32761" xr:uid="{00000000-0005-0000-0000-0000A1530000}"/>
    <cellStyle name="Note 25 22" xfId="29780" xr:uid="{00000000-0005-0000-0000-0000A2530000}"/>
    <cellStyle name="Note 25 22 2" xfId="32762" xr:uid="{00000000-0005-0000-0000-0000A3530000}"/>
    <cellStyle name="Note 25 23" xfId="29895" xr:uid="{00000000-0005-0000-0000-0000A4530000}"/>
    <cellStyle name="Note 25 23 2" xfId="32763" xr:uid="{00000000-0005-0000-0000-0000A5530000}"/>
    <cellStyle name="Note 25 3" xfId="5329" xr:uid="{00000000-0005-0000-0000-0000A6530000}"/>
    <cellStyle name="Note 25 3 2" xfId="5330" xr:uid="{00000000-0005-0000-0000-0000A7530000}"/>
    <cellStyle name="Note 25 3 2 2" xfId="28657" xr:uid="{00000000-0005-0000-0000-0000A8530000}"/>
    <cellStyle name="Note 25 3 2 2 2" xfId="32764" xr:uid="{00000000-0005-0000-0000-0000A9530000}"/>
    <cellStyle name="Note 25 3 2 3" xfId="32765" xr:uid="{00000000-0005-0000-0000-0000AA530000}"/>
    <cellStyle name="Note 25 3 3" xfId="27891" xr:uid="{00000000-0005-0000-0000-0000AB530000}"/>
    <cellStyle name="Note 25 3 3 2" xfId="28656" xr:uid="{00000000-0005-0000-0000-0000AC530000}"/>
    <cellStyle name="Note 25 3 3 2 2" xfId="32766" xr:uid="{00000000-0005-0000-0000-0000AD530000}"/>
    <cellStyle name="Note 25 3 4" xfId="29827" xr:uid="{00000000-0005-0000-0000-0000AE530000}"/>
    <cellStyle name="Note 25 3 5" xfId="29942" xr:uid="{00000000-0005-0000-0000-0000AF530000}"/>
    <cellStyle name="Note 25 3 6" xfId="32767" xr:uid="{00000000-0005-0000-0000-0000B0530000}"/>
    <cellStyle name="Note 25 4" xfId="5331" xr:uid="{00000000-0005-0000-0000-0000B1530000}"/>
    <cellStyle name="Note 25 4 2" xfId="17806" xr:uid="{00000000-0005-0000-0000-0000B2530000}"/>
    <cellStyle name="Note 25 4 3" xfId="28658" xr:uid="{00000000-0005-0000-0000-0000B3530000}"/>
    <cellStyle name="Note 25 4 3 2" xfId="32768" xr:uid="{00000000-0005-0000-0000-0000B4530000}"/>
    <cellStyle name="Note 25 4 4" xfId="32769" xr:uid="{00000000-0005-0000-0000-0000B5530000}"/>
    <cellStyle name="Note 25 5" xfId="5332" xr:uid="{00000000-0005-0000-0000-0000B6530000}"/>
    <cellStyle name="Note 25 5 2" xfId="17807" xr:uid="{00000000-0005-0000-0000-0000B7530000}"/>
    <cellStyle name="Note 25 5 3" xfId="28659" xr:uid="{00000000-0005-0000-0000-0000B8530000}"/>
    <cellStyle name="Note 25 5 3 2" xfId="32770" xr:uid="{00000000-0005-0000-0000-0000B9530000}"/>
    <cellStyle name="Note 25 5 4" xfId="32771" xr:uid="{00000000-0005-0000-0000-0000BA530000}"/>
    <cellStyle name="Note 25 6" xfId="17808" xr:uid="{00000000-0005-0000-0000-0000BB530000}"/>
    <cellStyle name="Note 25 6 2" xfId="17809" xr:uid="{00000000-0005-0000-0000-0000BC530000}"/>
    <cellStyle name="Note 25 7" xfId="17810" xr:uid="{00000000-0005-0000-0000-0000BD530000}"/>
    <cellStyle name="Note 25 7 2" xfId="17811" xr:uid="{00000000-0005-0000-0000-0000BE530000}"/>
    <cellStyle name="Note 25 8" xfId="17812" xr:uid="{00000000-0005-0000-0000-0000BF530000}"/>
    <cellStyle name="Note 25 9" xfId="17813" xr:uid="{00000000-0005-0000-0000-0000C0530000}"/>
    <cellStyle name="Note 26" xfId="5333" xr:uid="{00000000-0005-0000-0000-0000C1530000}"/>
    <cellStyle name="Note 26 2" xfId="5334" xr:uid="{00000000-0005-0000-0000-0000C2530000}"/>
    <cellStyle name="Note 26 2 2" xfId="28661" xr:uid="{00000000-0005-0000-0000-0000C3530000}"/>
    <cellStyle name="Note 26 2 2 2" xfId="32772" xr:uid="{00000000-0005-0000-0000-0000C4530000}"/>
    <cellStyle name="Note 26 2 3" xfId="32773" xr:uid="{00000000-0005-0000-0000-0000C5530000}"/>
    <cellStyle name="Note 26 3" xfId="5335" xr:uid="{00000000-0005-0000-0000-0000C6530000}"/>
    <cellStyle name="Note 26 3 2" xfId="27892" xr:uid="{00000000-0005-0000-0000-0000C7530000}"/>
    <cellStyle name="Note 26 3 3" xfId="28662" xr:uid="{00000000-0005-0000-0000-0000C8530000}"/>
    <cellStyle name="Note 26 3 3 2" xfId="32774" xr:uid="{00000000-0005-0000-0000-0000C9530000}"/>
    <cellStyle name="Note 26 3 4" xfId="32775" xr:uid="{00000000-0005-0000-0000-0000CA530000}"/>
    <cellStyle name="Note 26 4" xfId="17814" xr:uid="{00000000-0005-0000-0000-0000CB530000}"/>
    <cellStyle name="Note 26 4 2" xfId="28660" xr:uid="{00000000-0005-0000-0000-0000CC530000}"/>
    <cellStyle name="Note 26 4 2 2" xfId="32776" xr:uid="{00000000-0005-0000-0000-0000CD530000}"/>
    <cellStyle name="Note 26 5" xfId="17815" xr:uid="{00000000-0005-0000-0000-0000CE530000}"/>
    <cellStyle name="Note 26 6" xfId="29829" xr:uid="{00000000-0005-0000-0000-0000CF530000}"/>
    <cellStyle name="Note 26 6 2" xfId="32777" xr:uid="{00000000-0005-0000-0000-0000D0530000}"/>
    <cellStyle name="Note 26 7" xfId="29944" xr:uid="{00000000-0005-0000-0000-0000D1530000}"/>
    <cellStyle name="Note 26 7 2" xfId="32778" xr:uid="{00000000-0005-0000-0000-0000D2530000}"/>
    <cellStyle name="Note 26 8" xfId="32779" xr:uid="{00000000-0005-0000-0000-0000D3530000}"/>
    <cellStyle name="Note 27" xfId="5336" xr:uid="{00000000-0005-0000-0000-0000D4530000}"/>
    <cellStyle name="Note 27 2" xfId="28663" xr:uid="{00000000-0005-0000-0000-0000D5530000}"/>
    <cellStyle name="Note 27 2 2" xfId="32780" xr:uid="{00000000-0005-0000-0000-0000D6530000}"/>
    <cellStyle name="Note 27 3" xfId="32781" xr:uid="{00000000-0005-0000-0000-0000D7530000}"/>
    <cellStyle name="Note 28" xfId="5337" xr:uid="{00000000-0005-0000-0000-0000D8530000}"/>
    <cellStyle name="Note 28 2" xfId="28664" xr:uid="{00000000-0005-0000-0000-0000D9530000}"/>
    <cellStyle name="Note 28 2 2" xfId="32782" xr:uid="{00000000-0005-0000-0000-0000DA530000}"/>
    <cellStyle name="Note 28 3" xfId="32783" xr:uid="{00000000-0005-0000-0000-0000DB530000}"/>
    <cellStyle name="Note 29" xfId="5338" xr:uid="{00000000-0005-0000-0000-0000DC530000}"/>
    <cellStyle name="Note 29 2" xfId="28446" xr:uid="{00000000-0005-0000-0000-0000DD530000}"/>
    <cellStyle name="Note 29 2 2" xfId="32784" xr:uid="{00000000-0005-0000-0000-0000DE530000}"/>
    <cellStyle name="Note 29 3" xfId="32785" xr:uid="{00000000-0005-0000-0000-0000DF530000}"/>
    <cellStyle name="Note 3" xfId="2055" xr:uid="{00000000-0005-0000-0000-0000E0530000}"/>
    <cellStyle name="Note 3 10" xfId="17816" xr:uid="{00000000-0005-0000-0000-0000E1530000}"/>
    <cellStyle name="Note 3 11" xfId="17817" xr:uid="{00000000-0005-0000-0000-0000E2530000}"/>
    <cellStyle name="Note 3 12" xfId="17818" xr:uid="{00000000-0005-0000-0000-0000E3530000}"/>
    <cellStyle name="Note 3 13" xfId="17819" xr:uid="{00000000-0005-0000-0000-0000E4530000}"/>
    <cellStyle name="Note 3 14" xfId="17820" xr:uid="{00000000-0005-0000-0000-0000E5530000}"/>
    <cellStyle name="Note 3 15" xfId="17821" xr:uid="{00000000-0005-0000-0000-0000E6530000}"/>
    <cellStyle name="Note 3 16" xfId="17822" xr:uid="{00000000-0005-0000-0000-0000E7530000}"/>
    <cellStyle name="Note 3 17" xfId="17823" xr:uid="{00000000-0005-0000-0000-0000E8530000}"/>
    <cellStyle name="Note 3 18" xfId="17824" xr:uid="{00000000-0005-0000-0000-0000E9530000}"/>
    <cellStyle name="Note 3 19" xfId="17825" xr:uid="{00000000-0005-0000-0000-0000EA530000}"/>
    <cellStyle name="Note 3 2" xfId="2056" xr:uid="{00000000-0005-0000-0000-0000EB530000}"/>
    <cellStyle name="Note 3 2 10" xfId="17826" xr:uid="{00000000-0005-0000-0000-0000EC530000}"/>
    <cellStyle name="Note 3 2 11" xfId="17827" xr:uid="{00000000-0005-0000-0000-0000ED530000}"/>
    <cellStyle name="Note 3 2 12" xfId="17828" xr:uid="{00000000-0005-0000-0000-0000EE530000}"/>
    <cellStyle name="Note 3 2 13" xfId="17829" xr:uid="{00000000-0005-0000-0000-0000EF530000}"/>
    <cellStyle name="Note 3 2 14" xfId="17830" xr:uid="{00000000-0005-0000-0000-0000F0530000}"/>
    <cellStyle name="Note 3 2 15" xfId="17831" xr:uid="{00000000-0005-0000-0000-0000F1530000}"/>
    <cellStyle name="Note 3 2 16" xfId="17832" xr:uid="{00000000-0005-0000-0000-0000F2530000}"/>
    <cellStyle name="Note 3 2 17" xfId="17833" xr:uid="{00000000-0005-0000-0000-0000F3530000}"/>
    <cellStyle name="Note 3 2 18" xfId="17834" xr:uid="{00000000-0005-0000-0000-0000F4530000}"/>
    <cellStyle name="Note 3 2 19" xfId="17835" xr:uid="{00000000-0005-0000-0000-0000F5530000}"/>
    <cellStyle name="Note 3 2 2" xfId="2057" xr:uid="{00000000-0005-0000-0000-0000F6530000}"/>
    <cellStyle name="Note 3 2 2 10" xfId="17836" xr:uid="{00000000-0005-0000-0000-0000F7530000}"/>
    <cellStyle name="Note 3 2 2 11" xfId="17837" xr:uid="{00000000-0005-0000-0000-0000F8530000}"/>
    <cellStyle name="Note 3 2 2 12" xfId="17838" xr:uid="{00000000-0005-0000-0000-0000F9530000}"/>
    <cellStyle name="Note 3 2 2 13" xfId="17839" xr:uid="{00000000-0005-0000-0000-0000FA530000}"/>
    <cellStyle name="Note 3 2 2 14" xfId="17840" xr:uid="{00000000-0005-0000-0000-0000FB530000}"/>
    <cellStyle name="Note 3 2 2 15" xfId="17841" xr:uid="{00000000-0005-0000-0000-0000FC530000}"/>
    <cellStyle name="Note 3 2 2 16" xfId="17842" xr:uid="{00000000-0005-0000-0000-0000FD530000}"/>
    <cellStyle name="Note 3 2 2 17" xfId="17843" xr:uid="{00000000-0005-0000-0000-0000FE530000}"/>
    <cellStyle name="Note 3 2 2 18" xfId="17844" xr:uid="{00000000-0005-0000-0000-0000FF530000}"/>
    <cellStyle name="Note 3 2 2 19" xfId="17845" xr:uid="{00000000-0005-0000-0000-000000540000}"/>
    <cellStyle name="Note 3 2 2 2" xfId="2058" xr:uid="{00000000-0005-0000-0000-000001540000}"/>
    <cellStyle name="Note 3 2 2 2 10" xfId="17846" xr:uid="{00000000-0005-0000-0000-000002540000}"/>
    <cellStyle name="Note 3 2 2 2 11" xfId="17847" xr:uid="{00000000-0005-0000-0000-000003540000}"/>
    <cellStyle name="Note 3 2 2 2 12" xfId="17848" xr:uid="{00000000-0005-0000-0000-000004540000}"/>
    <cellStyle name="Note 3 2 2 2 13" xfId="17849" xr:uid="{00000000-0005-0000-0000-000005540000}"/>
    <cellStyle name="Note 3 2 2 2 14" xfId="17850" xr:uid="{00000000-0005-0000-0000-000006540000}"/>
    <cellStyle name="Note 3 2 2 2 15" xfId="17851" xr:uid="{00000000-0005-0000-0000-000007540000}"/>
    <cellStyle name="Note 3 2 2 2 16" xfId="17852" xr:uid="{00000000-0005-0000-0000-000008540000}"/>
    <cellStyle name="Note 3 2 2 2 17" xfId="17853" xr:uid="{00000000-0005-0000-0000-000009540000}"/>
    <cellStyle name="Note 3 2 2 2 18" xfId="17854" xr:uid="{00000000-0005-0000-0000-00000A540000}"/>
    <cellStyle name="Note 3 2 2 2 19" xfId="17855" xr:uid="{00000000-0005-0000-0000-00000B540000}"/>
    <cellStyle name="Note 3 2 2 2 2" xfId="2059" xr:uid="{00000000-0005-0000-0000-00000C540000}"/>
    <cellStyle name="Note 3 2 2 2 2 10" xfId="17856" xr:uid="{00000000-0005-0000-0000-00000D540000}"/>
    <cellStyle name="Note 3 2 2 2 2 11" xfId="17857" xr:uid="{00000000-0005-0000-0000-00000E540000}"/>
    <cellStyle name="Note 3 2 2 2 2 12" xfId="17858" xr:uid="{00000000-0005-0000-0000-00000F540000}"/>
    <cellStyle name="Note 3 2 2 2 2 13" xfId="17859" xr:uid="{00000000-0005-0000-0000-000010540000}"/>
    <cellStyle name="Note 3 2 2 2 2 14" xfId="17860" xr:uid="{00000000-0005-0000-0000-000011540000}"/>
    <cellStyle name="Note 3 2 2 2 2 15" xfId="17861" xr:uid="{00000000-0005-0000-0000-000012540000}"/>
    <cellStyle name="Note 3 2 2 2 2 16" xfId="17862" xr:uid="{00000000-0005-0000-0000-000013540000}"/>
    <cellStyle name="Note 3 2 2 2 2 17" xfId="17863" xr:uid="{00000000-0005-0000-0000-000014540000}"/>
    <cellStyle name="Note 3 2 2 2 2 18" xfId="17864" xr:uid="{00000000-0005-0000-0000-000015540000}"/>
    <cellStyle name="Note 3 2 2 2 2 19" xfId="17865" xr:uid="{00000000-0005-0000-0000-000016540000}"/>
    <cellStyle name="Note 3 2 2 2 2 2" xfId="2060" xr:uid="{00000000-0005-0000-0000-000017540000}"/>
    <cellStyle name="Note 3 2 2 2 2 2 10" xfId="17866" xr:uid="{00000000-0005-0000-0000-000018540000}"/>
    <cellStyle name="Note 3 2 2 2 2 2 11" xfId="17867" xr:uid="{00000000-0005-0000-0000-000019540000}"/>
    <cellStyle name="Note 3 2 2 2 2 2 12" xfId="17868" xr:uid="{00000000-0005-0000-0000-00001A540000}"/>
    <cellStyle name="Note 3 2 2 2 2 2 13" xfId="17869" xr:uid="{00000000-0005-0000-0000-00001B540000}"/>
    <cellStyle name="Note 3 2 2 2 2 2 14" xfId="17870" xr:uid="{00000000-0005-0000-0000-00001C540000}"/>
    <cellStyle name="Note 3 2 2 2 2 2 15" xfId="17871" xr:uid="{00000000-0005-0000-0000-00001D540000}"/>
    <cellStyle name="Note 3 2 2 2 2 2 16" xfId="17872" xr:uid="{00000000-0005-0000-0000-00001E540000}"/>
    <cellStyle name="Note 3 2 2 2 2 2 17" xfId="17873" xr:uid="{00000000-0005-0000-0000-00001F540000}"/>
    <cellStyle name="Note 3 2 2 2 2 2 18" xfId="17874" xr:uid="{00000000-0005-0000-0000-000020540000}"/>
    <cellStyle name="Note 3 2 2 2 2 2 19" xfId="28670" xr:uid="{00000000-0005-0000-0000-000021540000}"/>
    <cellStyle name="Note 3 2 2 2 2 2 19 2" xfId="32786" xr:uid="{00000000-0005-0000-0000-000022540000}"/>
    <cellStyle name="Note 3 2 2 2 2 2 2" xfId="17875" xr:uid="{00000000-0005-0000-0000-000023540000}"/>
    <cellStyle name="Note 3 2 2 2 2 2 2 2" xfId="17876" xr:uid="{00000000-0005-0000-0000-000024540000}"/>
    <cellStyle name="Note 3 2 2 2 2 2 2 3" xfId="17877" xr:uid="{00000000-0005-0000-0000-000025540000}"/>
    <cellStyle name="Note 3 2 2 2 2 2 2 4" xfId="17878" xr:uid="{00000000-0005-0000-0000-000026540000}"/>
    <cellStyle name="Note 3 2 2 2 2 2 2 5" xfId="17879" xr:uid="{00000000-0005-0000-0000-000027540000}"/>
    <cellStyle name="Note 3 2 2 2 2 2 2 6" xfId="17880" xr:uid="{00000000-0005-0000-0000-000028540000}"/>
    <cellStyle name="Note 3 2 2 2 2 2 2 7" xfId="17881" xr:uid="{00000000-0005-0000-0000-000029540000}"/>
    <cellStyle name="Note 3 2 2 2 2 2 3" xfId="17882" xr:uid="{00000000-0005-0000-0000-00002A540000}"/>
    <cellStyle name="Note 3 2 2 2 2 2 3 2" xfId="17883" xr:uid="{00000000-0005-0000-0000-00002B540000}"/>
    <cellStyle name="Note 3 2 2 2 2 2 4" xfId="17884" xr:uid="{00000000-0005-0000-0000-00002C540000}"/>
    <cellStyle name="Note 3 2 2 2 2 2 5" xfId="17885" xr:uid="{00000000-0005-0000-0000-00002D540000}"/>
    <cellStyle name="Note 3 2 2 2 2 2 6" xfId="17886" xr:uid="{00000000-0005-0000-0000-00002E540000}"/>
    <cellStyle name="Note 3 2 2 2 2 2 7" xfId="17887" xr:uid="{00000000-0005-0000-0000-00002F540000}"/>
    <cellStyle name="Note 3 2 2 2 2 2 8" xfId="17888" xr:uid="{00000000-0005-0000-0000-000030540000}"/>
    <cellStyle name="Note 3 2 2 2 2 2 9" xfId="17889" xr:uid="{00000000-0005-0000-0000-000031540000}"/>
    <cellStyle name="Note 3 2 2 2 2 20" xfId="28669" xr:uid="{00000000-0005-0000-0000-000032540000}"/>
    <cellStyle name="Note 3 2 2 2 2 20 2" xfId="32787" xr:uid="{00000000-0005-0000-0000-000033540000}"/>
    <cellStyle name="Note 3 2 2 2 2 3" xfId="17890" xr:uid="{00000000-0005-0000-0000-000034540000}"/>
    <cellStyle name="Note 3 2 2 2 2 3 2" xfId="17891" xr:uid="{00000000-0005-0000-0000-000035540000}"/>
    <cellStyle name="Note 3 2 2 2 2 3 3" xfId="17892" xr:uid="{00000000-0005-0000-0000-000036540000}"/>
    <cellStyle name="Note 3 2 2 2 2 3 4" xfId="17893" xr:uid="{00000000-0005-0000-0000-000037540000}"/>
    <cellStyle name="Note 3 2 2 2 2 3 5" xfId="17894" xr:uid="{00000000-0005-0000-0000-000038540000}"/>
    <cellStyle name="Note 3 2 2 2 2 3 6" xfId="17895" xr:uid="{00000000-0005-0000-0000-000039540000}"/>
    <cellStyle name="Note 3 2 2 2 2 3 7" xfId="17896" xr:uid="{00000000-0005-0000-0000-00003A540000}"/>
    <cellStyle name="Note 3 2 2 2 2 4" xfId="17897" xr:uid="{00000000-0005-0000-0000-00003B540000}"/>
    <cellStyle name="Note 3 2 2 2 2 4 2" xfId="17898" xr:uid="{00000000-0005-0000-0000-00003C540000}"/>
    <cellStyle name="Note 3 2 2 2 2 5" xfId="17899" xr:uid="{00000000-0005-0000-0000-00003D540000}"/>
    <cellStyle name="Note 3 2 2 2 2 6" xfId="17900" xr:uid="{00000000-0005-0000-0000-00003E540000}"/>
    <cellStyle name="Note 3 2 2 2 2 7" xfId="17901" xr:uid="{00000000-0005-0000-0000-00003F540000}"/>
    <cellStyle name="Note 3 2 2 2 2 8" xfId="17902" xr:uid="{00000000-0005-0000-0000-000040540000}"/>
    <cellStyle name="Note 3 2 2 2 2 9" xfId="17903" xr:uid="{00000000-0005-0000-0000-000041540000}"/>
    <cellStyle name="Note 3 2 2 2 20" xfId="17904" xr:uid="{00000000-0005-0000-0000-000042540000}"/>
    <cellStyle name="Note 3 2 2 2 21" xfId="17905" xr:uid="{00000000-0005-0000-0000-000043540000}"/>
    <cellStyle name="Note 3 2 2 2 22" xfId="28668" xr:uid="{00000000-0005-0000-0000-000044540000}"/>
    <cellStyle name="Note 3 2 2 2 22 2" xfId="32788" xr:uid="{00000000-0005-0000-0000-000045540000}"/>
    <cellStyle name="Note 3 2 2 2 3" xfId="2061" xr:uid="{00000000-0005-0000-0000-000046540000}"/>
    <cellStyle name="Note 3 2 2 2 3 10" xfId="17906" xr:uid="{00000000-0005-0000-0000-000047540000}"/>
    <cellStyle name="Note 3 2 2 2 3 11" xfId="17907" xr:uid="{00000000-0005-0000-0000-000048540000}"/>
    <cellStyle name="Note 3 2 2 2 3 12" xfId="17908" xr:uid="{00000000-0005-0000-0000-000049540000}"/>
    <cellStyle name="Note 3 2 2 2 3 13" xfId="17909" xr:uid="{00000000-0005-0000-0000-00004A540000}"/>
    <cellStyle name="Note 3 2 2 2 3 14" xfId="17910" xr:uid="{00000000-0005-0000-0000-00004B540000}"/>
    <cellStyle name="Note 3 2 2 2 3 15" xfId="17911" xr:uid="{00000000-0005-0000-0000-00004C540000}"/>
    <cellStyle name="Note 3 2 2 2 3 16" xfId="17912" xr:uid="{00000000-0005-0000-0000-00004D540000}"/>
    <cellStyle name="Note 3 2 2 2 3 17" xfId="17913" xr:uid="{00000000-0005-0000-0000-00004E540000}"/>
    <cellStyle name="Note 3 2 2 2 3 18" xfId="17914" xr:uid="{00000000-0005-0000-0000-00004F540000}"/>
    <cellStyle name="Note 3 2 2 2 3 19" xfId="17915" xr:uid="{00000000-0005-0000-0000-000050540000}"/>
    <cellStyle name="Note 3 2 2 2 3 2" xfId="2062" xr:uid="{00000000-0005-0000-0000-000051540000}"/>
    <cellStyle name="Note 3 2 2 2 3 2 10" xfId="17916" xr:uid="{00000000-0005-0000-0000-000052540000}"/>
    <cellStyle name="Note 3 2 2 2 3 2 11" xfId="17917" xr:uid="{00000000-0005-0000-0000-000053540000}"/>
    <cellStyle name="Note 3 2 2 2 3 2 12" xfId="17918" xr:uid="{00000000-0005-0000-0000-000054540000}"/>
    <cellStyle name="Note 3 2 2 2 3 2 13" xfId="17919" xr:uid="{00000000-0005-0000-0000-000055540000}"/>
    <cellStyle name="Note 3 2 2 2 3 2 14" xfId="17920" xr:uid="{00000000-0005-0000-0000-000056540000}"/>
    <cellStyle name="Note 3 2 2 2 3 2 15" xfId="17921" xr:uid="{00000000-0005-0000-0000-000057540000}"/>
    <cellStyle name="Note 3 2 2 2 3 2 16" xfId="17922" xr:uid="{00000000-0005-0000-0000-000058540000}"/>
    <cellStyle name="Note 3 2 2 2 3 2 17" xfId="17923" xr:uid="{00000000-0005-0000-0000-000059540000}"/>
    <cellStyle name="Note 3 2 2 2 3 2 18" xfId="17924" xr:uid="{00000000-0005-0000-0000-00005A540000}"/>
    <cellStyle name="Note 3 2 2 2 3 2 19" xfId="28672" xr:uid="{00000000-0005-0000-0000-00005B540000}"/>
    <cellStyle name="Note 3 2 2 2 3 2 19 2" xfId="32789" xr:uid="{00000000-0005-0000-0000-00005C540000}"/>
    <cellStyle name="Note 3 2 2 2 3 2 2" xfId="17925" xr:uid="{00000000-0005-0000-0000-00005D540000}"/>
    <cellStyle name="Note 3 2 2 2 3 2 2 2" xfId="17926" xr:uid="{00000000-0005-0000-0000-00005E540000}"/>
    <cellStyle name="Note 3 2 2 2 3 2 2 3" xfId="17927" xr:uid="{00000000-0005-0000-0000-00005F540000}"/>
    <cellStyle name="Note 3 2 2 2 3 2 2 4" xfId="17928" xr:uid="{00000000-0005-0000-0000-000060540000}"/>
    <cellStyle name="Note 3 2 2 2 3 2 2 5" xfId="17929" xr:uid="{00000000-0005-0000-0000-000061540000}"/>
    <cellStyle name="Note 3 2 2 2 3 2 2 6" xfId="17930" xr:uid="{00000000-0005-0000-0000-000062540000}"/>
    <cellStyle name="Note 3 2 2 2 3 2 2 7" xfId="17931" xr:uid="{00000000-0005-0000-0000-000063540000}"/>
    <cellStyle name="Note 3 2 2 2 3 2 3" xfId="17932" xr:uid="{00000000-0005-0000-0000-000064540000}"/>
    <cellStyle name="Note 3 2 2 2 3 2 3 2" xfId="17933" xr:uid="{00000000-0005-0000-0000-000065540000}"/>
    <cellStyle name="Note 3 2 2 2 3 2 4" xfId="17934" xr:uid="{00000000-0005-0000-0000-000066540000}"/>
    <cellStyle name="Note 3 2 2 2 3 2 5" xfId="17935" xr:uid="{00000000-0005-0000-0000-000067540000}"/>
    <cellStyle name="Note 3 2 2 2 3 2 6" xfId="17936" xr:uid="{00000000-0005-0000-0000-000068540000}"/>
    <cellStyle name="Note 3 2 2 2 3 2 7" xfId="17937" xr:uid="{00000000-0005-0000-0000-000069540000}"/>
    <cellStyle name="Note 3 2 2 2 3 2 8" xfId="17938" xr:uid="{00000000-0005-0000-0000-00006A540000}"/>
    <cellStyle name="Note 3 2 2 2 3 2 9" xfId="17939" xr:uid="{00000000-0005-0000-0000-00006B540000}"/>
    <cellStyle name="Note 3 2 2 2 3 20" xfId="28671" xr:uid="{00000000-0005-0000-0000-00006C540000}"/>
    <cellStyle name="Note 3 2 2 2 3 20 2" xfId="32790" xr:uid="{00000000-0005-0000-0000-00006D540000}"/>
    <cellStyle name="Note 3 2 2 2 3 3" xfId="17940" xr:uid="{00000000-0005-0000-0000-00006E540000}"/>
    <cellStyle name="Note 3 2 2 2 3 3 2" xfId="17941" xr:uid="{00000000-0005-0000-0000-00006F540000}"/>
    <cellStyle name="Note 3 2 2 2 3 3 3" xfId="17942" xr:uid="{00000000-0005-0000-0000-000070540000}"/>
    <cellStyle name="Note 3 2 2 2 3 3 4" xfId="17943" xr:uid="{00000000-0005-0000-0000-000071540000}"/>
    <cellStyle name="Note 3 2 2 2 3 3 5" xfId="17944" xr:uid="{00000000-0005-0000-0000-000072540000}"/>
    <cellStyle name="Note 3 2 2 2 3 3 6" xfId="17945" xr:uid="{00000000-0005-0000-0000-000073540000}"/>
    <cellStyle name="Note 3 2 2 2 3 3 7" xfId="17946" xr:uid="{00000000-0005-0000-0000-000074540000}"/>
    <cellStyle name="Note 3 2 2 2 3 4" xfId="17947" xr:uid="{00000000-0005-0000-0000-000075540000}"/>
    <cellStyle name="Note 3 2 2 2 3 4 2" xfId="17948" xr:uid="{00000000-0005-0000-0000-000076540000}"/>
    <cellStyle name="Note 3 2 2 2 3 5" xfId="17949" xr:uid="{00000000-0005-0000-0000-000077540000}"/>
    <cellStyle name="Note 3 2 2 2 3 6" xfId="17950" xr:uid="{00000000-0005-0000-0000-000078540000}"/>
    <cellStyle name="Note 3 2 2 2 3 7" xfId="17951" xr:uid="{00000000-0005-0000-0000-000079540000}"/>
    <cellStyle name="Note 3 2 2 2 3 8" xfId="17952" xr:uid="{00000000-0005-0000-0000-00007A540000}"/>
    <cellStyle name="Note 3 2 2 2 3 9" xfId="17953" xr:uid="{00000000-0005-0000-0000-00007B540000}"/>
    <cellStyle name="Note 3 2 2 2 4" xfId="2063" xr:uid="{00000000-0005-0000-0000-00007C540000}"/>
    <cellStyle name="Note 3 2 2 2 4 10" xfId="17954" xr:uid="{00000000-0005-0000-0000-00007D540000}"/>
    <cellStyle name="Note 3 2 2 2 4 11" xfId="17955" xr:uid="{00000000-0005-0000-0000-00007E540000}"/>
    <cellStyle name="Note 3 2 2 2 4 12" xfId="17956" xr:uid="{00000000-0005-0000-0000-00007F540000}"/>
    <cellStyle name="Note 3 2 2 2 4 13" xfId="17957" xr:uid="{00000000-0005-0000-0000-000080540000}"/>
    <cellStyle name="Note 3 2 2 2 4 14" xfId="17958" xr:uid="{00000000-0005-0000-0000-000081540000}"/>
    <cellStyle name="Note 3 2 2 2 4 15" xfId="17959" xr:uid="{00000000-0005-0000-0000-000082540000}"/>
    <cellStyle name="Note 3 2 2 2 4 16" xfId="17960" xr:uid="{00000000-0005-0000-0000-000083540000}"/>
    <cellStyle name="Note 3 2 2 2 4 17" xfId="17961" xr:uid="{00000000-0005-0000-0000-000084540000}"/>
    <cellStyle name="Note 3 2 2 2 4 18" xfId="17962" xr:uid="{00000000-0005-0000-0000-000085540000}"/>
    <cellStyle name="Note 3 2 2 2 4 19" xfId="28673" xr:uid="{00000000-0005-0000-0000-000086540000}"/>
    <cellStyle name="Note 3 2 2 2 4 19 2" xfId="32791" xr:uid="{00000000-0005-0000-0000-000087540000}"/>
    <cellStyle name="Note 3 2 2 2 4 2" xfId="17963" xr:uid="{00000000-0005-0000-0000-000088540000}"/>
    <cellStyle name="Note 3 2 2 2 4 2 2" xfId="17964" xr:uid="{00000000-0005-0000-0000-000089540000}"/>
    <cellStyle name="Note 3 2 2 2 4 2 3" xfId="17965" xr:uid="{00000000-0005-0000-0000-00008A540000}"/>
    <cellStyle name="Note 3 2 2 2 4 2 4" xfId="17966" xr:uid="{00000000-0005-0000-0000-00008B540000}"/>
    <cellStyle name="Note 3 2 2 2 4 2 5" xfId="17967" xr:uid="{00000000-0005-0000-0000-00008C540000}"/>
    <cellStyle name="Note 3 2 2 2 4 2 6" xfId="17968" xr:uid="{00000000-0005-0000-0000-00008D540000}"/>
    <cellStyle name="Note 3 2 2 2 4 2 7" xfId="17969" xr:uid="{00000000-0005-0000-0000-00008E540000}"/>
    <cellStyle name="Note 3 2 2 2 4 3" xfId="17970" xr:uid="{00000000-0005-0000-0000-00008F540000}"/>
    <cellStyle name="Note 3 2 2 2 4 3 2" xfId="17971" xr:uid="{00000000-0005-0000-0000-000090540000}"/>
    <cellStyle name="Note 3 2 2 2 4 4" xfId="17972" xr:uid="{00000000-0005-0000-0000-000091540000}"/>
    <cellStyle name="Note 3 2 2 2 4 5" xfId="17973" xr:uid="{00000000-0005-0000-0000-000092540000}"/>
    <cellStyle name="Note 3 2 2 2 4 6" xfId="17974" xr:uid="{00000000-0005-0000-0000-000093540000}"/>
    <cellStyle name="Note 3 2 2 2 4 7" xfId="17975" xr:uid="{00000000-0005-0000-0000-000094540000}"/>
    <cellStyle name="Note 3 2 2 2 4 8" xfId="17976" xr:uid="{00000000-0005-0000-0000-000095540000}"/>
    <cellStyle name="Note 3 2 2 2 4 9" xfId="17977" xr:uid="{00000000-0005-0000-0000-000096540000}"/>
    <cellStyle name="Note 3 2 2 2 5" xfId="17978" xr:uid="{00000000-0005-0000-0000-000097540000}"/>
    <cellStyle name="Note 3 2 2 2 5 2" xfId="17979" xr:uid="{00000000-0005-0000-0000-000098540000}"/>
    <cellStyle name="Note 3 2 2 2 5 3" xfId="17980" xr:uid="{00000000-0005-0000-0000-000099540000}"/>
    <cellStyle name="Note 3 2 2 2 5 4" xfId="17981" xr:uid="{00000000-0005-0000-0000-00009A540000}"/>
    <cellStyle name="Note 3 2 2 2 5 5" xfId="17982" xr:uid="{00000000-0005-0000-0000-00009B540000}"/>
    <cellStyle name="Note 3 2 2 2 5 6" xfId="17983" xr:uid="{00000000-0005-0000-0000-00009C540000}"/>
    <cellStyle name="Note 3 2 2 2 5 7" xfId="17984" xr:uid="{00000000-0005-0000-0000-00009D540000}"/>
    <cellStyle name="Note 3 2 2 2 6" xfId="17985" xr:uid="{00000000-0005-0000-0000-00009E540000}"/>
    <cellStyle name="Note 3 2 2 2 6 2" xfId="17986" xr:uid="{00000000-0005-0000-0000-00009F540000}"/>
    <cellStyle name="Note 3 2 2 2 7" xfId="17987" xr:uid="{00000000-0005-0000-0000-0000A0540000}"/>
    <cellStyle name="Note 3 2 2 2 8" xfId="17988" xr:uid="{00000000-0005-0000-0000-0000A1540000}"/>
    <cellStyle name="Note 3 2 2 2 9" xfId="17989" xr:uid="{00000000-0005-0000-0000-0000A2540000}"/>
    <cellStyle name="Note 3 2 2 20" xfId="17990" xr:uid="{00000000-0005-0000-0000-0000A3540000}"/>
    <cellStyle name="Note 3 2 2 21" xfId="17991" xr:uid="{00000000-0005-0000-0000-0000A4540000}"/>
    <cellStyle name="Note 3 2 2 22" xfId="17992" xr:uid="{00000000-0005-0000-0000-0000A5540000}"/>
    <cellStyle name="Note 3 2 2 23" xfId="17993" xr:uid="{00000000-0005-0000-0000-0000A6540000}"/>
    <cellStyle name="Note 3 2 2 24" xfId="28667" xr:uid="{00000000-0005-0000-0000-0000A7540000}"/>
    <cellStyle name="Note 3 2 2 24 2" xfId="32792" xr:uid="{00000000-0005-0000-0000-0000A8540000}"/>
    <cellStyle name="Note 3 2 2 3" xfId="2064" xr:uid="{00000000-0005-0000-0000-0000A9540000}"/>
    <cellStyle name="Note 3 2 2 3 10" xfId="17994" xr:uid="{00000000-0005-0000-0000-0000AA540000}"/>
    <cellStyle name="Note 3 2 2 3 11" xfId="17995" xr:uid="{00000000-0005-0000-0000-0000AB540000}"/>
    <cellStyle name="Note 3 2 2 3 12" xfId="17996" xr:uid="{00000000-0005-0000-0000-0000AC540000}"/>
    <cellStyle name="Note 3 2 2 3 13" xfId="17997" xr:uid="{00000000-0005-0000-0000-0000AD540000}"/>
    <cellStyle name="Note 3 2 2 3 14" xfId="17998" xr:uid="{00000000-0005-0000-0000-0000AE540000}"/>
    <cellStyle name="Note 3 2 2 3 15" xfId="17999" xr:uid="{00000000-0005-0000-0000-0000AF540000}"/>
    <cellStyle name="Note 3 2 2 3 16" xfId="18000" xr:uid="{00000000-0005-0000-0000-0000B0540000}"/>
    <cellStyle name="Note 3 2 2 3 17" xfId="18001" xr:uid="{00000000-0005-0000-0000-0000B1540000}"/>
    <cellStyle name="Note 3 2 2 3 18" xfId="18002" xr:uid="{00000000-0005-0000-0000-0000B2540000}"/>
    <cellStyle name="Note 3 2 2 3 19" xfId="18003" xr:uid="{00000000-0005-0000-0000-0000B3540000}"/>
    <cellStyle name="Note 3 2 2 3 2" xfId="2065" xr:uid="{00000000-0005-0000-0000-0000B4540000}"/>
    <cellStyle name="Note 3 2 2 3 2 10" xfId="18004" xr:uid="{00000000-0005-0000-0000-0000B5540000}"/>
    <cellStyle name="Note 3 2 2 3 2 11" xfId="18005" xr:uid="{00000000-0005-0000-0000-0000B6540000}"/>
    <cellStyle name="Note 3 2 2 3 2 12" xfId="18006" xr:uid="{00000000-0005-0000-0000-0000B7540000}"/>
    <cellStyle name="Note 3 2 2 3 2 13" xfId="18007" xr:uid="{00000000-0005-0000-0000-0000B8540000}"/>
    <cellStyle name="Note 3 2 2 3 2 14" xfId="18008" xr:uid="{00000000-0005-0000-0000-0000B9540000}"/>
    <cellStyle name="Note 3 2 2 3 2 15" xfId="18009" xr:uid="{00000000-0005-0000-0000-0000BA540000}"/>
    <cellStyle name="Note 3 2 2 3 2 16" xfId="18010" xr:uid="{00000000-0005-0000-0000-0000BB540000}"/>
    <cellStyle name="Note 3 2 2 3 2 17" xfId="18011" xr:uid="{00000000-0005-0000-0000-0000BC540000}"/>
    <cellStyle name="Note 3 2 2 3 2 18" xfId="18012" xr:uid="{00000000-0005-0000-0000-0000BD540000}"/>
    <cellStyle name="Note 3 2 2 3 2 19" xfId="18013" xr:uid="{00000000-0005-0000-0000-0000BE540000}"/>
    <cellStyle name="Note 3 2 2 3 2 2" xfId="2066" xr:uid="{00000000-0005-0000-0000-0000BF540000}"/>
    <cellStyle name="Note 3 2 2 3 2 2 10" xfId="18014" xr:uid="{00000000-0005-0000-0000-0000C0540000}"/>
    <cellStyle name="Note 3 2 2 3 2 2 11" xfId="18015" xr:uid="{00000000-0005-0000-0000-0000C1540000}"/>
    <cellStyle name="Note 3 2 2 3 2 2 12" xfId="18016" xr:uid="{00000000-0005-0000-0000-0000C2540000}"/>
    <cellStyle name="Note 3 2 2 3 2 2 13" xfId="18017" xr:uid="{00000000-0005-0000-0000-0000C3540000}"/>
    <cellStyle name="Note 3 2 2 3 2 2 14" xfId="18018" xr:uid="{00000000-0005-0000-0000-0000C4540000}"/>
    <cellStyle name="Note 3 2 2 3 2 2 15" xfId="18019" xr:uid="{00000000-0005-0000-0000-0000C5540000}"/>
    <cellStyle name="Note 3 2 2 3 2 2 16" xfId="18020" xr:uid="{00000000-0005-0000-0000-0000C6540000}"/>
    <cellStyle name="Note 3 2 2 3 2 2 17" xfId="18021" xr:uid="{00000000-0005-0000-0000-0000C7540000}"/>
    <cellStyle name="Note 3 2 2 3 2 2 18" xfId="18022" xr:uid="{00000000-0005-0000-0000-0000C8540000}"/>
    <cellStyle name="Note 3 2 2 3 2 2 19" xfId="28676" xr:uid="{00000000-0005-0000-0000-0000C9540000}"/>
    <cellStyle name="Note 3 2 2 3 2 2 19 2" xfId="32793" xr:uid="{00000000-0005-0000-0000-0000CA540000}"/>
    <cellStyle name="Note 3 2 2 3 2 2 2" xfId="18023" xr:uid="{00000000-0005-0000-0000-0000CB540000}"/>
    <cellStyle name="Note 3 2 2 3 2 2 2 2" xfId="18024" xr:uid="{00000000-0005-0000-0000-0000CC540000}"/>
    <cellStyle name="Note 3 2 2 3 2 2 2 3" xfId="18025" xr:uid="{00000000-0005-0000-0000-0000CD540000}"/>
    <cellStyle name="Note 3 2 2 3 2 2 2 4" xfId="18026" xr:uid="{00000000-0005-0000-0000-0000CE540000}"/>
    <cellStyle name="Note 3 2 2 3 2 2 2 5" xfId="18027" xr:uid="{00000000-0005-0000-0000-0000CF540000}"/>
    <cellStyle name="Note 3 2 2 3 2 2 2 6" xfId="18028" xr:uid="{00000000-0005-0000-0000-0000D0540000}"/>
    <cellStyle name="Note 3 2 2 3 2 2 2 7" xfId="18029" xr:uid="{00000000-0005-0000-0000-0000D1540000}"/>
    <cellStyle name="Note 3 2 2 3 2 2 3" xfId="18030" xr:uid="{00000000-0005-0000-0000-0000D2540000}"/>
    <cellStyle name="Note 3 2 2 3 2 2 3 2" xfId="18031" xr:uid="{00000000-0005-0000-0000-0000D3540000}"/>
    <cellStyle name="Note 3 2 2 3 2 2 4" xfId="18032" xr:uid="{00000000-0005-0000-0000-0000D4540000}"/>
    <cellStyle name="Note 3 2 2 3 2 2 5" xfId="18033" xr:uid="{00000000-0005-0000-0000-0000D5540000}"/>
    <cellStyle name="Note 3 2 2 3 2 2 6" xfId="18034" xr:uid="{00000000-0005-0000-0000-0000D6540000}"/>
    <cellStyle name="Note 3 2 2 3 2 2 7" xfId="18035" xr:uid="{00000000-0005-0000-0000-0000D7540000}"/>
    <cellStyle name="Note 3 2 2 3 2 2 8" xfId="18036" xr:uid="{00000000-0005-0000-0000-0000D8540000}"/>
    <cellStyle name="Note 3 2 2 3 2 2 9" xfId="18037" xr:uid="{00000000-0005-0000-0000-0000D9540000}"/>
    <cellStyle name="Note 3 2 2 3 2 20" xfId="28675" xr:uid="{00000000-0005-0000-0000-0000DA540000}"/>
    <cellStyle name="Note 3 2 2 3 2 20 2" xfId="32794" xr:uid="{00000000-0005-0000-0000-0000DB540000}"/>
    <cellStyle name="Note 3 2 2 3 2 3" xfId="18038" xr:uid="{00000000-0005-0000-0000-0000DC540000}"/>
    <cellStyle name="Note 3 2 2 3 2 3 2" xfId="18039" xr:uid="{00000000-0005-0000-0000-0000DD540000}"/>
    <cellStyle name="Note 3 2 2 3 2 3 3" xfId="18040" xr:uid="{00000000-0005-0000-0000-0000DE540000}"/>
    <cellStyle name="Note 3 2 2 3 2 3 4" xfId="18041" xr:uid="{00000000-0005-0000-0000-0000DF540000}"/>
    <cellStyle name="Note 3 2 2 3 2 3 5" xfId="18042" xr:uid="{00000000-0005-0000-0000-0000E0540000}"/>
    <cellStyle name="Note 3 2 2 3 2 3 6" xfId="18043" xr:uid="{00000000-0005-0000-0000-0000E1540000}"/>
    <cellStyle name="Note 3 2 2 3 2 3 7" xfId="18044" xr:uid="{00000000-0005-0000-0000-0000E2540000}"/>
    <cellStyle name="Note 3 2 2 3 2 4" xfId="18045" xr:uid="{00000000-0005-0000-0000-0000E3540000}"/>
    <cellStyle name="Note 3 2 2 3 2 4 2" xfId="18046" xr:uid="{00000000-0005-0000-0000-0000E4540000}"/>
    <cellStyle name="Note 3 2 2 3 2 5" xfId="18047" xr:uid="{00000000-0005-0000-0000-0000E5540000}"/>
    <cellStyle name="Note 3 2 2 3 2 6" xfId="18048" xr:uid="{00000000-0005-0000-0000-0000E6540000}"/>
    <cellStyle name="Note 3 2 2 3 2 7" xfId="18049" xr:uid="{00000000-0005-0000-0000-0000E7540000}"/>
    <cellStyle name="Note 3 2 2 3 2 8" xfId="18050" xr:uid="{00000000-0005-0000-0000-0000E8540000}"/>
    <cellStyle name="Note 3 2 2 3 2 9" xfId="18051" xr:uid="{00000000-0005-0000-0000-0000E9540000}"/>
    <cellStyle name="Note 3 2 2 3 20" xfId="18052" xr:uid="{00000000-0005-0000-0000-0000EA540000}"/>
    <cellStyle name="Note 3 2 2 3 21" xfId="28674" xr:uid="{00000000-0005-0000-0000-0000EB540000}"/>
    <cellStyle name="Note 3 2 2 3 21 2" xfId="32795" xr:uid="{00000000-0005-0000-0000-0000EC540000}"/>
    <cellStyle name="Note 3 2 2 3 3" xfId="2067" xr:uid="{00000000-0005-0000-0000-0000ED540000}"/>
    <cellStyle name="Note 3 2 2 3 3 10" xfId="18053" xr:uid="{00000000-0005-0000-0000-0000EE540000}"/>
    <cellStyle name="Note 3 2 2 3 3 11" xfId="18054" xr:uid="{00000000-0005-0000-0000-0000EF540000}"/>
    <cellStyle name="Note 3 2 2 3 3 12" xfId="18055" xr:uid="{00000000-0005-0000-0000-0000F0540000}"/>
    <cellStyle name="Note 3 2 2 3 3 13" xfId="18056" xr:uid="{00000000-0005-0000-0000-0000F1540000}"/>
    <cellStyle name="Note 3 2 2 3 3 14" xfId="18057" xr:uid="{00000000-0005-0000-0000-0000F2540000}"/>
    <cellStyle name="Note 3 2 2 3 3 15" xfId="18058" xr:uid="{00000000-0005-0000-0000-0000F3540000}"/>
    <cellStyle name="Note 3 2 2 3 3 16" xfId="18059" xr:uid="{00000000-0005-0000-0000-0000F4540000}"/>
    <cellStyle name="Note 3 2 2 3 3 17" xfId="18060" xr:uid="{00000000-0005-0000-0000-0000F5540000}"/>
    <cellStyle name="Note 3 2 2 3 3 18" xfId="18061" xr:uid="{00000000-0005-0000-0000-0000F6540000}"/>
    <cellStyle name="Note 3 2 2 3 3 19" xfId="28677" xr:uid="{00000000-0005-0000-0000-0000F7540000}"/>
    <cellStyle name="Note 3 2 2 3 3 19 2" xfId="32796" xr:uid="{00000000-0005-0000-0000-0000F8540000}"/>
    <cellStyle name="Note 3 2 2 3 3 2" xfId="18062" xr:uid="{00000000-0005-0000-0000-0000F9540000}"/>
    <cellStyle name="Note 3 2 2 3 3 2 2" xfId="18063" xr:uid="{00000000-0005-0000-0000-0000FA540000}"/>
    <cellStyle name="Note 3 2 2 3 3 2 3" xfId="18064" xr:uid="{00000000-0005-0000-0000-0000FB540000}"/>
    <cellStyle name="Note 3 2 2 3 3 2 4" xfId="18065" xr:uid="{00000000-0005-0000-0000-0000FC540000}"/>
    <cellStyle name="Note 3 2 2 3 3 2 5" xfId="18066" xr:uid="{00000000-0005-0000-0000-0000FD540000}"/>
    <cellStyle name="Note 3 2 2 3 3 2 6" xfId="18067" xr:uid="{00000000-0005-0000-0000-0000FE540000}"/>
    <cellStyle name="Note 3 2 2 3 3 2 7" xfId="18068" xr:uid="{00000000-0005-0000-0000-0000FF540000}"/>
    <cellStyle name="Note 3 2 2 3 3 3" xfId="18069" xr:uid="{00000000-0005-0000-0000-000000550000}"/>
    <cellStyle name="Note 3 2 2 3 3 3 2" xfId="18070" xr:uid="{00000000-0005-0000-0000-000001550000}"/>
    <cellStyle name="Note 3 2 2 3 3 4" xfId="18071" xr:uid="{00000000-0005-0000-0000-000002550000}"/>
    <cellStyle name="Note 3 2 2 3 3 5" xfId="18072" xr:uid="{00000000-0005-0000-0000-000003550000}"/>
    <cellStyle name="Note 3 2 2 3 3 6" xfId="18073" xr:uid="{00000000-0005-0000-0000-000004550000}"/>
    <cellStyle name="Note 3 2 2 3 3 7" xfId="18074" xr:uid="{00000000-0005-0000-0000-000005550000}"/>
    <cellStyle name="Note 3 2 2 3 3 8" xfId="18075" xr:uid="{00000000-0005-0000-0000-000006550000}"/>
    <cellStyle name="Note 3 2 2 3 3 9" xfId="18076" xr:uid="{00000000-0005-0000-0000-000007550000}"/>
    <cellStyle name="Note 3 2 2 3 4" xfId="18077" xr:uid="{00000000-0005-0000-0000-000008550000}"/>
    <cellStyle name="Note 3 2 2 3 4 2" xfId="18078" xr:uid="{00000000-0005-0000-0000-000009550000}"/>
    <cellStyle name="Note 3 2 2 3 4 3" xfId="18079" xr:uid="{00000000-0005-0000-0000-00000A550000}"/>
    <cellStyle name="Note 3 2 2 3 4 4" xfId="18080" xr:uid="{00000000-0005-0000-0000-00000B550000}"/>
    <cellStyle name="Note 3 2 2 3 4 5" xfId="18081" xr:uid="{00000000-0005-0000-0000-00000C550000}"/>
    <cellStyle name="Note 3 2 2 3 4 6" xfId="18082" xr:uid="{00000000-0005-0000-0000-00000D550000}"/>
    <cellStyle name="Note 3 2 2 3 4 7" xfId="18083" xr:uid="{00000000-0005-0000-0000-00000E550000}"/>
    <cellStyle name="Note 3 2 2 3 5" xfId="18084" xr:uid="{00000000-0005-0000-0000-00000F550000}"/>
    <cellStyle name="Note 3 2 2 3 5 2" xfId="18085" xr:uid="{00000000-0005-0000-0000-000010550000}"/>
    <cellStyle name="Note 3 2 2 3 6" xfId="18086" xr:uid="{00000000-0005-0000-0000-000011550000}"/>
    <cellStyle name="Note 3 2 2 3 7" xfId="18087" xr:uid="{00000000-0005-0000-0000-000012550000}"/>
    <cellStyle name="Note 3 2 2 3 8" xfId="18088" xr:uid="{00000000-0005-0000-0000-000013550000}"/>
    <cellStyle name="Note 3 2 2 3 9" xfId="18089" xr:uid="{00000000-0005-0000-0000-000014550000}"/>
    <cellStyle name="Note 3 2 2 4" xfId="2068" xr:uid="{00000000-0005-0000-0000-000015550000}"/>
    <cellStyle name="Note 3 2 2 4 10" xfId="18090" xr:uid="{00000000-0005-0000-0000-000016550000}"/>
    <cellStyle name="Note 3 2 2 4 11" xfId="18091" xr:uid="{00000000-0005-0000-0000-000017550000}"/>
    <cellStyle name="Note 3 2 2 4 12" xfId="18092" xr:uid="{00000000-0005-0000-0000-000018550000}"/>
    <cellStyle name="Note 3 2 2 4 13" xfId="18093" xr:uid="{00000000-0005-0000-0000-000019550000}"/>
    <cellStyle name="Note 3 2 2 4 14" xfId="18094" xr:uid="{00000000-0005-0000-0000-00001A550000}"/>
    <cellStyle name="Note 3 2 2 4 15" xfId="18095" xr:uid="{00000000-0005-0000-0000-00001B550000}"/>
    <cellStyle name="Note 3 2 2 4 16" xfId="18096" xr:uid="{00000000-0005-0000-0000-00001C550000}"/>
    <cellStyle name="Note 3 2 2 4 17" xfId="18097" xr:uid="{00000000-0005-0000-0000-00001D550000}"/>
    <cellStyle name="Note 3 2 2 4 18" xfId="18098" xr:uid="{00000000-0005-0000-0000-00001E550000}"/>
    <cellStyle name="Note 3 2 2 4 19" xfId="18099" xr:uid="{00000000-0005-0000-0000-00001F550000}"/>
    <cellStyle name="Note 3 2 2 4 2" xfId="2069" xr:uid="{00000000-0005-0000-0000-000020550000}"/>
    <cellStyle name="Note 3 2 2 4 2 10" xfId="18100" xr:uid="{00000000-0005-0000-0000-000021550000}"/>
    <cellStyle name="Note 3 2 2 4 2 11" xfId="18101" xr:uid="{00000000-0005-0000-0000-000022550000}"/>
    <cellStyle name="Note 3 2 2 4 2 12" xfId="18102" xr:uid="{00000000-0005-0000-0000-000023550000}"/>
    <cellStyle name="Note 3 2 2 4 2 13" xfId="18103" xr:uid="{00000000-0005-0000-0000-000024550000}"/>
    <cellStyle name="Note 3 2 2 4 2 14" xfId="18104" xr:uid="{00000000-0005-0000-0000-000025550000}"/>
    <cellStyle name="Note 3 2 2 4 2 15" xfId="18105" xr:uid="{00000000-0005-0000-0000-000026550000}"/>
    <cellStyle name="Note 3 2 2 4 2 16" xfId="18106" xr:uid="{00000000-0005-0000-0000-000027550000}"/>
    <cellStyle name="Note 3 2 2 4 2 17" xfId="18107" xr:uid="{00000000-0005-0000-0000-000028550000}"/>
    <cellStyle name="Note 3 2 2 4 2 18" xfId="18108" xr:uid="{00000000-0005-0000-0000-000029550000}"/>
    <cellStyle name="Note 3 2 2 4 2 19" xfId="28679" xr:uid="{00000000-0005-0000-0000-00002A550000}"/>
    <cellStyle name="Note 3 2 2 4 2 19 2" xfId="32797" xr:uid="{00000000-0005-0000-0000-00002B550000}"/>
    <cellStyle name="Note 3 2 2 4 2 2" xfId="18109" xr:uid="{00000000-0005-0000-0000-00002C550000}"/>
    <cellStyle name="Note 3 2 2 4 2 2 2" xfId="18110" xr:uid="{00000000-0005-0000-0000-00002D550000}"/>
    <cellStyle name="Note 3 2 2 4 2 2 3" xfId="18111" xr:uid="{00000000-0005-0000-0000-00002E550000}"/>
    <cellStyle name="Note 3 2 2 4 2 2 4" xfId="18112" xr:uid="{00000000-0005-0000-0000-00002F550000}"/>
    <cellStyle name="Note 3 2 2 4 2 2 5" xfId="18113" xr:uid="{00000000-0005-0000-0000-000030550000}"/>
    <cellStyle name="Note 3 2 2 4 2 2 6" xfId="18114" xr:uid="{00000000-0005-0000-0000-000031550000}"/>
    <cellStyle name="Note 3 2 2 4 2 2 7" xfId="18115" xr:uid="{00000000-0005-0000-0000-000032550000}"/>
    <cellStyle name="Note 3 2 2 4 2 3" xfId="18116" xr:uid="{00000000-0005-0000-0000-000033550000}"/>
    <cellStyle name="Note 3 2 2 4 2 3 2" xfId="18117" xr:uid="{00000000-0005-0000-0000-000034550000}"/>
    <cellStyle name="Note 3 2 2 4 2 4" xfId="18118" xr:uid="{00000000-0005-0000-0000-000035550000}"/>
    <cellStyle name="Note 3 2 2 4 2 5" xfId="18119" xr:uid="{00000000-0005-0000-0000-000036550000}"/>
    <cellStyle name="Note 3 2 2 4 2 6" xfId="18120" xr:uid="{00000000-0005-0000-0000-000037550000}"/>
    <cellStyle name="Note 3 2 2 4 2 7" xfId="18121" xr:uid="{00000000-0005-0000-0000-000038550000}"/>
    <cellStyle name="Note 3 2 2 4 2 8" xfId="18122" xr:uid="{00000000-0005-0000-0000-000039550000}"/>
    <cellStyle name="Note 3 2 2 4 2 9" xfId="18123" xr:uid="{00000000-0005-0000-0000-00003A550000}"/>
    <cellStyle name="Note 3 2 2 4 20" xfId="28678" xr:uid="{00000000-0005-0000-0000-00003B550000}"/>
    <cellStyle name="Note 3 2 2 4 20 2" xfId="32798" xr:uid="{00000000-0005-0000-0000-00003C550000}"/>
    <cellStyle name="Note 3 2 2 4 3" xfId="18124" xr:uid="{00000000-0005-0000-0000-00003D550000}"/>
    <cellStyle name="Note 3 2 2 4 3 2" xfId="18125" xr:uid="{00000000-0005-0000-0000-00003E550000}"/>
    <cellStyle name="Note 3 2 2 4 3 3" xfId="18126" xr:uid="{00000000-0005-0000-0000-00003F550000}"/>
    <cellStyle name="Note 3 2 2 4 3 4" xfId="18127" xr:uid="{00000000-0005-0000-0000-000040550000}"/>
    <cellStyle name="Note 3 2 2 4 3 5" xfId="18128" xr:uid="{00000000-0005-0000-0000-000041550000}"/>
    <cellStyle name="Note 3 2 2 4 3 6" xfId="18129" xr:uid="{00000000-0005-0000-0000-000042550000}"/>
    <cellStyle name="Note 3 2 2 4 3 7" xfId="18130" xr:uid="{00000000-0005-0000-0000-000043550000}"/>
    <cellStyle name="Note 3 2 2 4 4" xfId="18131" xr:uid="{00000000-0005-0000-0000-000044550000}"/>
    <cellStyle name="Note 3 2 2 4 4 2" xfId="18132" xr:uid="{00000000-0005-0000-0000-000045550000}"/>
    <cellStyle name="Note 3 2 2 4 5" xfId="18133" xr:uid="{00000000-0005-0000-0000-000046550000}"/>
    <cellStyle name="Note 3 2 2 4 6" xfId="18134" xr:uid="{00000000-0005-0000-0000-000047550000}"/>
    <cellStyle name="Note 3 2 2 4 7" xfId="18135" xr:uid="{00000000-0005-0000-0000-000048550000}"/>
    <cellStyle name="Note 3 2 2 4 8" xfId="18136" xr:uid="{00000000-0005-0000-0000-000049550000}"/>
    <cellStyle name="Note 3 2 2 4 9" xfId="18137" xr:uid="{00000000-0005-0000-0000-00004A550000}"/>
    <cellStyle name="Note 3 2 2 5" xfId="2070" xr:uid="{00000000-0005-0000-0000-00004B550000}"/>
    <cellStyle name="Note 3 2 2 5 10" xfId="18138" xr:uid="{00000000-0005-0000-0000-00004C550000}"/>
    <cellStyle name="Note 3 2 2 5 11" xfId="18139" xr:uid="{00000000-0005-0000-0000-00004D550000}"/>
    <cellStyle name="Note 3 2 2 5 12" xfId="18140" xr:uid="{00000000-0005-0000-0000-00004E550000}"/>
    <cellStyle name="Note 3 2 2 5 13" xfId="18141" xr:uid="{00000000-0005-0000-0000-00004F550000}"/>
    <cellStyle name="Note 3 2 2 5 14" xfId="18142" xr:uid="{00000000-0005-0000-0000-000050550000}"/>
    <cellStyle name="Note 3 2 2 5 15" xfId="18143" xr:uid="{00000000-0005-0000-0000-000051550000}"/>
    <cellStyle name="Note 3 2 2 5 16" xfId="18144" xr:uid="{00000000-0005-0000-0000-000052550000}"/>
    <cellStyle name="Note 3 2 2 5 17" xfId="18145" xr:uid="{00000000-0005-0000-0000-000053550000}"/>
    <cellStyle name="Note 3 2 2 5 18" xfId="18146" xr:uid="{00000000-0005-0000-0000-000054550000}"/>
    <cellStyle name="Note 3 2 2 5 19" xfId="18147" xr:uid="{00000000-0005-0000-0000-000055550000}"/>
    <cellStyle name="Note 3 2 2 5 2" xfId="2071" xr:uid="{00000000-0005-0000-0000-000056550000}"/>
    <cellStyle name="Note 3 2 2 5 2 10" xfId="18148" xr:uid="{00000000-0005-0000-0000-000057550000}"/>
    <cellStyle name="Note 3 2 2 5 2 11" xfId="18149" xr:uid="{00000000-0005-0000-0000-000058550000}"/>
    <cellStyle name="Note 3 2 2 5 2 12" xfId="18150" xr:uid="{00000000-0005-0000-0000-000059550000}"/>
    <cellStyle name="Note 3 2 2 5 2 13" xfId="18151" xr:uid="{00000000-0005-0000-0000-00005A550000}"/>
    <cellStyle name="Note 3 2 2 5 2 14" xfId="18152" xr:uid="{00000000-0005-0000-0000-00005B550000}"/>
    <cellStyle name="Note 3 2 2 5 2 15" xfId="18153" xr:uid="{00000000-0005-0000-0000-00005C550000}"/>
    <cellStyle name="Note 3 2 2 5 2 16" xfId="18154" xr:uid="{00000000-0005-0000-0000-00005D550000}"/>
    <cellStyle name="Note 3 2 2 5 2 17" xfId="18155" xr:uid="{00000000-0005-0000-0000-00005E550000}"/>
    <cellStyle name="Note 3 2 2 5 2 18" xfId="18156" xr:uid="{00000000-0005-0000-0000-00005F550000}"/>
    <cellStyle name="Note 3 2 2 5 2 19" xfId="28681" xr:uid="{00000000-0005-0000-0000-000060550000}"/>
    <cellStyle name="Note 3 2 2 5 2 19 2" xfId="32799" xr:uid="{00000000-0005-0000-0000-000061550000}"/>
    <cellStyle name="Note 3 2 2 5 2 2" xfId="18157" xr:uid="{00000000-0005-0000-0000-000062550000}"/>
    <cellStyle name="Note 3 2 2 5 2 2 2" xfId="18158" xr:uid="{00000000-0005-0000-0000-000063550000}"/>
    <cellStyle name="Note 3 2 2 5 2 2 3" xfId="18159" xr:uid="{00000000-0005-0000-0000-000064550000}"/>
    <cellStyle name="Note 3 2 2 5 2 2 4" xfId="18160" xr:uid="{00000000-0005-0000-0000-000065550000}"/>
    <cellStyle name="Note 3 2 2 5 2 2 5" xfId="18161" xr:uid="{00000000-0005-0000-0000-000066550000}"/>
    <cellStyle name="Note 3 2 2 5 2 2 6" xfId="18162" xr:uid="{00000000-0005-0000-0000-000067550000}"/>
    <cellStyle name="Note 3 2 2 5 2 2 7" xfId="18163" xr:uid="{00000000-0005-0000-0000-000068550000}"/>
    <cellStyle name="Note 3 2 2 5 2 3" xfId="18164" xr:uid="{00000000-0005-0000-0000-000069550000}"/>
    <cellStyle name="Note 3 2 2 5 2 3 2" xfId="18165" xr:uid="{00000000-0005-0000-0000-00006A550000}"/>
    <cellStyle name="Note 3 2 2 5 2 4" xfId="18166" xr:uid="{00000000-0005-0000-0000-00006B550000}"/>
    <cellStyle name="Note 3 2 2 5 2 5" xfId="18167" xr:uid="{00000000-0005-0000-0000-00006C550000}"/>
    <cellStyle name="Note 3 2 2 5 2 6" xfId="18168" xr:uid="{00000000-0005-0000-0000-00006D550000}"/>
    <cellStyle name="Note 3 2 2 5 2 7" xfId="18169" xr:uid="{00000000-0005-0000-0000-00006E550000}"/>
    <cellStyle name="Note 3 2 2 5 2 8" xfId="18170" xr:uid="{00000000-0005-0000-0000-00006F550000}"/>
    <cellStyle name="Note 3 2 2 5 2 9" xfId="18171" xr:uid="{00000000-0005-0000-0000-000070550000}"/>
    <cellStyle name="Note 3 2 2 5 20" xfId="28680" xr:uid="{00000000-0005-0000-0000-000071550000}"/>
    <cellStyle name="Note 3 2 2 5 20 2" xfId="32800" xr:uid="{00000000-0005-0000-0000-000072550000}"/>
    <cellStyle name="Note 3 2 2 5 3" xfId="18172" xr:uid="{00000000-0005-0000-0000-000073550000}"/>
    <cellStyle name="Note 3 2 2 5 3 2" xfId="18173" xr:uid="{00000000-0005-0000-0000-000074550000}"/>
    <cellStyle name="Note 3 2 2 5 3 3" xfId="18174" xr:uid="{00000000-0005-0000-0000-000075550000}"/>
    <cellStyle name="Note 3 2 2 5 3 4" xfId="18175" xr:uid="{00000000-0005-0000-0000-000076550000}"/>
    <cellStyle name="Note 3 2 2 5 3 5" xfId="18176" xr:uid="{00000000-0005-0000-0000-000077550000}"/>
    <cellStyle name="Note 3 2 2 5 3 6" xfId="18177" xr:uid="{00000000-0005-0000-0000-000078550000}"/>
    <cellStyle name="Note 3 2 2 5 3 7" xfId="18178" xr:uid="{00000000-0005-0000-0000-000079550000}"/>
    <cellStyle name="Note 3 2 2 5 4" xfId="18179" xr:uid="{00000000-0005-0000-0000-00007A550000}"/>
    <cellStyle name="Note 3 2 2 5 4 2" xfId="18180" xr:uid="{00000000-0005-0000-0000-00007B550000}"/>
    <cellStyle name="Note 3 2 2 5 5" xfId="18181" xr:uid="{00000000-0005-0000-0000-00007C550000}"/>
    <cellStyle name="Note 3 2 2 5 6" xfId="18182" xr:uid="{00000000-0005-0000-0000-00007D550000}"/>
    <cellStyle name="Note 3 2 2 5 7" xfId="18183" xr:uid="{00000000-0005-0000-0000-00007E550000}"/>
    <cellStyle name="Note 3 2 2 5 8" xfId="18184" xr:uid="{00000000-0005-0000-0000-00007F550000}"/>
    <cellStyle name="Note 3 2 2 5 9" xfId="18185" xr:uid="{00000000-0005-0000-0000-000080550000}"/>
    <cellStyle name="Note 3 2 2 6" xfId="2072" xr:uid="{00000000-0005-0000-0000-000081550000}"/>
    <cellStyle name="Note 3 2 2 6 10" xfId="18186" xr:uid="{00000000-0005-0000-0000-000082550000}"/>
    <cellStyle name="Note 3 2 2 6 11" xfId="18187" xr:uid="{00000000-0005-0000-0000-000083550000}"/>
    <cellStyle name="Note 3 2 2 6 12" xfId="18188" xr:uid="{00000000-0005-0000-0000-000084550000}"/>
    <cellStyle name="Note 3 2 2 6 13" xfId="18189" xr:uid="{00000000-0005-0000-0000-000085550000}"/>
    <cellStyle name="Note 3 2 2 6 14" xfId="18190" xr:uid="{00000000-0005-0000-0000-000086550000}"/>
    <cellStyle name="Note 3 2 2 6 15" xfId="18191" xr:uid="{00000000-0005-0000-0000-000087550000}"/>
    <cellStyle name="Note 3 2 2 6 16" xfId="18192" xr:uid="{00000000-0005-0000-0000-000088550000}"/>
    <cellStyle name="Note 3 2 2 6 17" xfId="18193" xr:uid="{00000000-0005-0000-0000-000089550000}"/>
    <cellStyle name="Note 3 2 2 6 18" xfId="18194" xr:uid="{00000000-0005-0000-0000-00008A550000}"/>
    <cellStyle name="Note 3 2 2 6 19" xfId="28682" xr:uid="{00000000-0005-0000-0000-00008B550000}"/>
    <cellStyle name="Note 3 2 2 6 19 2" xfId="32801" xr:uid="{00000000-0005-0000-0000-00008C550000}"/>
    <cellStyle name="Note 3 2 2 6 2" xfId="18195" xr:uid="{00000000-0005-0000-0000-00008D550000}"/>
    <cellStyle name="Note 3 2 2 6 2 2" xfId="18196" xr:uid="{00000000-0005-0000-0000-00008E550000}"/>
    <cellStyle name="Note 3 2 2 6 2 3" xfId="18197" xr:uid="{00000000-0005-0000-0000-00008F550000}"/>
    <cellStyle name="Note 3 2 2 6 2 4" xfId="18198" xr:uid="{00000000-0005-0000-0000-000090550000}"/>
    <cellStyle name="Note 3 2 2 6 2 5" xfId="18199" xr:uid="{00000000-0005-0000-0000-000091550000}"/>
    <cellStyle name="Note 3 2 2 6 2 6" xfId="18200" xr:uid="{00000000-0005-0000-0000-000092550000}"/>
    <cellStyle name="Note 3 2 2 6 2 7" xfId="18201" xr:uid="{00000000-0005-0000-0000-000093550000}"/>
    <cellStyle name="Note 3 2 2 6 3" xfId="18202" xr:uid="{00000000-0005-0000-0000-000094550000}"/>
    <cellStyle name="Note 3 2 2 6 3 2" xfId="18203" xr:uid="{00000000-0005-0000-0000-000095550000}"/>
    <cellStyle name="Note 3 2 2 6 4" xfId="18204" xr:uid="{00000000-0005-0000-0000-000096550000}"/>
    <cellStyle name="Note 3 2 2 6 5" xfId="18205" xr:uid="{00000000-0005-0000-0000-000097550000}"/>
    <cellStyle name="Note 3 2 2 6 6" xfId="18206" xr:uid="{00000000-0005-0000-0000-000098550000}"/>
    <cellStyle name="Note 3 2 2 6 7" xfId="18207" xr:uid="{00000000-0005-0000-0000-000099550000}"/>
    <cellStyle name="Note 3 2 2 6 8" xfId="18208" xr:uid="{00000000-0005-0000-0000-00009A550000}"/>
    <cellStyle name="Note 3 2 2 6 9" xfId="18209" xr:uid="{00000000-0005-0000-0000-00009B550000}"/>
    <cellStyle name="Note 3 2 2 7" xfId="18210" xr:uid="{00000000-0005-0000-0000-00009C550000}"/>
    <cellStyle name="Note 3 2 2 7 2" xfId="18211" xr:uid="{00000000-0005-0000-0000-00009D550000}"/>
    <cellStyle name="Note 3 2 2 7 3" xfId="18212" xr:uid="{00000000-0005-0000-0000-00009E550000}"/>
    <cellStyle name="Note 3 2 2 7 4" xfId="18213" xr:uid="{00000000-0005-0000-0000-00009F550000}"/>
    <cellStyle name="Note 3 2 2 7 5" xfId="18214" xr:uid="{00000000-0005-0000-0000-0000A0550000}"/>
    <cellStyle name="Note 3 2 2 7 6" xfId="18215" xr:uid="{00000000-0005-0000-0000-0000A1550000}"/>
    <cellStyle name="Note 3 2 2 7 7" xfId="18216" xr:uid="{00000000-0005-0000-0000-0000A2550000}"/>
    <cellStyle name="Note 3 2 2 8" xfId="18217" xr:uid="{00000000-0005-0000-0000-0000A3550000}"/>
    <cellStyle name="Note 3 2 2 8 2" xfId="18218" xr:uid="{00000000-0005-0000-0000-0000A4550000}"/>
    <cellStyle name="Note 3 2 2 9" xfId="18219" xr:uid="{00000000-0005-0000-0000-0000A5550000}"/>
    <cellStyle name="Note 3 2 20" xfId="18220" xr:uid="{00000000-0005-0000-0000-0000A6550000}"/>
    <cellStyle name="Note 3 2 21" xfId="18221" xr:uid="{00000000-0005-0000-0000-0000A7550000}"/>
    <cellStyle name="Note 3 2 22" xfId="18222" xr:uid="{00000000-0005-0000-0000-0000A8550000}"/>
    <cellStyle name="Note 3 2 23" xfId="18223" xr:uid="{00000000-0005-0000-0000-0000A9550000}"/>
    <cellStyle name="Note 3 2 24" xfId="18224" xr:uid="{00000000-0005-0000-0000-0000AA550000}"/>
    <cellStyle name="Note 3 2 25" xfId="27922" xr:uid="{00000000-0005-0000-0000-0000AB550000}"/>
    <cellStyle name="Note 3 2 25 2" xfId="32802" xr:uid="{00000000-0005-0000-0000-0000AC550000}"/>
    <cellStyle name="Note 3 2 26" xfId="28666" xr:uid="{00000000-0005-0000-0000-0000AD550000}"/>
    <cellStyle name="Note 3 2 26 2" xfId="32803" xr:uid="{00000000-0005-0000-0000-0000AE550000}"/>
    <cellStyle name="Note 3 2 3" xfId="2073" xr:uid="{00000000-0005-0000-0000-0000AF550000}"/>
    <cellStyle name="Note 3 2 3 10" xfId="18225" xr:uid="{00000000-0005-0000-0000-0000B0550000}"/>
    <cellStyle name="Note 3 2 3 11" xfId="18226" xr:uid="{00000000-0005-0000-0000-0000B1550000}"/>
    <cellStyle name="Note 3 2 3 12" xfId="18227" xr:uid="{00000000-0005-0000-0000-0000B2550000}"/>
    <cellStyle name="Note 3 2 3 13" xfId="18228" xr:uid="{00000000-0005-0000-0000-0000B3550000}"/>
    <cellStyle name="Note 3 2 3 14" xfId="18229" xr:uid="{00000000-0005-0000-0000-0000B4550000}"/>
    <cellStyle name="Note 3 2 3 15" xfId="18230" xr:uid="{00000000-0005-0000-0000-0000B5550000}"/>
    <cellStyle name="Note 3 2 3 16" xfId="18231" xr:uid="{00000000-0005-0000-0000-0000B6550000}"/>
    <cellStyle name="Note 3 2 3 17" xfId="18232" xr:uid="{00000000-0005-0000-0000-0000B7550000}"/>
    <cellStyle name="Note 3 2 3 18" xfId="18233" xr:uid="{00000000-0005-0000-0000-0000B8550000}"/>
    <cellStyle name="Note 3 2 3 19" xfId="18234" xr:uid="{00000000-0005-0000-0000-0000B9550000}"/>
    <cellStyle name="Note 3 2 3 2" xfId="2074" xr:uid="{00000000-0005-0000-0000-0000BA550000}"/>
    <cellStyle name="Note 3 2 3 2 10" xfId="18235" xr:uid="{00000000-0005-0000-0000-0000BB550000}"/>
    <cellStyle name="Note 3 2 3 2 11" xfId="18236" xr:uid="{00000000-0005-0000-0000-0000BC550000}"/>
    <cellStyle name="Note 3 2 3 2 12" xfId="18237" xr:uid="{00000000-0005-0000-0000-0000BD550000}"/>
    <cellStyle name="Note 3 2 3 2 13" xfId="18238" xr:uid="{00000000-0005-0000-0000-0000BE550000}"/>
    <cellStyle name="Note 3 2 3 2 14" xfId="18239" xr:uid="{00000000-0005-0000-0000-0000BF550000}"/>
    <cellStyle name="Note 3 2 3 2 15" xfId="18240" xr:uid="{00000000-0005-0000-0000-0000C0550000}"/>
    <cellStyle name="Note 3 2 3 2 16" xfId="18241" xr:uid="{00000000-0005-0000-0000-0000C1550000}"/>
    <cellStyle name="Note 3 2 3 2 17" xfId="18242" xr:uid="{00000000-0005-0000-0000-0000C2550000}"/>
    <cellStyle name="Note 3 2 3 2 18" xfId="18243" xr:uid="{00000000-0005-0000-0000-0000C3550000}"/>
    <cellStyle name="Note 3 2 3 2 19" xfId="18244" xr:uid="{00000000-0005-0000-0000-0000C4550000}"/>
    <cellStyle name="Note 3 2 3 2 2" xfId="2075" xr:uid="{00000000-0005-0000-0000-0000C5550000}"/>
    <cellStyle name="Note 3 2 3 2 2 10" xfId="18245" xr:uid="{00000000-0005-0000-0000-0000C6550000}"/>
    <cellStyle name="Note 3 2 3 2 2 11" xfId="18246" xr:uid="{00000000-0005-0000-0000-0000C7550000}"/>
    <cellStyle name="Note 3 2 3 2 2 12" xfId="18247" xr:uid="{00000000-0005-0000-0000-0000C8550000}"/>
    <cellStyle name="Note 3 2 3 2 2 13" xfId="18248" xr:uid="{00000000-0005-0000-0000-0000C9550000}"/>
    <cellStyle name="Note 3 2 3 2 2 14" xfId="18249" xr:uid="{00000000-0005-0000-0000-0000CA550000}"/>
    <cellStyle name="Note 3 2 3 2 2 15" xfId="18250" xr:uid="{00000000-0005-0000-0000-0000CB550000}"/>
    <cellStyle name="Note 3 2 3 2 2 16" xfId="18251" xr:uid="{00000000-0005-0000-0000-0000CC550000}"/>
    <cellStyle name="Note 3 2 3 2 2 17" xfId="18252" xr:uid="{00000000-0005-0000-0000-0000CD550000}"/>
    <cellStyle name="Note 3 2 3 2 2 18" xfId="18253" xr:uid="{00000000-0005-0000-0000-0000CE550000}"/>
    <cellStyle name="Note 3 2 3 2 2 19" xfId="28685" xr:uid="{00000000-0005-0000-0000-0000CF550000}"/>
    <cellStyle name="Note 3 2 3 2 2 19 2" xfId="32804" xr:uid="{00000000-0005-0000-0000-0000D0550000}"/>
    <cellStyle name="Note 3 2 3 2 2 2" xfId="18254" xr:uid="{00000000-0005-0000-0000-0000D1550000}"/>
    <cellStyle name="Note 3 2 3 2 2 2 2" xfId="18255" xr:uid="{00000000-0005-0000-0000-0000D2550000}"/>
    <cellStyle name="Note 3 2 3 2 2 2 3" xfId="18256" xr:uid="{00000000-0005-0000-0000-0000D3550000}"/>
    <cellStyle name="Note 3 2 3 2 2 2 4" xfId="18257" xr:uid="{00000000-0005-0000-0000-0000D4550000}"/>
    <cellStyle name="Note 3 2 3 2 2 2 5" xfId="18258" xr:uid="{00000000-0005-0000-0000-0000D5550000}"/>
    <cellStyle name="Note 3 2 3 2 2 2 6" xfId="18259" xr:uid="{00000000-0005-0000-0000-0000D6550000}"/>
    <cellStyle name="Note 3 2 3 2 2 2 7" xfId="18260" xr:uid="{00000000-0005-0000-0000-0000D7550000}"/>
    <cellStyle name="Note 3 2 3 2 2 3" xfId="18261" xr:uid="{00000000-0005-0000-0000-0000D8550000}"/>
    <cellStyle name="Note 3 2 3 2 2 3 2" xfId="18262" xr:uid="{00000000-0005-0000-0000-0000D9550000}"/>
    <cellStyle name="Note 3 2 3 2 2 4" xfId="18263" xr:uid="{00000000-0005-0000-0000-0000DA550000}"/>
    <cellStyle name="Note 3 2 3 2 2 5" xfId="18264" xr:uid="{00000000-0005-0000-0000-0000DB550000}"/>
    <cellStyle name="Note 3 2 3 2 2 6" xfId="18265" xr:uid="{00000000-0005-0000-0000-0000DC550000}"/>
    <cellStyle name="Note 3 2 3 2 2 7" xfId="18266" xr:uid="{00000000-0005-0000-0000-0000DD550000}"/>
    <cellStyle name="Note 3 2 3 2 2 8" xfId="18267" xr:uid="{00000000-0005-0000-0000-0000DE550000}"/>
    <cellStyle name="Note 3 2 3 2 2 9" xfId="18268" xr:uid="{00000000-0005-0000-0000-0000DF550000}"/>
    <cellStyle name="Note 3 2 3 2 20" xfId="28684" xr:uid="{00000000-0005-0000-0000-0000E0550000}"/>
    <cellStyle name="Note 3 2 3 2 20 2" xfId="32805" xr:uid="{00000000-0005-0000-0000-0000E1550000}"/>
    <cellStyle name="Note 3 2 3 2 3" xfId="18269" xr:uid="{00000000-0005-0000-0000-0000E2550000}"/>
    <cellStyle name="Note 3 2 3 2 3 2" xfId="18270" xr:uid="{00000000-0005-0000-0000-0000E3550000}"/>
    <cellStyle name="Note 3 2 3 2 3 3" xfId="18271" xr:uid="{00000000-0005-0000-0000-0000E4550000}"/>
    <cellStyle name="Note 3 2 3 2 3 4" xfId="18272" xr:uid="{00000000-0005-0000-0000-0000E5550000}"/>
    <cellStyle name="Note 3 2 3 2 3 5" xfId="18273" xr:uid="{00000000-0005-0000-0000-0000E6550000}"/>
    <cellStyle name="Note 3 2 3 2 3 6" xfId="18274" xr:uid="{00000000-0005-0000-0000-0000E7550000}"/>
    <cellStyle name="Note 3 2 3 2 3 7" xfId="18275" xr:uid="{00000000-0005-0000-0000-0000E8550000}"/>
    <cellStyle name="Note 3 2 3 2 4" xfId="18276" xr:uid="{00000000-0005-0000-0000-0000E9550000}"/>
    <cellStyle name="Note 3 2 3 2 4 2" xfId="18277" xr:uid="{00000000-0005-0000-0000-0000EA550000}"/>
    <cellStyle name="Note 3 2 3 2 5" xfId="18278" xr:uid="{00000000-0005-0000-0000-0000EB550000}"/>
    <cellStyle name="Note 3 2 3 2 6" xfId="18279" xr:uid="{00000000-0005-0000-0000-0000EC550000}"/>
    <cellStyle name="Note 3 2 3 2 7" xfId="18280" xr:uid="{00000000-0005-0000-0000-0000ED550000}"/>
    <cellStyle name="Note 3 2 3 2 8" xfId="18281" xr:uid="{00000000-0005-0000-0000-0000EE550000}"/>
    <cellStyle name="Note 3 2 3 2 9" xfId="18282" xr:uid="{00000000-0005-0000-0000-0000EF550000}"/>
    <cellStyle name="Note 3 2 3 20" xfId="18283" xr:uid="{00000000-0005-0000-0000-0000F0550000}"/>
    <cellStyle name="Note 3 2 3 21" xfId="28683" xr:uid="{00000000-0005-0000-0000-0000F1550000}"/>
    <cellStyle name="Note 3 2 3 21 2" xfId="32806" xr:uid="{00000000-0005-0000-0000-0000F2550000}"/>
    <cellStyle name="Note 3 2 3 3" xfId="2076" xr:uid="{00000000-0005-0000-0000-0000F3550000}"/>
    <cellStyle name="Note 3 2 3 3 10" xfId="18284" xr:uid="{00000000-0005-0000-0000-0000F4550000}"/>
    <cellStyle name="Note 3 2 3 3 11" xfId="18285" xr:uid="{00000000-0005-0000-0000-0000F5550000}"/>
    <cellStyle name="Note 3 2 3 3 12" xfId="18286" xr:uid="{00000000-0005-0000-0000-0000F6550000}"/>
    <cellStyle name="Note 3 2 3 3 13" xfId="18287" xr:uid="{00000000-0005-0000-0000-0000F7550000}"/>
    <cellStyle name="Note 3 2 3 3 14" xfId="18288" xr:uid="{00000000-0005-0000-0000-0000F8550000}"/>
    <cellStyle name="Note 3 2 3 3 15" xfId="18289" xr:uid="{00000000-0005-0000-0000-0000F9550000}"/>
    <cellStyle name="Note 3 2 3 3 16" xfId="18290" xr:uid="{00000000-0005-0000-0000-0000FA550000}"/>
    <cellStyle name="Note 3 2 3 3 17" xfId="18291" xr:uid="{00000000-0005-0000-0000-0000FB550000}"/>
    <cellStyle name="Note 3 2 3 3 18" xfId="18292" xr:uid="{00000000-0005-0000-0000-0000FC550000}"/>
    <cellStyle name="Note 3 2 3 3 19" xfId="28686" xr:uid="{00000000-0005-0000-0000-0000FD550000}"/>
    <cellStyle name="Note 3 2 3 3 19 2" xfId="32807" xr:uid="{00000000-0005-0000-0000-0000FE550000}"/>
    <cellStyle name="Note 3 2 3 3 2" xfId="18293" xr:uid="{00000000-0005-0000-0000-0000FF550000}"/>
    <cellStyle name="Note 3 2 3 3 2 2" xfId="18294" xr:uid="{00000000-0005-0000-0000-000000560000}"/>
    <cellStyle name="Note 3 2 3 3 2 3" xfId="18295" xr:uid="{00000000-0005-0000-0000-000001560000}"/>
    <cellStyle name="Note 3 2 3 3 2 4" xfId="18296" xr:uid="{00000000-0005-0000-0000-000002560000}"/>
    <cellStyle name="Note 3 2 3 3 2 5" xfId="18297" xr:uid="{00000000-0005-0000-0000-000003560000}"/>
    <cellStyle name="Note 3 2 3 3 2 6" xfId="18298" xr:uid="{00000000-0005-0000-0000-000004560000}"/>
    <cellStyle name="Note 3 2 3 3 2 7" xfId="18299" xr:uid="{00000000-0005-0000-0000-000005560000}"/>
    <cellStyle name="Note 3 2 3 3 3" xfId="18300" xr:uid="{00000000-0005-0000-0000-000006560000}"/>
    <cellStyle name="Note 3 2 3 3 3 2" xfId="18301" xr:uid="{00000000-0005-0000-0000-000007560000}"/>
    <cellStyle name="Note 3 2 3 3 4" xfId="18302" xr:uid="{00000000-0005-0000-0000-000008560000}"/>
    <cellStyle name="Note 3 2 3 3 5" xfId="18303" xr:uid="{00000000-0005-0000-0000-000009560000}"/>
    <cellStyle name="Note 3 2 3 3 6" xfId="18304" xr:uid="{00000000-0005-0000-0000-00000A560000}"/>
    <cellStyle name="Note 3 2 3 3 7" xfId="18305" xr:uid="{00000000-0005-0000-0000-00000B560000}"/>
    <cellStyle name="Note 3 2 3 3 8" xfId="18306" xr:uid="{00000000-0005-0000-0000-00000C560000}"/>
    <cellStyle name="Note 3 2 3 3 9" xfId="18307" xr:uid="{00000000-0005-0000-0000-00000D560000}"/>
    <cellStyle name="Note 3 2 3 4" xfId="18308" xr:uid="{00000000-0005-0000-0000-00000E560000}"/>
    <cellStyle name="Note 3 2 3 4 2" xfId="18309" xr:uid="{00000000-0005-0000-0000-00000F560000}"/>
    <cellStyle name="Note 3 2 3 4 3" xfId="18310" xr:uid="{00000000-0005-0000-0000-000010560000}"/>
    <cellStyle name="Note 3 2 3 4 4" xfId="18311" xr:uid="{00000000-0005-0000-0000-000011560000}"/>
    <cellStyle name="Note 3 2 3 4 5" xfId="18312" xr:uid="{00000000-0005-0000-0000-000012560000}"/>
    <cellStyle name="Note 3 2 3 4 6" xfId="18313" xr:uid="{00000000-0005-0000-0000-000013560000}"/>
    <cellStyle name="Note 3 2 3 4 7" xfId="18314" xr:uid="{00000000-0005-0000-0000-000014560000}"/>
    <cellStyle name="Note 3 2 3 5" xfId="18315" xr:uid="{00000000-0005-0000-0000-000015560000}"/>
    <cellStyle name="Note 3 2 3 5 2" xfId="18316" xr:uid="{00000000-0005-0000-0000-000016560000}"/>
    <cellStyle name="Note 3 2 3 6" xfId="18317" xr:uid="{00000000-0005-0000-0000-000017560000}"/>
    <cellStyle name="Note 3 2 3 7" xfId="18318" xr:uid="{00000000-0005-0000-0000-000018560000}"/>
    <cellStyle name="Note 3 2 3 8" xfId="18319" xr:uid="{00000000-0005-0000-0000-000019560000}"/>
    <cellStyle name="Note 3 2 3 9" xfId="18320" xr:uid="{00000000-0005-0000-0000-00001A560000}"/>
    <cellStyle name="Note 3 2 4" xfId="2077" xr:uid="{00000000-0005-0000-0000-00001B560000}"/>
    <cellStyle name="Note 3 2 4 10" xfId="18321" xr:uid="{00000000-0005-0000-0000-00001C560000}"/>
    <cellStyle name="Note 3 2 4 11" xfId="18322" xr:uid="{00000000-0005-0000-0000-00001D560000}"/>
    <cellStyle name="Note 3 2 4 12" xfId="18323" xr:uid="{00000000-0005-0000-0000-00001E560000}"/>
    <cellStyle name="Note 3 2 4 13" xfId="18324" xr:uid="{00000000-0005-0000-0000-00001F560000}"/>
    <cellStyle name="Note 3 2 4 14" xfId="18325" xr:uid="{00000000-0005-0000-0000-000020560000}"/>
    <cellStyle name="Note 3 2 4 15" xfId="18326" xr:uid="{00000000-0005-0000-0000-000021560000}"/>
    <cellStyle name="Note 3 2 4 16" xfId="18327" xr:uid="{00000000-0005-0000-0000-000022560000}"/>
    <cellStyle name="Note 3 2 4 17" xfId="18328" xr:uid="{00000000-0005-0000-0000-000023560000}"/>
    <cellStyle name="Note 3 2 4 18" xfId="18329" xr:uid="{00000000-0005-0000-0000-000024560000}"/>
    <cellStyle name="Note 3 2 4 19" xfId="18330" xr:uid="{00000000-0005-0000-0000-000025560000}"/>
    <cellStyle name="Note 3 2 4 2" xfId="2078" xr:uid="{00000000-0005-0000-0000-000026560000}"/>
    <cellStyle name="Note 3 2 4 2 10" xfId="18331" xr:uid="{00000000-0005-0000-0000-000027560000}"/>
    <cellStyle name="Note 3 2 4 2 11" xfId="18332" xr:uid="{00000000-0005-0000-0000-000028560000}"/>
    <cellStyle name="Note 3 2 4 2 12" xfId="18333" xr:uid="{00000000-0005-0000-0000-000029560000}"/>
    <cellStyle name="Note 3 2 4 2 13" xfId="18334" xr:uid="{00000000-0005-0000-0000-00002A560000}"/>
    <cellStyle name="Note 3 2 4 2 14" xfId="18335" xr:uid="{00000000-0005-0000-0000-00002B560000}"/>
    <cellStyle name="Note 3 2 4 2 15" xfId="18336" xr:uid="{00000000-0005-0000-0000-00002C560000}"/>
    <cellStyle name="Note 3 2 4 2 16" xfId="18337" xr:uid="{00000000-0005-0000-0000-00002D560000}"/>
    <cellStyle name="Note 3 2 4 2 17" xfId="18338" xr:uid="{00000000-0005-0000-0000-00002E560000}"/>
    <cellStyle name="Note 3 2 4 2 18" xfId="18339" xr:uid="{00000000-0005-0000-0000-00002F560000}"/>
    <cellStyle name="Note 3 2 4 2 19" xfId="18340" xr:uid="{00000000-0005-0000-0000-000030560000}"/>
    <cellStyle name="Note 3 2 4 2 2" xfId="2079" xr:uid="{00000000-0005-0000-0000-000031560000}"/>
    <cellStyle name="Note 3 2 4 2 2 10" xfId="18341" xr:uid="{00000000-0005-0000-0000-000032560000}"/>
    <cellStyle name="Note 3 2 4 2 2 11" xfId="18342" xr:uid="{00000000-0005-0000-0000-000033560000}"/>
    <cellStyle name="Note 3 2 4 2 2 12" xfId="18343" xr:uid="{00000000-0005-0000-0000-000034560000}"/>
    <cellStyle name="Note 3 2 4 2 2 13" xfId="18344" xr:uid="{00000000-0005-0000-0000-000035560000}"/>
    <cellStyle name="Note 3 2 4 2 2 14" xfId="18345" xr:uid="{00000000-0005-0000-0000-000036560000}"/>
    <cellStyle name="Note 3 2 4 2 2 15" xfId="18346" xr:uid="{00000000-0005-0000-0000-000037560000}"/>
    <cellStyle name="Note 3 2 4 2 2 16" xfId="18347" xr:uid="{00000000-0005-0000-0000-000038560000}"/>
    <cellStyle name="Note 3 2 4 2 2 17" xfId="18348" xr:uid="{00000000-0005-0000-0000-000039560000}"/>
    <cellStyle name="Note 3 2 4 2 2 18" xfId="18349" xr:uid="{00000000-0005-0000-0000-00003A560000}"/>
    <cellStyle name="Note 3 2 4 2 2 19" xfId="28689" xr:uid="{00000000-0005-0000-0000-00003B560000}"/>
    <cellStyle name="Note 3 2 4 2 2 19 2" xfId="32808" xr:uid="{00000000-0005-0000-0000-00003C560000}"/>
    <cellStyle name="Note 3 2 4 2 2 2" xfId="18350" xr:uid="{00000000-0005-0000-0000-00003D560000}"/>
    <cellStyle name="Note 3 2 4 2 2 2 2" xfId="18351" xr:uid="{00000000-0005-0000-0000-00003E560000}"/>
    <cellStyle name="Note 3 2 4 2 2 2 3" xfId="18352" xr:uid="{00000000-0005-0000-0000-00003F560000}"/>
    <cellStyle name="Note 3 2 4 2 2 2 4" xfId="18353" xr:uid="{00000000-0005-0000-0000-000040560000}"/>
    <cellStyle name="Note 3 2 4 2 2 2 5" xfId="18354" xr:uid="{00000000-0005-0000-0000-000041560000}"/>
    <cellStyle name="Note 3 2 4 2 2 2 6" xfId="18355" xr:uid="{00000000-0005-0000-0000-000042560000}"/>
    <cellStyle name="Note 3 2 4 2 2 2 7" xfId="18356" xr:uid="{00000000-0005-0000-0000-000043560000}"/>
    <cellStyle name="Note 3 2 4 2 2 3" xfId="18357" xr:uid="{00000000-0005-0000-0000-000044560000}"/>
    <cellStyle name="Note 3 2 4 2 2 3 2" xfId="18358" xr:uid="{00000000-0005-0000-0000-000045560000}"/>
    <cellStyle name="Note 3 2 4 2 2 4" xfId="18359" xr:uid="{00000000-0005-0000-0000-000046560000}"/>
    <cellStyle name="Note 3 2 4 2 2 5" xfId="18360" xr:uid="{00000000-0005-0000-0000-000047560000}"/>
    <cellStyle name="Note 3 2 4 2 2 6" xfId="18361" xr:uid="{00000000-0005-0000-0000-000048560000}"/>
    <cellStyle name="Note 3 2 4 2 2 7" xfId="18362" xr:uid="{00000000-0005-0000-0000-000049560000}"/>
    <cellStyle name="Note 3 2 4 2 2 8" xfId="18363" xr:uid="{00000000-0005-0000-0000-00004A560000}"/>
    <cellStyle name="Note 3 2 4 2 2 9" xfId="18364" xr:uid="{00000000-0005-0000-0000-00004B560000}"/>
    <cellStyle name="Note 3 2 4 2 20" xfId="28688" xr:uid="{00000000-0005-0000-0000-00004C560000}"/>
    <cellStyle name="Note 3 2 4 2 20 2" xfId="32809" xr:uid="{00000000-0005-0000-0000-00004D560000}"/>
    <cellStyle name="Note 3 2 4 2 3" xfId="18365" xr:uid="{00000000-0005-0000-0000-00004E560000}"/>
    <cellStyle name="Note 3 2 4 2 3 2" xfId="18366" xr:uid="{00000000-0005-0000-0000-00004F560000}"/>
    <cellStyle name="Note 3 2 4 2 3 3" xfId="18367" xr:uid="{00000000-0005-0000-0000-000050560000}"/>
    <cellStyle name="Note 3 2 4 2 3 4" xfId="18368" xr:uid="{00000000-0005-0000-0000-000051560000}"/>
    <cellStyle name="Note 3 2 4 2 3 5" xfId="18369" xr:uid="{00000000-0005-0000-0000-000052560000}"/>
    <cellStyle name="Note 3 2 4 2 3 6" xfId="18370" xr:uid="{00000000-0005-0000-0000-000053560000}"/>
    <cellStyle name="Note 3 2 4 2 3 7" xfId="18371" xr:uid="{00000000-0005-0000-0000-000054560000}"/>
    <cellStyle name="Note 3 2 4 2 4" xfId="18372" xr:uid="{00000000-0005-0000-0000-000055560000}"/>
    <cellStyle name="Note 3 2 4 2 4 2" xfId="18373" xr:uid="{00000000-0005-0000-0000-000056560000}"/>
    <cellStyle name="Note 3 2 4 2 5" xfId="18374" xr:uid="{00000000-0005-0000-0000-000057560000}"/>
    <cellStyle name="Note 3 2 4 2 6" xfId="18375" xr:uid="{00000000-0005-0000-0000-000058560000}"/>
    <cellStyle name="Note 3 2 4 2 7" xfId="18376" xr:uid="{00000000-0005-0000-0000-000059560000}"/>
    <cellStyle name="Note 3 2 4 2 8" xfId="18377" xr:uid="{00000000-0005-0000-0000-00005A560000}"/>
    <cellStyle name="Note 3 2 4 2 9" xfId="18378" xr:uid="{00000000-0005-0000-0000-00005B560000}"/>
    <cellStyle name="Note 3 2 4 20" xfId="18379" xr:uid="{00000000-0005-0000-0000-00005C560000}"/>
    <cellStyle name="Note 3 2 4 21" xfId="28687" xr:uid="{00000000-0005-0000-0000-00005D560000}"/>
    <cellStyle name="Note 3 2 4 21 2" xfId="32810" xr:uid="{00000000-0005-0000-0000-00005E560000}"/>
    <cellStyle name="Note 3 2 4 3" xfId="2080" xr:uid="{00000000-0005-0000-0000-00005F560000}"/>
    <cellStyle name="Note 3 2 4 3 10" xfId="18380" xr:uid="{00000000-0005-0000-0000-000060560000}"/>
    <cellStyle name="Note 3 2 4 3 11" xfId="18381" xr:uid="{00000000-0005-0000-0000-000061560000}"/>
    <cellStyle name="Note 3 2 4 3 12" xfId="18382" xr:uid="{00000000-0005-0000-0000-000062560000}"/>
    <cellStyle name="Note 3 2 4 3 13" xfId="18383" xr:uid="{00000000-0005-0000-0000-000063560000}"/>
    <cellStyle name="Note 3 2 4 3 14" xfId="18384" xr:uid="{00000000-0005-0000-0000-000064560000}"/>
    <cellStyle name="Note 3 2 4 3 15" xfId="18385" xr:uid="{00000000-0005-0000-0000-000065560000}"/>
    <cellStyle name="Note 3 2 4 3 16" xfId="18386" xr:uid="{00000000-0005-0000-0000-000066560000}"/>
    <cellStyle name="Note 3 2 4 3 17" xfId="18387" xr:uid="{00000000-0005-0000-0000-000067560000}"/>
    <cellStyle name="Note 3 2 4 3 18" xfId="18388" xr:uid="{00000000-0005-0000-0000-000068560000}"/>
    <cellStyle name="Note 3 2 4 3 19" xfId="28690" xr:uid="{00000000-0005-0000-0000-000069560000}"/>
    <cellStyle name="Note 3 2 4 3 19 2" xfId="32811" xr:uid="{00000000-0005-0000-0000-00006A560000}"/>
    <cellStyle name="Note 3 2 4 3 2" xfId="18389" xr:uid="{00000000-0005-0000-0000-00006B560000}"/>
    <cellStyle name="Note 3 2 4 3 2 2" xfId="18390" xr:uid="{00000000-0005-0000-0000-00006C560000}"/>
    <cellStyle name="Note 3 2 4 3 2 3" xfId="18391" xr:uid="{00000000-0005-0000-0000-00006D560000}"/>
    <cellStyle name="Note 3 2 4 3 2 4" xfId="18392" xr:uid="{00000000-0005-0000-0000-00006E560000}"/>
    <cellStyle name="Note 3 2 4 3 2 5" xfId="18393" xr:uid="{00000000-0005-0000-0000-00006F560000}"/>
    <cellStyle name="Note 3 2 4 3 2 6" xfId="18394" xr:uid="{00000000-0005-0000-0000-000070560000}"/>
    <cellStyle name="Note 3 2 4 3 2 7" xfId="18395" xr:uid="{00000000-0005-0000-0000-000071560000}"/>
    <cellStyle name="Note 3 2 4 3 3" xfId="18396" xr:uid="{00000000-0005-0000-0000-000072560000}"/>
    <cellStyle name="Note 3 2 4 3 3 2" xfId="18397" xr:uid="{00000000-0005-0000-0000-000073560000}"/>
    <cellStyle name="Note 3 2 4 3 4" xfId="18398" xr:uid="{00000000-0005-0000-0000-000074560000}"/>
    <cellStyle name="Note 3 2 4 3 5" xfId="18399" xr:uid="{00000000-0005-0000-0000-000075560000}"/>
    <cellStyle name="Note 3 2 4 3 6" xfId="18400" xr:uid="{00000000-0005-0000-0000-000076560000}"/>
    <cellStyle name="Note 3 2 4 3 7" xfId="18401" xr:uid="{00000000-0005-0000-0000-000077560000}"/>
    <cellStyle name="Note 3 2 4 3 8" xfId="18402" xr:uid="{00000000-0005-0000-0000-000078560000}"/>
    <cellStyle name="Note 3 2 4 3 9" xfId="18403" xr:uid="{00000000-0005-0000-0000-000079560000}"/>
    <cellStyle name="Note 3 2 4 4" xfId="18404" xr:uid="{00000000-0005-0000-0000-00007A560000}"/>
    <cellStyle name="Note 3 2 4 4 2" xfId="18405" xr:uid="{00000000-0005-0000-0000-00007B560000}"/>
    <cellStyle name="Note 3 2 4 4 3" xfId="18406" xr:uid="{00000000-0005-0000-0000-00007C560000}"/>
    <cellStyle name="Note 3 2 4 4 4" xfId="18407" xr:uid="{00000000-0005-0000-0000-00007D560000}"/>
    <cellStyle name="Note 3 2 4 4 5" xfId="18408" xr:uid="{00000000-0005-0000-0000-00007E560000}"/>
    <cellStyle name="Note 3 2 4 4 6" xfId="18409" xr:uid="{00000000-0005-0000-0000-00007F560000}"/>
    <cellStyle name="Note 3 2 4 4 7" xfId="18410" xr:uid="{00000000-0005-0000-0000-000080560000}"/>
    <cellStyle name="Note 3 2 4 5" xfId="18411" xr:uid="{00000000-0005-0000-0000-000081560000}"/>
    <cellStyle name="Note 3 2 4 5 2" xfId="18412" xr:uid="{00000000-0005-0000-0000-000082560000}"/>
    <cellStyle name="Note 3 2 4 6" xfId="18413" xr:uid="{00000000-0005-0000-0000-000083560000}"/>
    <cellStyle name="Note 3 2 4 7" xfId="18414" xr:uid="{00000000-0005-0000-0000-000084560000}"/>
    <cellStyle name="Note 3 2 4 8" xfId="18415" xr:uid="{00000000-0005-0000-0000-000085560000}"/>
    <cellStyle name="Note 3 2 4 9" xfId="18416" xr:uid="{00000000-0005-0000-0000-000086560000}"/>
    <cellStyle name="Note 3 2 5" xfId="2081" xr:uid="{00000000-0005-0000-0000-000087560000}"/>
    <cellStyle name="Note 3 2 5 10" xfId="18417" xr:uid="{00000000-0005-0000-0000-000088560000}"/>
    <cellStyle name="Note 3 2 5 11" xfId="18418" xr:uid="{00000000-0005-0000-0000-000089560000}"/>
    <cellStyle name="Note 3 2 5 12" xfId="18419" xr:uid="{00000000-0005-0000-0000-00008A560000}"/>
    <cellStyle name="Note 3 2 5 13" xfId="18420" xr:uid="{00000000-0005-0000-0000-00008B560000}"/>
    <cellStyle name="Note 3 2 5 14" xfId="18421" xr:uid="{00000000-0005-0000-0000-00008C560000}"/>
    <cellStyle name="Note 3 2 5 15" xfId="18422" xr:uid="{00000000-0005-0000-0000-00008D560000}"/>
    <cellStyle name="Note 3 2 5 16" xfId="18423" xr:uid="{00000000-0005-0000-0000-00008E560000}"/>
    <cellStyle name="Note 3 2 5 17" xfId="18424" xr:uid="{00000000-0005-0000-0000-00008F560000}"/>
    <cellStyle name="Note 3 2 5 18" xfId="18425" xr:uid="{00000000-0005-0000-0000-000090560000}"/>
    <cellStyle name="Note 3 2 5 19" xfId="18426" xr:uid="{00000000-0005-0000-0000-000091560000}"/>
    <cellStyle name="Note 3 2 5 2" xfId="2082" xr:uid="{00000000-0005-0000-0000-000092560000}"/>
    <cellStyle name="Note 3 2 5 2 10" xfId="18427" xr:uid="{00000000-0005-0000-0000-000093560000}"/>
    <cellStyle name="Note 3 2 5 2 11" xfId="18428" xr:uid="{00000000-0005-0000-0000-000094560000}"/>
    <cellStyle name="Note 3 2 5 2 12" xfId="18429" xr:uid="{00000000-0005-0000-0000-000095560000}"/>
    <cellStyle name="Note 3 2 5 2 13" xfId="18430" xr:uid="{00000000-0005-0000-0000-000096560000}"/>
    <cellStyle name="Note 3 2 5 2 14" xfId="18431" xr:uid="{00000000-0005-0000-0000-000097560000}"/>
    <cellStyle name="Note 3 2 5 2 15" xfId="18432" xr:uid="{00000000-0005-0000-0000-000098560000}"/>
    <cellStyle name="Note 3 2 5 2 16" xfId="18433" xr:uid="{00000000-0005-0000-0000-000099560000}"/>
    <cellStyle name="Note 3 2 5 2 17" xfId="18434" xr:uid="{00000000-0005-0000-0000-00009A560000}"/>
    <cellStyle name="Note 3 2 5 2 18" xfId="18435" xr:uid="{00000000-0005-0000-0000-00009B560000}"/>
    <cellStyle name="Note 3 2 5 2 19" xfId="28692" xr:uid="{00000000-0005-0000-0000-00009C560000}"/>
    <cellStyle name="Note 3 2 5 2 19 2" xfId="32812" xr:uid="{00000000-0005-0000-0000-00009D560000}"/>
    <cellStyle name="Note 3 2 5 2 2" xfId="18436" xr:uid="{00000000-0005-0000-0000-00009E560000}"/>
    <cellStyle name="Note 3 2 5 2 2 2" xfId="18437" xr:uid="{00000000-0005-0000-0000-00009F560000}"/>
    <cellStyle name="Note 3 2 5 2 2 3" xfId="18438" xr:uid="{00000000-0005-0000-0000-0000A0560000}"/>
    <cellStyle name="Note 3 2 5 2 2 4" xfId="18439" xr:uid="{00000000-0005-0000-0000-0000A1560000}"/>
    <cellStyle name="Note 3 2 5 2 2 5" xfId="18440" xr:uid="{00000000-0005-0000-0000-0000A2560000}"/>
    <cellStyle name="Note 3 2 5 2 2 6" xfId="18441" xr:uid="{00000000-0005-0000-0000-0000A3560000}"/>
    <cellStyle name="Note 3 2 5 2 2 7" xfId="18442" xr:uid="{00000000-0005-0000-0000-0000A4560000}"/>
    <cellStyle name="Note 3 2 5 2 3" xfId="18443" xr:uid="{00000000-0005-0000-0000-0000A5560000}"/>
    <cellStyle name="Note 3 2 5 2 3 2" xfId="18444" xr:uid="{00000000-0005-0000-0000-0000A6560000}"/>
    <cellStyle name="Note 3 2 5 2 4" xfId="18445" xr:uid="{00000000-0005-0000-0000-0000A7560000}"/>
    <cellStyle name="Note 3 2 5 2 5" xfId="18446" xr:uid="{00000000-0005-0000-0000-0000A8560000}"/>
    <cellStyle name="Note 3 2 5 2 6" xfId="18447" xr:uid="{00000000-0005-0000-0000-0000A9560000}"/>
    <cellStyle name="Note 3 2 5 2 7" xfId="18448" xr:uid="{00000000-0005-0000-0000-0000AA560000}"/>
    <cellStyle name="Note 3 2 5 2 8" xfId="18449" xr:uid="{00000000-0005-0000-0000-0000AB560000}"/>
    <cellStyle name="Note 3 2 5 2 9" xfId="18450" xr:uid="{00000000-0005-0000-0000-0000AC560000}"/>
    <cellStyle name="Note 3 2 5 20" xfId="28691" xr:uid="{00000000-0005-0000-0000-0000AD560000}"/>
    <cellStyle name="Note 3 2 5 20 2" xfId="32813" xr:uid="{00000000-0005-0000-0000-0000AE560000}"/>
    <cellStyle name="Note 3 2 5 3" xfId="18451" xr:uid="{00000000-0005-0000-0000-0000AF560000}"/>
    <cellStyle name="Note 3 2 5 3 2" xfId="18452" xr:uid="{00000000-0005-0000-0000-0000B0560000}"/>
    <cellStyle name="Note 3 2 5 3 3" xfId="18453" xr:uid="{00000000-0005-0000-0000-0000B1560000}"/>
    <cellStyle name="Note 3 2 5 3 4" xfId="18454" xr:uid="{00000000-0005-0000-0000-0000B2560000}"/>
    <cellStyle name="Note 3 2 5 3 5" xfId="18455" xr:uid="{00000000-0005-0000-0000-0000B3560000}"/>
    <cellStyle name="Note 3 2 5 3 6" xfId="18456" xr:uid="{00000000-0005-0000-0000-0000B4560000}"/>
    <cellStyle name="Note 3 2 5 3 7" xfId="18457" xr:uid="{00000000-0005-0000-0000-0000B5560000}"/>
    <cellStyle name="Note 3 2 5 4" xfId="18458" xr:uid="{00000000-0005-0000-0000-0000B6560000}"/>
    <cellStyle name="Note 3 2 5 4 2" xfId="18459" xr:uid="{00000000-0005-0000-0000-0000B7560000}"/>
    <cellStyle name="Note 3 2 5 5" xfId="18460" xr:uid="{00000000-0005-0000-0000-0000B8560000}"/>
    <cellStyle name="Note 3 2 5 6" xfId="18461" xr:uid="{00000000-0005-0000-0000-0000B9560000}"/>
    <cellStyle name="Note 3 2 5 7" xfId="18462" xr:uid="{00000000-0005-0000-0000-0000BA560000}"/>
    <cellStyle name="Note 3 2 5 8" xfId="18463" xr:uid="{00000000-0005-0000-0000-0000BB560000}"/>
    <cellStyle name="Note 3 2 5 9" xfId="18464" xr:uid="{00000000-0005-0000-0000-0000BC560000}"/>
    <cellStyle name="Note 3 2 6" xfId="2083" xr:uid="{00000000-0005-0000-0000-0000BD560000}"/>
    <cellStyle name="Note 3 2 6 10" xfId="18465" xr:uid="{00000000-0005-0000-0000-0000BE560000}"/>
    <cellStyle name="Note 3 2 6 11" xfId="18466" xr:uid="{00000000-0005-0000-0000-0000BF560000}"/>
    <cellStyle name="Note 3 2 6 12" xfId="18467" xr:uid="{00000000-0005-0000-0000-0000C0560000}"/>
    <cellStyle name="Note 3 2 6 13" xfId="18468" xr:uid="{00000000-0005-0000-0000-0000C1560000}"/>
    <cellStyle name="Note 3 2 6 14" xfId="18469" xr:uid="{00000000-0005-0000-0000-0000C2560000}"/>
    <cellStyle name="Note 3 2 6 15" xfId="18470" xr:uid="{00000000-0005-0000-0000-0000C3560000}"/>
    <cellStyle name="Note 3 2 6 16" xfId="18471" xr:uid="{00000000-0005-0000-0000-0000C4560000}"/>
    <cellStyle name="Note 3 2 6 17" xfId="18472" xr:uid="{00000000-0005-0000-0000-0000C5560000}"/>
    <cellStyle name="Note 3 2 6 18" xfId="18473" xr:uid="{00000000-0005-0000-0000-0000C6560000}"/>
    <cellStyle name="Note 3 2 6 19" xfId="18474" xr:uid="{00000000-0005-0000-0000-0000C7560000}"/>
    <cellStyle name="Note 3 2 6 2" xfId="2084" xr:uid="{00000000-0005-0000-0000-0000C8560000}"/>
    <cellStyle name="Note 3 2 6 2 10" xfId="18475" xr:uid="{00000000-0005-0000-0000-0000C9560000}"/>
    <cellStyle name="Note 3 2 6 2 11" xfId="18476" xr:uid="{00000000-0005-0000-0000-0000CA560000}"/>
    <cellStyle name="Note 3 2 6 2 12" xfId="18477" xr:uid="{00000000-0005-0000-0000-0000CB560000}"/>
    <cellStyle name="Note 3 2 6 2 13" xfId="18478" xr:uid="{00000000-0005-0000-0000-0000CC560000}"/>
    <cellStyle name="Note 3 2 6 2 14" xfId="18479" xr:uid="{00000000-0005-0000-0000-0000CD560000}"/>
    <cellStyle name="Note 3 2 6 2 15" xfId="18480" xr:uid="{00000000-0005-0000-0000-0000CE560000}"/>
    <cellStyle name="Note 3 2 6 2 16" xfId="18481" xr:uid="{00000000-0005-0000-0000-0000CF560000}"/>
    <cellStyle name="Note 3 2 6 2 17" xfId="18482" xr:uid="{00000000-0005-0000-0000-0000D0560000}"/>
    <cellStyle name="Note 3 2 6 2 18" xfId="18483" xr:uid="{00000000-0005-0000-0000-0000D1560000}"/>
    <cellStyle name="Note 3 2 6 2 19" xfId="28694" xr:uid="{00000000-0005-0000-0000-0000D2560000}"/>
    <cellStyle name="Note 3 2 6 2 19 2" xfId="32814" xr:uid="{00000000-0005-0000-0000-0000D3560000}"/>
    <cellStyle name="Note 3 2 6 2 2" xfId="18484" xr:uid="{00000000-0005-0000-0000-0000D4560000}"/>
    <cellStyle name="Note 3 2 6 2 2 2" xfId="18485" xr:uid="{00000000-0005-0000-0000-0000D5560000}"/>
    <cellStyle name="Note 3 2 6 2 2 3" xfId="18486" xr:uid="{00000000-0005-0000-0000-0000D6560000}"/>
    <cellStyle name="Note 3 2 6 2 2 4" xfId="18487" xr:uid="{00000000-0005-0000-0000-0000D7560000}"/>
    <cellStyle name="Note 3 2 6 2 2 5" xfId="18488" xr:uid="{00000000-0005-0000-0000-0000D8560000}"/>
    <cellStyle name="Note 3 2 6 2 2 6" xfId="18489" xr:uid="{00000000-0005-0000-0000-0000D9560000}"/>
    <cellStyle name="Note 3 2 6 2 2 7" xfId="18490" xr:uid="{00000000-0005-0000-0000-0000DA560000}"/>
    <cellStyle name="Note 3 2 6 2 3" xfId="18491" xr:uid="{00000000-0005-0000-0000-0000DB560000}"/>
    <cellStyle name="Note 3 2 6 2 3 2" xfId="18492" xr:uid="{00000000-0005-0000-0000-0000DC560000}"/>
    <cellStyle name="Note 3 2 6 2 4" xfId="18493" xr:uid="{00000000-0005-0000-0000-0000DD560000}"/>
    <cellStyle name="Note 3 2 6 2 5" xfId="18494" xr:uid="{00000000-0005-0000-0000-0000DE560000}"/>
    <cellStyle name="Note 3 2 6 2 6" xfId="18495" xr:uid="{00000000-0005-0000-0000-0000DF560000}"/>
    <cellStyle name="Note 3 2 6 2 7" xfId="18496" xr:uid="{00000000-0005-0000-0000-0000E0560000}"/>
    <cellStyle name="Note 3 2 6 2 8" xfId="18497" xr:uid="{00000000-0005-0000-0000-0000E1560000}"/>
    <cellStyle name="Note 3 2 6 2 9" xfId="18498" xr:uid="{00000000-0005-0000-0000-0000E2560000}"/>
    <cellStyle name="Note 3 2 6 20" xfId="28693" xr:uid="{00000000-0005-0000-0000-0000E3560000}"/>
    <cellStyle name="Note 3 2 6 20 2" xfId="32815" xr:uid="{00000000-0005-0000-0000-0000E4560000}"/>
    <cellStyle name="Note 3 2 6 3" xfId="18499" xr:uid="{00000000-0005-0000-0000-0000E5560000}"/>
    <cellStyle name="Note 3 2 6 3 2" xfId="18500" xr:uid="{00000000-0005-0000-0000-0000E6560000}"/>
    <cellStyle name="Note 3 2 6 3 3" xfId="18501" xr:uid="{00000000-0005-0000-0000-0000E7560000}"/>
    <cellStyle name="Note 3 2 6 3 4" xfId="18502" xr:uid="{00000000-0005-0000-0000-0000E8560000}"/>
    <cellStyle name="Note 3 2 6 3 5" xfId="18503" xr:uid="{00000000-0005-0000-0000-0000E9560000}"/>
    <cellStyle name="Note 3 2 6 3 6" xfId="18504" xr:uid="{00000000-0005-0000-0000-0000EA560000}"/>
    <cellStyle name="Note 3 2 6 3 7" xfId="18505" xr:uid="{00000000-0005-0000-0000-0000EB560000}"/>
    <cellStyle name="Note 3 2 6 4" xfId="18506" xr:uid="{00000000-0005-0000-0000-0000EC560000}"/>
    <cellStyle name="Note 3 2 6 4 2" xfId="18507" xr:uid="{00000000-0005-0000-0000-0000ED560000}"/>
    <cellStyle name="Note 3 2 6 5" xfId="18508" xr:uid="{00000000-0005-0000-0000-0000EE560000}"/>
    <cellStyle name="Note 3 2 6 6" xfId="18509" xr:uid="{00000000-0005-0000-0000-0000EF560000}"/>
    <cellStyle name="Note 3 2 6 7" xfId="18510" xr:uid="{00000000-0005-0000-0000-0000F0560000}"/>
    <cellStyle name="Note 3 2 6 8" xfId="18511" xr:uid="{00000000-0005-0000-0000-0000F1560000}"/>
    <cellStyle name="Note 3 2 6 9" xfId="18512" xr:uid="{00000000-0005-0000-0000-0000F2560000}"/>
    <cellStyle name="Note 3 2 7" xfId="2085" xr:uid="{00000000-0005-0000-0000-0000F3560000}"/>
    <cellStyle name="Note 3 2 7 10" xfId="18513" xr:uid="{00000000-0005-0000-0000-0000F4560000}"/>
    <cellStyle name="Note 3 2 7 11" xfId="18514" xr:uid="{00000000-0005-0000-0000-0000F5560000}"/>
    <cellStyle name="Note 3 2 7 12" xfId="18515" xr:uid="{00000000-0005-0000-0000-0000F6560000}"/>
    <cellStyle name="Note 3 2 7 13" xfId="18516" xr:uid="{00000000-0005-0000-0000-0000F7560000}"/>
    <cellStyle name="Note 3 2 7 14" xfId="18517" xr:uid="{00000000-0005-0000-0000-0000F8560000}"/>
    <cellStyle name="Note 3 2 7 15" xfId="18518" xr:uid="{00000000-0005-0000-0000-0000F9560000}"/>
    <cellStyle name="Note 3 2 7 16" xfId="18519" xr:uid="{00000000-0005-0000-0000-0000FA560000}"/>
    <cellStyle name="Note 3 2 7 17" xfId="18520" xr:uid="{00000000-0005-0000-0000-0000FB560000}"/>
    <cellStyle name="Note 3 2 7 18" xfId="18521" xr:uid="{00000000-0005-0000-0000-0000FC560000}"/>
    <cellStyle name="Note 3 2 7 19" xfId="28695" xr:uid="{00000000-0005-0000-0000-0000FD560000}"/>
    <cellStyle name="Note 3 2 7 19 2" xfId="32816" xr:uid="{00000000-0005-0000-0000-0000FE560000}"/>
    <cellStyle name="Note 3 2 7 2" xfId="18522" xr:uid="{00000000-0005-0000-0000-0000FF560000}"/>
    <cellStyle name="Note 3 2 7 2 2" xfId="18523" xr:uid="{00000000-0005-0000-0000-000000570000}"/>
    <cellStyle name="Note 3 2 7 2 3" xfId="18524" xr:uid="{00000000-0005-0000-0000-000001570000}"/>
    <cellStyle name="Note 3 2 7 2 4" xfId="18525" xr:uid="{00000000-0005-0000-0000-000002570000}"/>
    <cellStyle name="Note 3 2 7 2 5" xfId="18526" xr:uid="{00000000-0005-0000-0000-000003570000}"/>
    <cellStyle name="Note 3 2 7 2 6" xfId="18527" xr:uid="{00000000-0005-0000-0000-000004570000}"/>
    <cellStyle name="Note 3 2 7 2 7" xfId="18528" xr:uid="{00000000-0005-0000-0000-000005570000}"/>
    <cellStyle name="Note 3 2 7 3" xfId="18529" xr:uid="{00000000-0005-0000-0000-000006570000}"/>
    <cellStyle name="Note 3 2 7 3 2" xfId="18530" xr:uid="{00000000-0005-0000-0000-000007570000}"/>
    <cellStyle name="Note 3 2 7 4" xfId="18531" xr:uid="{00000000-0005-0000-0000-000008570000}"/>
    <cellStyle name="Note 3 2 7 5" xfId="18532" xr:uid="{00000000-0005-0000-0000-000009570000}"/>
    <cellStyle name="Note 3 2 7 6" xfId="18533" xr:uid="{00000000-0005-0000-0000-00000A570000}"/>
    <cellStyle name="Note 3 2 7 7" xfId="18534" xr:uid="{00000000-0005-0000-0000-00000B570000}"/>
    <cellStyle name="Note 3 2 7 8" xfId="18535" xr:uid="{00000000-0005-0000-0000-00000C570000}"/>
    <cellStyle name="Note 3 2 7 9" xfId="18536" xr:uid="{00000000-0005-0000-0000-00000D570000}"/>
    <cellStyle name="Note 3 2 8" xfId="18537" xr:uid="{00000000-0005-0000-0000-00000E570000}"/>
    <cellStyle name="Note 3 2 8 2" xfId="18538" xr:uid="{00000000-0005-0000-0000-00000F570000}"/>
    <cellStyle name="Note 3 2 8 3" xfId="18539" xr:uid="{00000000-0005-0000-0000-000010570000}"/>
    <cellStyle name="Note 3 2 8 4" xfId="18540" xr:uid="{00000000-0005-0000-0000-000011570000}"/>
    <cellStyle name="Note 3 2 8 5" xfId="18541" xr:uid="{00000000-0005-0000-0000-000012570000}"/>
    <cellStyle name="Note 3 2 8 6" xfId="18542" xr:uid="{00000000-0005-0000-0000-000013570000}"/>
    <cellStyle name="Note 3 2 8 7" xfId="18543" xr:uid="{00000000-0005-0000-0000-000014570000}"/>
    <cellStyle name="Note 3 2 9" xfId="18544" xr:uid="{00000000-0005-0000-0000-000015570000}"/>
    <cellStyle name="Note 3 2 9 2" xfId="18545" xr:uid="{00000000-0005-0000-0000-000016570000}"/>
    <cellStyle name="Note 3 20" xfId="18546" xr:uid="{00000000-0005-0000-0000-000017570000}"/>
    <cellStyle name="Note 3 21" xfId="18547" xr:uid="{00000000-0005-0000-0000-000018570000}"/>
    <cellStyle name="Note 3 22" xfId="18548" xr:uid="{00000000-0005-0000-0000-000019570000}"/>
    <cellStyle name="Note 3 23" xfId="27907" xr:uid="{00000000-0005-0000-0000-00001A570000}"/>
    <cellStyle name="Note 3 23 2" xfId="32817" xr:uid="{00000000-0005-0000-0000-00001B570000}"/>
    <cellStyle name="Note 3 24" xfId="28665" xr:uid="{00000000-0005-0000-0000-00001C570000}"/>
    <cellStyle name="Note 3 24 2" xfId="32818" xr:uid="{00000000-0005-0000-0000-00001D570000}"/>
    <cellStyle name="Note 3 3" xfId="2086" xr:uid="{00000000-0005-0000-0000-00001E570000}"/>
    <cellStyle name="Note 3 3 2" xfId="2087" xr:uid="{00000000-0005-0000-0000-00001F570000}"/>
    <cellStyle name="Note 3 3 2 2" xfId="2088" xr:uid="{00000000-0005-0000-0000-000020570000}"/>
    <cellStyle name="Note 3 3 2 2 2" xfId="18549" xr:uid="{00000000-0005-0000-0000-000021570000}"/>
    <cellStyle name="Note 3 3 2 2 2 2" xfId="28698" xr:uid="{00000000-0005-0000-0000-000022570000}"/>
    <cellStyle name="Note 3 3 2 2 2 2 2" xfId="32819" xr:uid="{00000000-0005-0000-0000-000023570000}"/>
    <cellStyle name="Note 3 3 2 3" xfId="18550" xr:uid="{00000000-0005-0000-0000-000024570000}"/>
    <cellStyle name="Note 3 3 2 3 2" xfId="28697" xr:uid="{00000000-0005-0000-0000-000025570000}"/>
    <cellStyle name="Note 3 3 2 3 2 2" xfId="32820" xr:uid="{00000000-0005-0000-0000-000026570000}"/>
    <cellStyle name="Note 3 3 3" xfId="18551" xr:uid="{00000000-0005-0000-0000-000027570000}"/>
    <cellStyle name="Note 3 3 3 2" xfId="28696" xr:uid="{00000000-0005-0000-0000-000028570000}"/>
    <cellStyle name="Note 3 3 3 2 2" xfId="32821" xr:uid="{00000000-0005-0000-0000-000029570000}"/>
    <cellStyle name="Note 3 4" xfId="2089" xr:uid="{00000000-0005-0000-0000-00002A570000}"/>
    <cellStyle name="Note 3 4 2" xfId="18552" xr:uid="{00000000-0005-0000-0000-00002B570000}"/>
    <cellStyle name="Note 3 4 2 2" xfId="28699" xr:uid="{00000000-0005-0000-0000-00002C570000}"/>
    <cellStyle name="Note 3 4 2 2 2" xfId="32822" xr:uid="{00000000-0005-0000-0000-00002D570000}"/>
    <cellStyle name="Note 3 5" xfId="2090" xr:uid="{00000000-0005-0000-0000-00002E570000}"/>
    <cellStyle name="Note 3 5 2" xfId="18553" xr:uid="{00000000-0005-0000-0000-00002F570000}"/>
    <cellStyle name="Note 3 5 2 2" xfId="28700" xr:uid="{00000000-0005-0000-0000-000030570000}"/>
    <cellStyle name="Note 3 5 2 2 2" xfId="32823" xr:uid="{00000000-0005-0000-0000-000031570000}"/>
    <cellStyle name="Note 3 6" xfId="18554" xr:uid="{00000000-0005-0000-0000-000032570000}"/>
    <cellStyle name="Note 3 6 2" xfId="18555" xr:uid="{00000000-0005-0000-0000-000033570000}"/>
    <cellStyle name="Note 3 6 3" xfId="18556" xr:uid="{00000000-0005-0000-0000-000034570000}"/>
    <cellStyle name="Note 3 6 4" xfId="18557" xr:uid="{00000000-0005-0000-0000-000035570000}"/>
    <cellStyle name="Note 3 6 5" xfId="18558" xr:uid="{00000000-0005-0000-0000-000036570000}"/>
    <cellStyle name="Note 3 6 6" xfId="18559" xr:uid="{00000000-0005-0000-0000-000037570000}"/>
    <cellStyle name="Note 3 6 7" xfId="18560" xr:uid="{00000000-0005-0000-0000-000038570000}"/>
    <cellStyle name="Note 3 7" xfId="18561" xr:uid="{00000000-0005-0000-0000-000039570000}"/>
    <cellStyle name="Note 3 7 2" xfId="18562" xr:uid="{00000000-0005-0000-0000-00003A570000}"/>
    <cellStyle name="Note 3 8" xfId="18563" xr:uid="{00000000-0005-0000-0000-00003B570000}"/>
    <cellStyle name="Note 3 9" xfId="18564" xr:uid="{00000000-0005-0000-0000-00003C570000}"/>
    <cellStyle name="Note 30" xfId="5293" xr:uid="{00000000-0005-0000-0000-00003D570000}"/>
    <cellStyle name="Note 30 2" xfId="32824" xr:uid="{00000000-0005-0000-0000-00003E570000}"/>
    <cellStyle name="Note 4" xfId="2091" xr:uid="{00000000-0005-0000-0000-00003F570000}"/>
    <cellStyle name="Note 4 10" xfId="18565" xr:uid="{00000000-0005-0000-0000-000040570000}"/>
    <cellStyle name="Note 4 11" xfId="18566" xr:uid="{00000000-0005-0000-0000-000041570000}"/>
    <cellStyle name="Note 4 12" xfId="18567" xr:uid="{00000000-0005-0000-0000-000042570000}"/>
    <cellStyle name="Note 4 13" xfId="18568" xr:uid="{00000000-0005-0000-0000-000043570000}"/>
    <cellStyle name="Note 4 14" xfId="18569" xr:uid="{00000000-0005-0000-0000-000044570000}"/>
    <cellStyle name="Note 4 15" xfId="18570" xr:uid="{00000000-0005-0000-0000-000045570000}"/>
    <cellStyle name="Note 4 16" xfId="18571" xr:uid="{00000000-0005-0000-0000-000046570000}"/>
    <cellStyle name="Note 4 17" xfId="18572" xr:uid="{00000000-0005-0000-0000-000047570000}"/>
    <cellStyle name="Note 4 18" xfId="18573" xr:uid="{00000000-0005-0000-0000-000048570000}"/>
    <cellStyle name="Note 4 19" xfId="18574" xr:uid="{00000000-0005-0000-0000-000049570000}"/>
    <cellStyle name="Note 4 2" xfId="2092" xr:uid="{00000000-0005-0000-0000-00004A570000}"/>
    <cellStyle name="Note 4 2 2" xfId="2093" xr:uid="{00000000-0005-0000-0000-00004B570000}"/>
    <cellStyle name="Note 4 2 2 2" xfId="2094" xr:uid="{00000000-0005-0000-0000-00004C570000}"/>
    <cellStyle name="Note 4 2 2 2 2" xfId="2095" xr:uid="{00000000-0005-0000-0000-00004D570000}"/>
    <cellStyle name="Note 4 2 2 2 2 2" xfId="18575" xr:uid="{00000000-0005-0000-0000-00004E570000}"/>
    <cellStyle name="Note 4 2 2 2 2 2 2" xfId="28705" xr:uid="{00000000-0005-0000-0000-00004F570000}"/>
    <cellStyle name="Note 4 2 2 2 2 2 2 2" xfId="32825" xr:uid="{00000000-0005-0000-0000-000050570000}"/>
    <cellStyle name="Note 4 2 2 2 3" xfId="18576" xr:uid="{00000000-0005-0000-0000-000051570000}"/>
    <cellStyle name="Note 4 2 2 2 3 2" xfId="28704" xr:uid="{00000000-0005-0000-0000-000052570000}"/>
    <cellStyle name="Note 4 2 2 2 3 2 2" xfId="32826" xr:uid="{00000000-0005-0000-0000-000053570000}"/>
    <cellStyle name="Note 4 2 2 3" xfId="2096" xr:uid="{00000000-0005-0000-0000-000054570000}"/>
    <cellStyle name="Note 4 2 2 3 2" xfId="18577" xr:uid="{00000000-0005-0000-0000-000055570000}"/>
    <cellStyle name="Note 4 2 2 3 2 2" xfId="28706" xr:uid="{00000000-0005-0000-0000-000056570000}"/>
    <cellStyle name="Note 4 2 2 3 2 2 2" xfId="32827" xr:uid="{00000000-0005-0000-0000-000057570000}"/>
    <cellStyle name="Note 4 2 2 4" xfId="18578" xr:uid="{00000000-0005-0000-0000-000058570000}"/>
    <cellStyle name="Note 4 2 2 4 2" xfId="28703" xr:uid="{00000000-0005-0000-0000-000059570000}"/>
    <cellStyle name="Note 4 2 2 4 2 2" xfId="32828" xr:uid="{00000000-0005-0000-0000-00005A570000}"/>
    <cellStyle name="Note 4 2 3" xfId="2097" xr:uid="{00000000-0005-0000-0000-00005B570000}"/>
    <cellStyle name="Note 4 2 3 2" xfId="18579" xr:uid="{00000000-0005-0000-0000-00005C570000}"/>
    <cellStyle name="Note 4 2 3 2 2" xfId="28707" xr:uid="{00000000-0005-0000-0000-00005D570000}"/>
    <cellStyle name="Note 4 2 3 2 2 2" xfId="32829" xr:uid="{00000000-0005-0000-0000-00005E570000}"/>
    <cellStyle name="Note 4 2 4" xfId="2098" xr:uid="{00000000-0005-0000-0000-00005F570000}"/>
    <cellStyle name="Note 4 2 4 2" xfId="2099" xr:uid="{00000000-0005-0000-0000-000060570000}"/>
    <cellStyle name="Note 4 2 4 2 2" xfId="18580" xr:uid="{00000000-0005-0000-0000-000061570000}"/>
    <cellStyle name="Note 4 2 4 2 2 2" xfId="28709" xr:uid="{00000000-0005-0000-0000-000062570000}"/>
    <cellStyle name="Note 4 2 4 2 2 2 2" xfId="32830" xr:uid="{00000000-0005-0000-0000-000063570000}"/>
    <cellStyle name="Note 4 2 4 3" xfId="18581" xr:uid="{00000000-0005-0000-0000-000064570000}"/>
    <cellStyle name="Note 4 2 4 3 2" xfId="28708" xr:uid="{00000000-0005-0000-0000-000065570000}"/>
    <cellStyle name="Note 4 2 4 3 2 2" xfId="32831" xr:uid="{00000000-0005-0000-0000-000066570000}"/>
    <cellStyle name="Note 4 2 5" xfId="2100" xr:uid="{00000000-0005-0000-0000-000067570000}"/>
    <cellStyle name="Note 4 2 5 2" xfId="18582" xr:uid="{00000000-0005-0000-0000-000068570000}"/>
    <cellStyle name="Note 4 2 5 2 2" xfId="28710" xr:uid="{00000000-0005-0000-0000-000069570000}"/>
    <cellStyle name="Note 4 2 5 2 2 2" xfId="32832" xr:uid="{00000000-0005-0000-0000-00006A570000}"/>
    <cellStyle name="Note 4 2 6" xfId="2873" xr:uid="{00000000-0005-0000-0000-00006B570000}"/>
    <cellStyle name="Note 4 2 6 2" xfId="18583" xr:uid="{00000000-0005-0000-0000-00006C570000}"/>
    <cellStyle name="Note 4 2 6 2 2" xfId="28711" xr:uid="{00000000-0005-0000-0000-00006D570000}"/>
    <cellStyle name="Note 4 2 6 2 2 2" xfId="32833" xr:uid="{00000000-0005-0000-0000-00006E570000}"/>
    <cellStyle name="Note 4 2 7" xfId="2872" xr:uid="{00000000-0005-0000-0000-00006F570000}"/>
    <cellStyle name="Note 4 2 7 10" xfId="18584" xr:uid="{00000000-0005-0000-0000-000070570000}"/>
    <cellStyle name="Note 4 2 7 11" xfId="18585" xr:uid="{00000000-0005-0000-0000-000071570000}"/>
    <cellStyle name="Note 4 2 7 12" xfId="18586" xr:uid="{00000000-0005-0000-0000-000072570000}"/>
    <cellStyle name="Note 4 2 7 13" xfId="18587" xr:uid="{00000000-0005-0000-0000-000073570000}"/>
    <cellStyle name="Note 4 2 7 14" xfId="18588" xr:uid="{00000000-0005-0000-0000-000074570000}"/>
    <cellStyle name="Note 4 2 7 15" xfId="18589" xr:uid="{00000000-0005-0000-0000-000075570000}"/>
    <cellStyle name="Note 4 2 7 16" xfId="18590" xr:uid="{00000000-0005-0000-0000-000076570000}"/>
    <cellStyle name="Note 4 2 7 17" xfId="18591" xr:uid="{00000000-0005-0000-0000-000077570000}"/>
    <cellStyle name="Note 4 2 7 18" xfId="18592" xr:uid="{00000000-0005-0000-0000-000078570000}"/>
    <cellStyle name="Note 4 2 7 19" xfId="28712" xr:uid="{00000000-0005-0000-0000-000079570000}"/>
    <cellStyle name="Note 4 2 7 19 2" xfId="32834" xr:uid="{00000000-0005-0000-0000-00007A570000}"/>
    <cellStyle name="Note 4 2 7 2" xfId="18593" xr:uid="{00000000-0005-0000-0000-00007B570000}"/>
    <cellStyle name="Note 4 2 7 2 2" xfId="18594" xr:uid="{00000000-0005-0000-0000-00007C570000}"/>
    <cellStyle name="Note 4 2 7 2 3" xfId="18595" xr:uid="{00000000-0005-0000-0000-00007D570000}"/>
    <cellStyle name="Note 4 2 7 2 4" xfId="18596" xr:uid="{00000000-0005-0000-0000-00007E570000}"/>
    <cellStyle name="Note 4 2 7 2 5" xfId="18597" xr:uid="{00000000-0005-0000-0000-00007F570000}"/>
    <cellStyle name="Note 4 2 7 2 6" xfId="18598" xr:uid="{00000000-0005-0000-0000-000080570000}"/>
    <cellStyle name="Note 4 2 7 2 7" xfId="18599" xr:uid="{00000000-0005-0000-0000-000081570000}"/>
    <cellStyle name="Note 4 2 7 3" xfId="18600" xr:uid="{00000000-0005-0000-0000-000082570000}"/>
    <cellStyle name="Note 4 2 7 3 2" xfId="18601" xr:uid="{00000000-0005-0000-0000-000083570000}"/>
    <cellStyle name="Note 4 2 7 4" xfId="18602" xr:uid="{00000000-0005-0000-0000-000084570000}"/>
    <cellStyle name="Note 4 2 7 5" xfId="18603" xr:uid="{00000000-0005-0000-0000-000085570000}"/>
    <cellStyle name="Note 4 2 7 6" xfId="18604" xr:uid="{00000000-0005-0000-0000-000086570000}"/>
    <cellStyle name="Note 4 2 7 7" xfId="18605" xr:uid="{00000000-0005-0000-0000-000087570000}"/>
    <cellStyle name="Note 4 2 7 8" xfId="18606" xr:uid="{00000000-0005-0000-0000-000088570000}"/>
    <cellStyle name="Note 4 2 7 9" xfId="18607" xr:uid="{00000000-0005-0000-0000-000089570000}"/>
    <cellStyle name="Note 4 2 8" xfId="18608" xr:uid="{00000000-0005-0000-0000-00008A570000}"/>
    <cellStyle name="Note 4 2 8 2" xfId="28702" xr:uid="{00000000-0005-0000-0000-00008B570000}"/>
    <cellStyle name="Note 4 2 8 2 2" xfId="32835" xr:uid="{00000000-0005-0000-0000-00008C570000}"/>
    <cellStyle name="Note 4 20" xfId="18609" xr:uid="{00000000-0005-0000-0000-00008D570000}"/>
    <cellStyle name="Note 4 21" xfId="18610" xr:uid="{00000000-0005-0000-0000-00008E570000}"/>
    <cellStyle name="Note 4 22" xfId="18611" xr:uid="{00000000-0005-0000-0000-00008F570000}"/>
    <cellStyle name="Note 4 23" xfId="18612" xr:uid="{00000000-0005-0000-0000-000090570000}"/>
    <cellStyle name="Note 4 24" xfId="27937" xr:uid="{00000000-0005-0000-0000-000091570000}"/>
    <cellStyle name="Note 4 24 2" xfId="32836" xr:uid="{00000000-0005-0000-0000-000092570000}"/>
    <cellStyle name="Note 4 25" xfId="28701" xr:uid="{00000000-0005-0000-0000-000093570000}"/>
    <cellStyle name="Note 4 25 2" xfId="32837" xr:uid="{00000000-0005-0000-0000-000094570000}"/>
    <cellStyle name="Note 4 3" xfId="2101" xr:uid="{00000000-0005-0000-0000-000095570000}"/>
    <cellStyle name="Note 4 3 2" xfId="2102" xr:uid="{00000000-0005-0000-0000-000096570000}"/>
    <cellStyle name="Note 4 3 2 2" xfId="2103" xr:uid="{00000000-0005-0000-0000-000097570000}"/>
    <cellStyle name="Note 4 3 2 2 2" xfId="2104" xr:uid="{00000000-0005-0000-0000-000098570000}"/>
    <cellStyle name="Note 4 3 2 2 2 2" xfId="18613" xr:uid="{00000000-0005-0000-0000-000099570000}"/>
    <cellStyle name="Note 4 3 2 2 2 2 2" xfId="28716" xr:uid="{00000000-0005-0000-0000-00009A570000}"/>
    <cellStyle name="Note 4 3 2 2 2 2 2 2" xfId="32838" xr:uid="{00000000-0005-0000-0000-00009B570000}"/>
    <cellStyle name="Note 4 3 2 2 3" xfId="18614" xr:uid="{00000000-0005-0000-0000-00009C570000}"/>
    <cellStyle name="Note 4 3 2 2 3 2" xfId="28715" xr:uid="{00000000-0005-0000-0000-00009D570000}"/>
    <cellStyle name="Note 4 3 2 2 3 2 2" xfId="32839" xr:uid="{00000000-0005-0000-0000-00009E570000}"/>
    <cellStyle name="Note 4 3 2 3" xfId="2105" xr:uid="{00000000-0005-0000-0000-00009F570000}"/>
    <cellStyle name="Note 4 3 2 3 2" xfId="18615" xr:uid="{00000000-0005-0000-0000-0000A0570000}"/>
    <cellStyle name="Note 4 3 2 3 2 2" xfId="28717" xr:uid="{00000000-0005-0000-0000-0000A1570000}"/>
    <cellStyle name="Note 4 3 2 3 2 2 2" xfId="32840" xr:uid="{00000000-0005-0000-0000-0000A2570000}"/>
    <cellStyle name="Note 4 3 2 4" xfId="18616" xr:uid="{00000000-0005-0000-0000-0000A3570000}"/>
    <cellStyle name="Note 4 3 2 4 2" xfId="28714" xr:uid="{00000000-0005-0000-0000-0000A4570000}"/>
    <cellStyle name="Note 4 3 2 4 2 2" xfId="32841" xr:uid="{00000000-0005-0000-0000-0000A5570000}"/>
    <cellStyle name="Note 4 3 3" xfId="2106" xr:uid="{00000000-0005-0000-0000-0000A6570000}"/>
    <cellStyle name="Note 4 3 3 2" xfId="2107" xr:uid="{00000000-0005-0000-0000-0000A7570000}"/>
    <cellStyle name="Note 4 3 3 2 2" xfId="18617" xr:uid="{00000000-0005-0000-0000-0000A8570000}"/>
    <cellStyle name="Note 4 3 3 2 2 2" xfId="28719" xr:uid="{00000000-0005-0000-0000-0000A9570000}"/>
    <cellStyle name="Note 4 3 3 2 2 2 2" xfId="32842" xr:uid="{00000000-0005-0000-0000-0000AA570000}"/>
    <cellStyle name="Note 4 3 3 3" xfId="18618" xr:uid="{00000000-0005-0000-0000-0000AB570000}"/>
    <cellStyle name="Note 4 3 3 3 2" xfId="28718" xr:uid="{00000000-0005-0000-0000-0000AC570000}"/>
    <cellStyle name="Note 4 3 3 3 2 2" xfId="32843" xr:uid="{00000000-0005-0000-0000-0000AD570000}"/>
    <cellStyle name="Note 4 3 4" xfId="2108" xr:uid="{00000000-0005-0000-0000-0000AE570000}"/>
    <cellStyle name="Note 4 3 4 2" xfId="18619" xr:uid="{00000000-0005-0000-0000-0000AF570000}"/>
    <cellStyle name="Note 4 3 4 2 2" xfId="28720" xr:uid="{00000000-0005-0000-0000-0000B0570000}"/>
    <cellStyle name="Note 4 3 4 2 2 2" xfId="32844" xr:uid="{00000000-0005-0000-0000-0000B1570000}"/>
    <cellStyle name="Note 4 3 5" xfId="18620" xr:uid="{00000000-0005-0000-0000-0000B2570000}"/>
    <cellStyle name="Note 4 3 5 2" xfId="28713" xr:uid="{00000000-0005-0000-0000-0000B3570000}"/>
    <cellStyle name="Note 4 3 5 2 2" xfId="32845" xr:uid="{00000000-0005-0000-0000-0000B4570000}"/>
    <cellStyle name="Note 4 4" xfId="2109" xr:uid="{00000000-0005-0000-0000-0000B5570000}"/>
    <cellStyle name="Note 4 4 2" xfId="2110" xr:uid="{00000000-0005-0000-0000-0000B6570000}"/>
    <cellStyle name="Note 4 4 2 2" xfId="2111" xr:uid="{00000000-0005-0000-0000-0000B7570000}"/>
    <cellStyle name="Note 4 4 2 2 2" xfId="18621" xr:uid="{00000000-0005-0000-0000-0000B8570000}"/>
    <cellStyle name="Note 4 4 2 2 2 2" xfId="28723" xr:uid="{00000000-0005-0000-0000-0000B9570000}"/>
    <cellStyle name="Note 4 4 2 2 2 2 2" xfId="32846" xr:uid="{00000000-0005-0000-0000-0000BA570000}"/>
    <cellStyle name="Note 4 4 2 3" xfId="18622" xr:uid="{00000000-0005-0000-0000-0000BB570000}"/>
    <cellStyle name="Note 4 4 2 3 2" xfId="28722" xr:uid="{00000000-0005-0000-0000-0000BC570000}"/>
    <cellStyle name="Note 4 4 2 3 2 2" xfId="32847" xr:uid="{00000000-0005-0000-0000-0000BD570000}"/>
    <cellStyle name="Note 4 4 3" xfId="2112" xr:uid="{00000000-0005-0000-0000-0000BE570000}"/>
    <cellStyle name="Note 4 4 3 2" xfId="18623" xr:uid="{00000000-0005-0000-0000-0000BF570000}"/>
    <cellStyle name="Note 4 4 3 2 2" xfId="28724" xr:uid="{00000000-0005-0000-0000-0000C0570000}"/>
    <cellStyle name="Note 4 4 3 2 2 2" xfId="32848" xr:uid="{00000000-0005-0000-0000-0000C1570000}"/>
    <cellStyle name="Note 4 4 4" xfId="18624" xr:uid="{00000000-0005-0000-0000-0000C2570000}"/>
    <cellStyle name="Note 4 4 4 2" xfId="28721" xr:uid="{00000000-0005-0000-0000-0000C3570000}"/>
    <cellStyle name="Note 4 4 4 2 2" xfId="32849" xr:uid="{00000000-0005-0000-0000-0000C4570000}"/>
    <cellStyle name="Note 4 5" xfId="2113" xr:uid="{00000000-0005-0000-0000-0000C5570000}"/>
    <cellStyle name="Note 4 5 2" xfId="2114" xr:uid="{00000000-0005-0000-0000-0000C6570000}"/>
    <cellStyle name="Note 4 5 2 2" xfId="2115" xr:uid="{00000000-0005-0000-0000-0000C7570000}"/>
    <cellStyle name="Note 4 5 2 2 2" xfId="18625" xr:uid="{00000000-0005-0000-0000-0000C8570000}"/>
    <cellStyle name="Note 4 5 2 2 2 2" xfId="28727" xr:uid="{00000000-0005-0000-0000-0000C9570000}"/>
    <cellStyle name="Note 4 5 2 2 2 2 2" xfId="32850" xr:uid="{00000000-0005-0000-0000-0000CA570000}"/>
    <cellStyle name="Note 4 5 2 3" xfId="18626" xr:uid="{00000000-0005-0000-0000-0000CB570000}"/>
    <cellStyle name="Note 4 5 2 3 2" xfId="28726" xr:uid="{00000000-0005-0000-0000-0000CC570000}"/>
    <cellStyle name="Note 4 5 2 3 2 2" xfId="32851" xr:uid="{00000000-0005-0000-0000-0000CD570000}"/>
    <cellStyle name="Note 4 5 3" xfId="2116" xr:uid="{00000000-0005-0000-0000-0000CE570000}"/>
    <cellStyle name="Note 4 5 3 2" xfId="18627" xr:uid="{00000000-0005-0000-0000-0000CF570000}"/>
    <cellStyle name="Note 4 5 3 2 2" xfId="28728" xr:uid="{00000000-0005-0000-0000-0000D0570000}"/>
    <cellStyle name="Note 4 5 3 2 2 2" xfId="32852" xr:uid="{00000000-0005-0000-0000-0000D1570000}"/>
    <cellStyle name="Note 4 5 4" xfId="2117" xr:uid="{00000000-0005-0000-0000-0000D2570000}"/>
    <cellStyle name="Note 4 5 4 2" xfId="18628" xr:uid="{00000000-0005-0000-0000-0000D3570000}"/>
    <cellStyle name="Note 4 5 4 2 2" xfId="28729" xr:uid="{00000000-0005-0000-0000-0000D4570000}"/>
    <cellStyle name="Note 4 5 4 2 2 2" xfId="32853" xr:uid="{00000000-0005-0000-0000-0000D5570000}"/>
    <cellStyle name="Note 4 5 5" xfId="18629" xr:uid="{00000000-0005-0000-0000-0000D6570000}"/>
    <cellStyle name="Note 4 5 5 2" xfId="28725" xr:uid="{00000000-0005-0000-0000-0000D7570000}"/>
    <cellStyle name="Note 4 5 5 2 2" xfId="32854" xr:uid="{00000000-0005-0000-0000-0000D8570000}"/>
    <cellStyle name="Note 4 6" xfId="2118" xr:uid="{00000000-0005-0000-0000-0000D9570000}"/>
    <cellStyle name="Note 4 6 2" xfId="18630" xr:uid="{00000000-0005-0000-0000-0000DA570000}"/>
    <cellStyle name="Note 4 6 2 2" xfId="28730" xr:uid="{00000000-0005-0000-0000-0000DB570000}"/>
    <cellStyle name="Note 4 6 2 2 2" xfId="32855" xr:uid="{00000000-0005-0000-0000-0000DC570000}"/>
    <cellStyle name="Note 4 7" xfId="18631" xr:uid="{00000000-0005-0000-0000-0000DD570000}"/>
    <cellStyle name="Note 4 7 2" xfId="18632" xr:uid="{00000000-0005-0000-0000-0000DE570000}"/>
    <cellStyle name="Note 4 7 3" xfId="18633" xr:uid="{00000000-0005-0000-0000-0000DF570000}"/>
    <cellStyle name="Note 4 7 4" xfId="18634" xr:uid="{00000000-0005-0000-0000-0000E0570000}"/>
    <cellStyle name="Note 4 7 5" xfId="18635" xr:uid="{00000000-0005-0000-0000-0000E1570000}"/>
    <cellStyle name="Note 4 7 6" xfId="18636" xr:uid="{00000000-0005-0000-0000-0000E2570000}"/>
    <cellStyle name="Note 4 7 7" xfId="18637" xr:uid="{00000000-0005-0000-0000-0000E3570000}"/>
    <cellStyle name="Note 4 8" xfId="18638" xr:uid="{00000000-0005-0000-0000-0000E4570000}"/>
    <cellStyle name="Note 4 8 2" xfId="18639" xr:uid="{00000000-0005-0000-0000-0000E5570000}"/>
    <cellStyle name="Note 4 9" xfId="18640" xr:uid="{00000000-0005-0000-0000-0000E6570000}"/>
    <cellStyle name="Note 5" xfId="2119" xr:uid="{00000000-0005-0000-0000-0000E7570000}"/>
    <cellStyle name="Note 5 2" xfId="2120" xr:uid="{00000000-0005-0000-0000-0000E8570000}"/>
    <cellStyle name="Note 5 2 2" xfId="2121" xr:uid="{00000000-0005-0000-0000-0000E9570000}"/>
    <cellStyle name="Note 5 2 2 2" xfId="2122" xr:uid="{00000000-0005-0000-0000-0000EA570000}"/>
    <cellStyle name="Note 5 2 2 2 2" xfId="2123" xr:uid="{00000000-0005-0000-0000-0000EB570000}"/>
    <cellStyle name="Note 5 2 2 2 2 2" xfId="18641" xr:uid="{00000000-0005-0000-0000-0000EC570000}"/>
    <cellStyle name="Note 5 2 2 2 2 2 2" xfId="28735" xr:uid="{00000000-0005-0000-0000-0000ED570000}"/>
    <cellStyle name="Note 5 2 2 2 2 2 2 2" xfId="32856" xr:uid="{00000000-0005-0000-0000-0000EE570000}"/>
    <cellStyle name="Note 5 2 2 2 3" xfId="18642" xr:uid="{00000000-0005-0000-0000-0000EF570000}"/>
    <cellStyle name="Note 5 2 2 2 3 2" xfId="28734" xr:uid="{00000000-0005-0000-0000-0000F0570000}"/>
    <cellStyle name="Note 5 2 2 2 3 2 2" xfId="32857" xr:uid="{00000000-0005-0000-0000-0000F1570000}"/>
    <cellStyle name="Note 5 2 2 3" xfId="2124" xr:uid="{00000000-0005-0000-0000-0000F2570000}"/>
    <cellStyle name="Note 5 2 2 3 2" xfId="18643" xr:uid="{00000000-0005-0000-0000-0000F3570000}"/>
    <cellStyle name="Note 5 2 2 3 2 2" xfId="28736" xr:uid="{00000000-0005-0000-0000-0000F4570000}"/>
    <cellStyle name="Note 5 2 2 3 2 2 2" xfId="32858" xr:uid="{00000000-0005-0000-0000-0000F5570000}"/>
    <cellStyle name="Note 5 2 2 4" xfId="18644" xr:uid="{00000000-0005-0000-0000-0000F6570000}"/>
    <cellStyle name="Note 5 2 2 4 2" xfId="28733" xr:uid="{00000000-0005-0000-0000-0000F7570000}"/>
    <cellStyle name="Note 5 2 2 4 2 2" xfId="32859" xr:uid="{00000000-0005-0000-0000-0000F8570000}"/>
    <cellStyle name="Note 5 2 3" xfId="2125" xr:uid="{00000000-0005-0000-0000-0000F9570000}"/>
    <cellStyle name="Note 5 2 3 2" xfId="2126" xr:uid="{00000000-0005-0000-0000-0000FA570000}"/>
    <cellStyle name="Note 5 2 3 2 2" xfId="18645" xr:uid="{00000000-0005-0000-0000-0000FB570000}"/>
    <cellStyle name="Note 5 2 3 2 2 2" xfId="28738" xr:uid="{00000000-0005-0000-0000-0000FC570000}"/>
    <cellStyle name="Note 5 2 3 2 2 2 2" xfId="32860" xr:uid="{00000000-0005-0000-0000-0000FD570000}"/>
    <cellStyle name="Note 5 2 3 3" xfId="18646" xr:uid="{00000000-0005-0000-0000-0000FE570000}"/>
    <cellStyle name="Note 5 2 3 3 2" xfId="28737" xr:uid="{00000000-0005-0000-0000-0000FF570000}"/>
    <cellStyle name="Note 5 2 3 3 2 2" xfId="32861" xr:uid="{00000000-0005-0000-0000-000000580000}"/>
    <cellStyle name="Note 5 2 4" xfId="2127" xr:uid="{00000000-0005-0000-0000-000001580000}"/>
    <cellStyle name="Note 5 2 4 2" xfId="2128" xr:uid="{00000000-0005-0000-0000-000002580000}"/>
    <cellStyle name="Note 5 2 4 2 2" xfId="18647" xr:uid="{00000000-0005-0000-0000-000003580000}"/>
    <cellStyle name="Note 5 2 4 2 2 2" xfId="28740" xr:uid="{00000000-0005-0000-0000-000004580000}"/>
    <cellStyle name="Note 5 2 4 2 2 2 2" xfId="32862" xr:uid="{00000000-0005-0000-0000-000005580000}"/>
    <cellStyle name="Note 5 2 4 3" xfId="18648" xr:uid="{00000000-0005-0000-0000-000006580000}"/>
    <cellStyle name="Note 5 2 4 3 2" xfId="28739" xr:uid="{00000000-0005-0000-0000-000007580000}"/>
    <cellStyle name="Note 5 2 4 3 2 2" xfId="32863" xr:uid="{00000000-0005-0000-0000-000008580000}"/>
    <cellStyle name="Note 5 2 5" xfId="2129" xr:uid="{00000000-0005-0000-0000-000009580000}"/>
    <cellStyle name="Note 5 2 5 2" xfId="18649" xr:uid="{00000000-0005-0000-0000-00000A580000}"/>
    <cellStyle name="Note 5 2 5 2 2" xfId="28741" xr:uid="{00000000-0005-0000-0000-00000B580000}"/>
    <cellStyle name="Note 5 2 5 2 2 2" xfId="32864" xr:uid="{00000000-0005-0000-0000-00000C580000}"/>
    <cellStyle name="Note 5 2 6" xfId="18650" xr:uid="{00000000-0005-0000-0000-00000D580000}"/>
    <cellStyle name="Note 5 2 6 2" xfId="28732" xr:uid="{00000000-0005-0000-0000-00000E580000}"/>
    <cellStyle name="Note 5 2 6 2 2" xfId="32865" xr:uid="{00000000-0005-0000-0000-00000F580000}"/>
    <cellStyle name="Note 5 3" xfId="2130" xr:uid="{00000000-0005-0000-0000-000010580000}"/>
    <cellStyle name="Note 5 3 2" xfId="2131" xr:uid="{00000000-0005-0000-0000-000011580000}"/>
    <cellStyle name="Note 5 3 2 2" xfId="2132" xr:uid="{00000000-0005-0000-0000-000012580000}"/>
    <cellStyle name="Note 5 3 2 2 2" xfId="18651" xr:uid="{00000000-0005-0000-0000-000013580000}"/>
    <cellStyle name="Note 5 3 2 2 2 2" xfId="28744" xr:uid="{00000000-0005-0000-0000-000014580000}"/>
    <cellStyle name="Note 5 3 2 2 2 2 2" xfId="32866" xr:uid="{00000000-0005-0000-0000-000015580000}"/>
    <cellStyle name="Note 5 3 2 3" xfId="18652" xr:uid="{00000000-0005-0000-0000-000016580000}"/>
    <cellStyle name="Note 5 3 2 3 2" xfId="28743" xr:uid="{00000000-0005-0000-0000-000017580000}"/>
    <cellStyle name="Note 5 3 2 3 2 2" xfId="32867" xr:uid="{00000000-0005-0000-0000-000018580000}"/>
    <cellStyle name="Note 5 3 3" xfId="2133" xr:uid="{00000000-0005-0000-0000-000019580000}"/>
    <cellStyle name="Note 5 3 3 2" xfId="18653" xr:uid="{00000000-0005-0000-0000-00001A580000}"/>
    <cellStyle name="Note 5 3 3 2 2" xfId="28745" xr:uid="{00000000-0005-0000-0000-00001B580000}"/>
    <cellStyle name="Note 5 3 3 2 2 2" xfId="32868" xr:uid="{00000000-0005-0000-0000-00001C580000}"/>
    <cellStyle name="Note 5 3 4" xfId="18654" xr:uid="{00000000-0005-0000-0000-00001D580000}"/>
    <cellStyle name="Note 5 3 4 2" xfId="28742" xr:uid="{00000000-0005-0000-0000-00001E580000}"/>
    <cellStyle name="Note 5 3 4 2 2" xfId="32869" xr:uid="{00000000-0005-0000-0000-00001F580000}"/>
    <cellStyle name="Note 5 4" xfId="2134" xr:uid="{00000000-0005-0000-0000-000020580000}"/>
    <cellStyle name="Note 5 4 2" xfId="18655" xr:uid="{00000000-0005-0000-0000-000021580000}"/>
    <cellStyle name="Note 5 4 2 2" xfId="28746" xr:uid="{00000000-0005-0000-0000-000022580000}"/>
    <cellStyle name="Note 5 4 2 2 2" xfId="32870" xr:uid="{00000000-0005-0000-0000-000023580000}"/>
    <cellStyle name="Note 5 5" xfId="2135" xr:uid="{00000000-0005-0000-0000-000024580000}"/>
    <cellStyle name="Note 5 5 2" xfId="18656" xr:uid="{00000000-0005-0000-0000-000025580000}"/>
    <cellStyle name="Note 5 5 2 2" xfId="28747" xr:uid="{00000000-0005-0000-0000-000026580000}"/>
    <cellStyle name="Note 5 5 2 2 2" xfId="32871" xr:uid="{00000000-0005-0000-0000-000027580000}"/>
    <cellStyle name="Note 5 6" xfId="18657" xr:uid="{00000000-0005-0000-0000-000028580000}"/>
    <cellStyle name="Note 5 6 2" xfId="27950" xr:uid="{00000000-0005-0000-0000-000029580000}"/>
    <cellStyle name="Note 5 6 2 2" xfId="32872" xr:uid="{00000000-0005-0000-0000-00002A580000}"/>
    <cellStyle name="Note 5 7" xfId="28731" xr:uid="{00000000-0005-0000-0000-00002B580000}"/>
    <cellStyle name="Note 5 7 2" xfId="32873" xr:uid="{00000000-0005-0000-0000-00002C580000}"/>
    <cellStyle name="Note 6" xfId="2136" xr:uid="{00000000-0005-0000-0000-00002D580000}"/>
    <cellStyle name="Note 6 2" xfId="2137" xr:uid="{00000000-0005-0000-0000-00002E580000}"/>
    <cellStyle name="Note 6 2 2" xfId="2138" xr:uid="{00000000-0005-0000-0000-00002F580000}"/>
    <cellStyle name="Note 6 2 2 2" xfId="2139" xr:uid="{00000000-0005-0000-0000-000030580000}"/>
    <cellStyle name="Note 6 2 2 2 2" xfId="2140" xr:uid="{00000000-0005-0000-0000-000031580000}"/>
    <cellStyle name="Note 6 2 2 2 2 2" xfId="18658" xr:uid="{00000000-0005-0000-0000-000032580000}"/>
    <cellStyle name="Note 6 2 2 2 2 2 2" xfId="28752" xr:uid="{00000000-0005-0000-0000-000033580000}"/>
    <cellStyle name="Note 6 2 2 2 2 2 2 2" xfId="32874" xr:uid="{00000000-0005-0000-0000-000034580000}"/>
    <cellStyle name="Note 6 2 2 2 3" xfId="18659" xr:uid="{00000000-0005-0000-0000-000035580000}"/>
    <cellStyle name="Note 6 2 2 2 3 2" xfId="28751" xr:uid="{00000000-0005-0000-0000-000036580000}"/>
    <cellStyle name="Note 6 2 2 2 3 2 2" xfId="32875" xr:uid="{00000000-0005-0000-0000-000037580000}"/>
    <cellStyle name="Note 6 2 2 3" xfId="2141" xr:uid="{00000000-0005-0000-0000-000038580000}"/>
    <cellStyle name="Note 6 2 2 3 2" xfId="18660" xr:uid="{00000000-0005-0000-0000-000039580000}"/>
    <cellStyle name="Note 6 2 2 3 2 2" xfId="28753" xr:uid="{00000000-0005-0000-0000-00003A580000}"/>
    <cellStyle name="Note 6 2 2 3 2 2 2" xfId="32876" xr:uid="{00000000-0005-0000-0000-00003B580000}"/>
    <cellStyle name="Note 6 2 2 4" xfId="18661" xr:uid="{00000000-0005-0000-0000-00003C580000}"/>
    <cellStyle name="Note 6 2 2 4 2" xfId="28750" xr:uid="{00000000-0005-0000-0000-00003D580000}"/>
    <cellStyle name="Note 6 2 2 4 2 2" xfId="32877" xr:uid="{00000000-0005-0000-0000-00003E580000}"/>
    <cellStyle name="Note 6 2 3" xfId="2142" xr:uid="{00000000-0005-0000-0000-00003F580000}"/>
    <cellStyle name="Note 6 2 3 2" xfId="2143" xr:uid="{00000000-0005-0000-0000-000040580000}"/>
    <cellStyle name="Note 6 2 3 2 2" xfId="18662" xr:uid="{00000000-0005-0000-0000-000041580000}"/>
    <cellStyle name="Note 6 2 3 2 2 2" xfId="28755" xr:uid="{00000000-0005-0000-0000-000042580000}"/>
    <cellStyle name="Note 6 2 3 2 2 2 2" xfId="32878" xr:uid="{00000000-0005-0000-0000-000043580000}"/>
    <cellStyle name="Note 6 2 3 3" xfId="18663" xr:uid="{00000000-0005-0000-0000-000044580000}"/>
    <cellStyle name="Note 6 2 3 3 2" xfId="28754" xr:uid="{00000000-0005-0000-0000-000045580000}"/>
    <cellStyle name="Note 6 2 3 3 2 2" xfId="32879" xr:uid="{00000000-0005-0000-0000-000046580000}"/>
    <cellStyle name="Note 6 2 4" xfId="2144" xr:uid="{00000000-0005-0000-0000-000047580000}"/>
    <cellStyle name="Note 6 2 4 2" xfId="2145" xr:uid="{00000000-0005-0000-0000-000048580000}"/>
    <cellStyle name="Note 6 2 4 2 2" xfId="18664" xr:uid="{00000000-0005-0000-0000-000049580000}"/>
    <cellStyle name="Note 6 2 4 2 2 2" xfId="28757" xr:uid="{00000000-0005-0000-0000-00004A580000}"/>
    <cellStyle name="Note 6 2 4 2 2 2 2" xfId="32880" xr:uid="{00000000-0005-0000-0000-00004B580000}"/>
    <cellStyle name="Note 6 2 4 3" xfId="18665" xr:uid="{00000000-0005-0000-0000-00004C580000}"/>
    <cellStyle name="Note 6 2 4 3 2" xfId="28756" xr:uid="{00000000-0005-0000-0000-00004D580000}"/>
    <cellStyle name="Note 6 2 4 3 2 2" xfId="32881" xr:uid="{00000000-0005-0000-0000-00004E580000}"/>
    <cellStyle name="Note 6 2 5" xfId="2146" xr:uid="{00000000-0005-0000-0000-00004F580000}"/>
    <cellStyle name="Note 6 2 5 2" xfId="18666" xr:uid="{00000000-0005-0000-0000-000050580000}"/>
    <cellStyle name="Note 6 2 5 2 2" xfId="28758" xr:uid="{00000000-0005-0000-0000-000051580000}"/>
    <cellStyle name="Note 6 2 5 2 2 2" xfId="32882" xr:uid="{00000000-0005-0000-0000-000052580000}"/>
    <cellStyle name="Note 6 2 6" xfId="18667" xr:uid="{00000000-0005-0000-0000-000053580000}"/>
    <cellStyle name="Note 6 2 6 2" xfId="28749" xr:uid="{00000000-0005-0000-0000-000054580000}"/>
    <cellStyle name="Note 6 2 6 2 2" xfId="32883" xr:uid="{00000000-0005-0000-0000-000055580000}"/>
    <cellStyle name="Note 6 3" xfId="2147" xr:uid="{00000000-0005-0000-0000-000056580000}"/>
    <cellStyle name="Note 6 3 2" xfId="2148" xr:uid="{00000000-0005-0000-0000-000057580000}"/>
    <cellStyle name="Note 6 3 2 2" xfId="2149" xr:uid="{00000000-0005-0000-0000-000058580000}"/>
    <cellStyle name="Note 6 3 2 2 2" xfId="18668" xr:uid="{00000000-0005-0000-0000-000059580000}"/>
    <cellStyle name="Note 6 3 2 2 2 2" xfId="28761" xr:uid="{00000000-0005-0000-0000-00005A580000}"/>
    <cellStyle name="Note 6 3 2 2 2 2 2" xfId="32884" xr:uid="{00000000-0005-0000-0000-00005B580000}"/>
    <cellStyle name="Note 6 3 2 3" xfId="18669" xr:uid="{00000000-0005-0000-0000-00005C580000}"/>
    <cellStyle name="Note 6 3 2 3 2" xfId="28760" xr:uid="{00000000-0005-0000-0000-00005D580000}"/>
    <cellStyle name="Note 6 3 2 3 2 2" xfId="32885" xr:uid="{00000000-0005-0000-0000-00005E580000}"/>
    <cellStyle name="Note 6 3 3" xfId="2150" xr:uid="{00000000-0005-0000-0000-00005F580000}"/>
    <cellStyle name="Note 6 3 3 2" xfId="18670" xr:uid="{00000000-0005-0000-0000-000060580000}"/>
    <cellStyle name="Note 6 3 3 2 2" xfId="28762" xr:uid="{00000000-0005-0000-0000-000061580000}"/>
    <cellStyle name="Note 6 3 3 2 2 2" xfId="32886" xr:uid="{00000000-0005-0000-0000-000062580000}"/>
    <cellStyle name="Note 6 3 4" xfId="18671" xr:uid="{00000000-0005-0000-0000-000063580000}"/>
    <cellStyle name="Note 6 3 4 2" xfId="28759" xr:uid="{00000000-0005-0000-0000-000064580000}"/>
    <cellStyle name="Note 6 3 4 2 2" xfId="32887" xr:uid="{00000000-0005-0000-0000-000065580000}"/>
    <cellStyle name="Note 6 4" xfId="2151" xr:uid="{00000000-0005-0000-0000-000066580000}"/>
    <cellStyle name="Note 6 4 2" xfId="2152" xr:uid="{00000000-0005-0000-0000-000067580000}"/>
    <cellStyle name="Note 6 4 2 2" xfId="18672" xr:uid="{00000000-0005-0000-0000-000068580000}"/>
    <cellStyle name="Note 6 4 2 2 2" xfId="28764" xr:uid="{00000000-0005-0000-0000-000069580000}"/>
    <cellStyle name="Note 6 4 2 2 2 2" xfId="32888" xr:uid="{00000000-0005-0000-0000-00006A580000}"/>
    <cellStyle name="Note 6 4 3" xfId="18673" xr:uid="{00000000-0005-0000-0000-00006B580000}"/>
    <cellStyle name="Note 6 4 3 2" xfId="28763" xr:uid="{00000000-0005-0000-0000-00006C580000}"/>
    <cellStyle name="Note 6 4 3 2 2" xfId="32889" xr:uid="{00000000-0005-0000-0000-00006D580000}"/>
    <cellStyle name="Note 6 5" xfId="2153" xr:uid="{00000000-0005-0000-0000-00006E580000}"/>
    <cellStyle name="Note 6 5 2" xfId="18674" xr:uid="{00000000-0005-0000-0000-00006F580000}"/>
    <cellStyle name="Note 6 5 2 2" xfId="28765" xr:uid="{00000000-0005-0000-0000-000070580000}"/>
    <cellStyle name="Note 6 5 2 2 2" xfId="32890" xr:uid="{00000000-0005-0000-0000-000071580000}"/>
    <cellStyle name="Note 6 6" xfId="18675" xr:uid="{00000000-0005-0000-0000-000072580000}"/>
    <cellStyle name="Note 6 6 2" xfId="28748" xr:uid="{00000000-0005-0000-0000-000073580000}"/>
    <cellStyle name="Note 6 6 2 2" xfId="32891" xr:uid="{00000000-0005-0000-0000-000074580000}"/>
    <cellStyle name="Note 7" xfId="2154" xr:uid="{00000000-0005-0000-0000-000075580000}"/>
    <cellStyle name="Note 7 2" xfId="2155" xr:uid="{00000000-0005-0000-0000-000076580000}"/>
    <cellStyle name="Note 7 2 2" xfId="2156" xr:uid="{00000000-0005-0000-0000-000077580000}"/>
    <cellStyle name="Note 7 2 2 2" xfId="2157" xr:uid="{00000000-0005-0000-0000-000078580000}"/>
    <cellStyle name="Note 7 2 2 2 2" xfId="2158" xr:uid="{00000000-0005-0000-0000-000079580000}"/>
    <cellStyle name="Note 7 2 2 2 2 2" xfId="18676" xr:uid="{00000000-0005-0000-0000-00007A580000}"/>
    <cellStyle name="Note 7 2 2 2 2 2 2" xfId="28770" xr:uid="{00000000-0005-0000-0000-00007B580000}"/>
    <cellStyle name="Note 7 2 2 2 2 2 2 2" xfId="32892" xr:uid="{00000000-0005-0000-0000-00007C580000}"/>
    <cellStyle name="Note 7 2 2 2 3" xfId="18677" xr:uid="{00000000-0005-0000-0000-00007D580000}"/>
    <cellStyle name="Note 7 2 2 2 3 2" xfId="28769" xr:uid="{00000000-0005-0000-0000-00007E580000}"/>
    <cellStyle name="Note 7 2 2 2 3 2 2" xfId="32893" xr:uid="{00000000-0005-0000-0000-00007F580000}"/>
    <cellStyle name="Note 7 2 2 3" xfId="2159" xr:uid="{00000000-0005-0000-0000-000080580000}"/>
    <cellStyle name="Note 7 2 2 3 2" xfId="18678" xr:uid="{00000000-0005-0000-0000-000081580000}"/>
    <cellStyle name="Note 7 2 2 3 2 2" xfId="28771" xr:uid="{00000000-0005-0000-0000-000082580000}"/>
    <cellStyle name="Note 7 2 2 3 2 2 2" xfId="32894" xr:uid="{00000000-0005-0000-0000-000083580000}"/>
    <cellStyle name="Note 7 2 2 4" xfId="18679" xr:uid="{00000000-0005-0000-0000-000084580000}"/>
    <cellStyle name="Note 7 2 2 4 2" xfId="28768" xr:uid="{00000000-0005-0000-0000-000085580000}"/>
    <cellStyle name="Note 7 2 2 4 2 2" xfId="32895" xr:uid="{00000000-0005-0000-0000-000086580000}"/>
    <cellStyle name="Note 7 2 3" xfId="2160" xr:uid="{00000000-0005-0000-0000-000087580000}"/>
    <cellStyle name="Note 7 2 3 2" xfId="2161" xr:uid="{00000000-0005-0000-0000-000088580000}"/>
    <cellStyle name="Note 7 2 3 2 2" xfId="18680" xr:uid="{00000000-0005-0000-0000-000089580000}"/>
    <cellStyle name="Note 7 2 3 2 2 2" xfId="28773" xr:uid="{00000000-0005-0000-0000-00008A580000}"/>
    <cellStyle name="Note 7 2 3 2 2 2 2" xfId="32896" xr:uid="{00000000-0005-0000-0000-00008B580000}"/>
    <cellStyle name="Note 7 2 3 3" xfId="18681" xr:uid="{00000000-0005-0000-0000-00008C580000}"/>
    <cellStyle name="Note 7 2 3 3 2" xfId="28772" xr:uid="{00000000-0005-0000-0000-00008D580000}"/>
    <cellStyle name="Note 7 2 3 3 2 2" xfId="32897" xr:uid="{00000000-0005-0000-0000-00008E580000}"/>
    <cellStyle name="Note 7 2 4" xfId="2162" xr:uid="{00000000-0005-0000-0000-00008F580000}"/>
    <cellStyle name="Note 7 2 4 2" xfId="2163" xr:uid="{00000000-0005-0000-0000-000090580000}"/>
    <cellStyle name="Note 7 2 4 2 2" xfId="18682" xr:uid="{00000000-0005-0000-0000-000091580000}"/>
    <cellStyle name="Note 7 2 4 2 2 2" xfId="28775" xr:uid="{00000000-0005-0000-0000-000092580000}"/>
    <cellStyle name="Note 7 2 4 2 2 2 2" xfId="32898" xr:uid="{00000000-0005-0000-0000-000093580000}"/>
    <cellStyle name="Note 7 2 4 3" xfId="18683" xr:uid="{00000000-0005-0000-0000-000094580000}"/>
    <cellStyle name="Note 7 2 4 3 2" xfId="28774" xr:uid="{00000000-0005-0000-0000-000095580000}"/>
    <cellStyle name="Note 7 2 4 3 2 2" xfId="32899" xr:uid="{00000000-0005-0000-0000-000096580000}"/>
    <cellStyle name="Note 7 2 5" xfId="2164" xr:uid="{00000000-0005-0000-0000-000097580000}"/>
    <cellStyle name="Note 7 2 5 2" xfId="18684" xr:uid="{00000000-0005-0000-0000-000098580000}"/>
    <cellStyle name="Note 7 2 5 2 2" xfId="28776" xr:uid="{00000000-0005-0000-0000-000099580000}"/>
    <cellStyle name="Note 7 2 5 2 2 2" xfId="32900" xr:uid="{00000000-0005-0000-0000-00009A580000}"/>
    <cellStyle name="Note 7 2 6" xfId="18685" xr:uid="{00000000-0005-0000-0000-00009B580000}"/>
    <cellStyle name="Note 7 2 6 2" xfId="28767" xr:uid="{00000000-0005-0000-0000-00009C580000}"/>
    <cellStyle name="Note 7 2 6 2 2" xfId="32901" xr:uid="{00000000-0005-0000-0000-00009D580000}"/>
    <cellStyle name="Note 7 3" xfId="2165" xr:uid="{00000000-0005-0000-0000-00009E580000}"/>
    <cellStyle name="Note 7 3 2" xfId="2166" xr:uid="{00000000-0005-0000-0000-00009F580000}"/>
    <cellStyle name="Note 7 3 2 2" xfId="2167" xr:uid="{00000000-0005-0000-0000-0000A0580000}"/>
    <cellStyle name="Note 7 3 2 2 2" xfId="18686" xr:uid="{00000000-0005-0000-0000-0000A1580000}"/>
    <cellStyle name="Note 7 3 2 2 2 2" xfId="28779" xr:uid="{00000000-0005-0000-0000-0000A2580000}"/>
    <cellStyle name="Note 7 3 2 2 2 2 2" xfId="32902" xr:uid="{00000000-0005-0000-0000-0000A3580000}"/>
    <cellStyle name="Note 7 3 2 3" xfId="18687" xr:uid="{00000000-0005-0000-0000-0000A4580000}"/>
    <cellStyle name="Note 7 3 2 3 2" xfId="28778" xr:uid="{00000000-0005-0000-0000-0000A5580000}"/>
    <cellStyle name="Note 7 3 2 3 2 2" xfId="32903" xr:uid="{00000000-0005-0000-0000-0000A6580000}"/>
    <cellStyle name="Note 7 3 3" xfId="2168" xr:uid="{00000000-0005-0000-0000-0000A7580000}"/>
    <cellStyle name="Note 7 3 3 2" xfId="18688" xr:uid="{00000000-0005-0000-0000-0000A8580000}"/>
    <cellStyle name="Note 7 3 3 2 2" xfId="28780" xr:uid="{00000000-0005-0000-0000-0000A9580000}"/>
    <cellStyle name="Note 7 3 3 2 2 2" xfId="32904" xr:uid="{00000000-0005-0000-0000-0000AA580000}"/>
    <cellStyle name="Note 7 3 4" xfId="18689" xr:uid="{00000000-0005-0000-0000-0000AB580000}"/>
    <cellStyle name="Note 7 3 4 2" xfId="28777" xr:uid="{00000000-0005-0000-0000-0000AC580000}"/>
    <cellStyle name="Note 7 3 4 2 2" xfId="32905" xr:uid="{00000000-0005-0000-0000-0000AD580000}"/>
    <cellStyle name="Note 7 4" xfId="2169" xr:uid="{00000000-0005-0000-0000-0000AE580000}"/>
    <cellStyle name="Note 7 4 2" xfId="2170" xr:uid="{00000000-0005-0000-0000-0000AF580000}"/>
    <cellStyle name="Note 7 4 2 2" xfId="18690" xr:uid="{00000000-0005-0000-0000-0000B0580000}"/>
    <cellStyle name="Note 7 4 2 2 2" xfId="28782" xr:uid="{00000000-0005-0000-0000-0000B1580000}"/>
    <cellStyle name="Note 7 4 2 2 2 2" xfId="32906" xr:uid="{00000000-0005-0000-0000-0000B2580000}"/>
    <cellStyle name="Note 7 4 3" xfId="18691" xr:uid="{00000000-0005-0000-0000-0000B3580000}"/>
    <cellStyle name="Note 7 4 3 2" xfId="28781" xr:uid="{00000000-0005-0000-0000-0000B4580000}"/>
    <cellStyle name="Note 7 4 3 2 2" xfId="32907" xr:uid="{00000000-0005-0000-0000-0000B5580000}"/>
    <cellStyle name="Note 7 5" xfId="2171" xr:uid="{00000000-0005-0000-0000-0000B6580000}"/>
    <cellStyle name="Note 7 5 2" xfId="18692" xr:uid="{00000000-0005-0000-0000-0000B7580000}"/>
    <cellStyle name="Note 7 5 2 2" xfId="28783" xr:uid="{00000000-0005-0000-0000-0000B8580000}"/>
    <cellStyle name="Note 7 5 2 2 2" xfId="32908" xr:uid="{00000000-0005-0000-0000-0000B9580000}"/>
    <cellStyle name="Note 7 6" xfId="18693" xr:uid="{00000000-0005-0000-0000-0000BA580000}"/>
    <cellStyle name="Note 7 6 2" xfId="28766" xr:uid="{00000000-0005-0000-0000-0000BB580000}"/>
    <cellStyle name="Note 7 6 2 2" xfId="32909" xr:uid="{00000000-0005-0000-0000-0000BC580000}"/>
    <cellStyle name="Note 8" xfId="2172" xr:uid="{00000000-0005-0000-0000-0000BD580000}"/>
    <cellStyle name="Note 8 2" xfId="2173" xr:uid="{00000000-0005-0000-0000-0000BE580000}"/>
    <cellStyle name="Note 8 2 2" xfId="2174" xr:uid="{00000000-0005-0000-0000-0000BF580000}"/>
    <cellStyle name="Note 8 2 2 2" xfId="2175" xr:uid="{00000000-0005-0000-0000-0000C0580000}"/>
    <cellStyle name="Note 8 2 2 2 2" xfId="2176" xr:uid="{00000000-0005-0000-0000-0000C1580000}"/>
    <cellStyle name="Note 8 2 2 2 2 2" xfId="18694" xr:uid="{00000000-0005-0000-0000-0000C2580000}"/>
    <cellStyle name="Note 8 2 2 2 2 2 2" xfId="28788" xr:uid="{00000000-0005-0000-0000-0000C3580000}"/>
    <cellStyle name="Note 8 2 2 2 2 2 2 2" xfId="32910" xr:uid="{00000000-0005-0000-0000-0000C4580000}"/>
    <cellStyle name="Note 8 2 2 2 3" xfId="18695" xr:uid="{00000000-0005-0000-0000-0000C5580000}"/>
    <cellStyle name="Note 8 2 2 2 3 2" xfId="28787" xr:uid="{00000000-0005-0000-0000-0000C6580000}"/>
    <cellStyle name="Note 8 2 2 2 3 2 2" xfId="32911" xr:uid="{00000000-0005-0000-0000-0000C7580000}"/>
    <cellStyle name="Note 8 2 2 3" xfId="2177" xr:uid="{00000000-0005-0000-0000-0000C8580000}"/>
    <cellStyle name="Note 8 2 2 3 2" xfId="18696" xr:uid="{00000000-0005-0000-0000-0000C9580000}"/>
    <cellStyle name="Note 8 2 2 3 2 2" xfId="28789" xr:uid="{00000000-0005-0000-0000-0000CA580000}"/>
    <cellStyle name="Note 8 2 2 3 2 2 2" xfId="32912" xr:uid="{00000000-0005-0000-0000-0000CB580000}"/>
    <cellStyle name="Note 8 2 2 4" xfId="18697" xr:uid="{00000000-0005-0000-0000-0000CC580000}"/>
    <cellStyle name="Note 8 2 2 4 2" xfId="28786" xr:uid="{00000000-0005-0000-0000-0000CD580000}"/>
    <cellStyle name="Note 8 2 2 4 2 2" xfId="32913" xr:uid="{00000000-0005-0000-0000-0000CE580000}"/>
    <cellStyle name="Note 8 2 3" xfId="2178" xr:uid="{00000000-0005-0000-0000-0000CF580000}"/>
    <cellStyle name="Note 8 2 3 2" xfId="2179" xr:uid="{00000000-0005-0000-0000-0000D0580000}"/>
    <cellStyle name="Note 8 2 3 2 2" xfId="18698" xr:uid="{00000000-0005-0000-0000-0000D1580000}"/>
    <cellStyle name="Note 8 2 3 2 2 2" xfId="28791" xr:uid="{00000000-0005-0000-0000-0000D2580000}"/>
    <cellStyle name="Note 8 2 3 2 2 2 2" xfId="32914" xr:uid="{00000000-0005-0000-0000-0000D3580000}"/>
    <cellStyle name="Note 8 2 3 3" xfId="18699" xr:uid="{00000000-0005-0000-0000-0000D4580000}"/>
    <cellStyle name="Note 8 2 3 3 2" xfId="28790" xr:uid="{00000000-0005-0000-0000-0000D5580000}"/>
    <cellStyle name="Note 8 2 3 3 2 2" xfId="32915" xr:uid="{00000000-0005-0000-0000-0000D6580000}"/>
    <cellStyle name="Note 8 2 4" xfId="2180" xr:uid="{00000000-0005-0000-0000-0000D7580000}"/>
    <cellStyle name="Note 8 2 4 2" xfId="2181" xr:uid="{00000000-0005-0000-0000-0000D8580000}"/>
    <cellStyle name="Note 8 2 4 2 2" xfId="18700" xr:uid="{00000000-0005-0000-0000-0000D9580000}"/>
    <cellStyle name="Note 8 2 4 2 2 2" xfId="28793" xr:uid="{00000000-0005-0000-0000-0000DA580000}"/>
    <cellStyle name="Note 8 2 4 2 2 2 2" xfId="32916" xr:uid="{00000000-0005-0000-0000-0000DB580000}"/>
    <cellStyle name="Note 8 2 4 3" xfId="18701" xr:uid="{00000000-0005-0000-0000-0000DC580000}"/>
    <cellStyle name="Note 8 2 4 3 2" xfId="28792" xr:uid="{00000000-0005-0000-0000-0000DD580000}"/>
    <cellStyle name="Note 8 2 4 3 2 2" xfId="32917" xr:uid="{00000000-0005-0000-0000-0000DE580000}"/>
    <cellStyle name="Note 8 2 5" xfId="2182" xr:uid="{00000000-0005-0000-0000-0000DF580000}"/>
    <cellStyle name="Note 8 2 5 2" xfId="18702" xr:uid="{00000000-0005-0000-0000-0000E0580000}"/>
    <cellStyle name="Note 8 2 5 2 2" xfId="28794" xr:uid="{00000000-0005-0000-0000-0000E1580000}"/>
    <cellStyle name="Note 8 2 5 2 2 2" xfId="32918" xr:uid="{00000000-0005-0000-0000-0000E2580000}"/>
    <cellStyle name="Note 8 2 6" xfId="18703" xr:uid="{00000000-0005-0000-0000-0000E3580000}"/>
    <cellStyle name="Note 8 2 6 2" xfId="28785" xr:uid="{00000000-0005-0000-0000-0000E4580000}"/>
    <cellStyle name="Note 8 2 6 2 2" xfId="32919" xr:uid="{00000000-0005-0000-0000-0000E5580000}"/>
    <cellStyle name="Note 8 3" xfId="2183" xr:uid="{00000000-0005-0000-0000-0000E6580000}"/>
    <cellStyle name="Note 8 3 2" xfId="2184" xr:uid="{00000000-0005-0000-0000-0000E7580000}"/>
    <cellStyle name="Note 8 3 2 2" xfId="2185" xr:uid="{00000000-0005-0000-0000-0000E8580000}"/>
    <cellStyle name="Note 8 3 2 2 2" xfId="18704" xr:uid="{00000000-0005-0000-0000-0000E9580000}"/>
    <cellStyle name="Note 8 3 2 2 2 2" xfId="28797" xr:uid="{00000000-0005-0000-0000-0000EA580000}"/>
    <cellStyle name="Note 8 3 2 2 2 2 2" xfId="32920" xr:uid="{00000000-0005-0000-0000-0000EB580000}"/>
    <cellStyle name="Note 8 3 2 3" xfId="18705" xr:uid="{00000000-0005-0000-0000-0000EC580000}"/>
    <cellStyle name="Note 8 3 2 3 2" xfId="28796" xr:uid="{00000000-0005-0000-0000-0000ED580000}"/>
    <cellStyle name="Note 8 3 2 3 2 2" xfId="32921" xr:uid="{00000000-0005-0000-0000-0000EE580000}"/>
    <cellStyle name="Note 8 3 3" xfId="2186" xr:uid="{00000000-0005-0000-0000-0000EF580000}"/>
    <cellStyle name="Note 8 3 3 2" xfId="18706" xr:uid="{00000000-0005-0000-0000-0000F0580000}"/>
    <cellStyle name="Note 8 3 3 2 2" xfId="28798" xr:uid="{00000000-0005-0000-0000-0000F1580000}"/>
    <cellStyle name="Note 8 3 3 2 2 2" xfId="32922" xr:uid="{00000000-0005-0000-0000-0000F2580000}"/>
    <cellStyle name="Note 8 3 4" xfId="18707" xr:uid="{00000000-0005-0000-0000-0000F3580000}"/>
    <cellStyle name="Note 8 3 4 2" xfId="28795" xr:uid="{00000000-0005-0000-0000-0000F4580000}"/>
    <cellStyle name="Note 8 3 4 2 2" xfId="32923" xr:uid="{00000000-0005-0000-0000-0000F5580000}"/>
    <cellStyle name="Note 8 4" xfId="2187" xr:uid="{00000000-0005-0000-0000-0000F6580000}"/>
    <cellStyle name="Note 8 4 2" xfId="2188" xr:uid="{00000000-0005-0000-0000-0000F7580000}"/>
    <cellStyle name="Note 8 4 2 2" xfId="18708" xr:uid="{00000000-0005-0000-0000-0000F8580000}"/>
    <cellStyle name="Note 8 4 2 2 2" xfId="28800" xr:uid="{00000000-0005-0000-0000-0000F9580000}"/>
    <cellStyle name="Note 8 4 2 2 2 2" xfId="32924" xr:uid="{00000000-0005-0000-0000-0000FA580000}"/>
    <cellStyle name="Note 8 4 3" xfId="18709" xr:uid="{00000000-0005-0000-0000-0000FB580000}"/>
    <cellStyle name="Note 8 4 3 2" xfId="28799" xr:uid="{00000000-0005-0000-0000-0000FC580000}"/>
    <cellStyle name="Note 8 4 3 2 2" xfId="32925" xr:uid="{00000000-0005-0000-0000-0000FD580000}"/>
    <cellStyle name="Note 8 5" xfId="2189" xr:uid="{00000000-0005-0000-0000-0000FE580000}"/>
    <cellStyle name="Note 8 5 2" xfId="18710" xr:uid="{00000000-0005-0000-0000-0000FF580000}"/>
    <cellStyle name="Note 8 5 2 2" xfId="28801" xr:uid="{00000000-0005-0000-0000-000000590000}"/>
    <cellStyle name="Note 8 5 2 2 2" xfId="32926" xr:uid="{00000000-0005-0000-0000-000001590000}"/>
    <cellStyle name="Note 8 6" xfId="18711" xr:uid="{00000000-0005-0000-0000-000002590000}"/>
    <cellStyle name="Note 8 6 2" xfId="28784" xr:uid="{00000000-0005-0000-0000-000003590000}"/>
    <cellStyle name="Note 8 6 2 2" xfId="32927" xr:uid="{00000000-0005-0000-0000-000004590000}"/>
    <cellStyle name="Note 9" xfId="2190" xr:uid="{00000000-0005-0000-0000-000005590000}"/>
    <cellStyle name="Note 9 2" xfId="2191" xr:uid="{00000000-0005-0000-0000-000006590000}"/>
    <cellStyle name="Note 9 2 2" xfId="2192" xr:uid="{00000000-0005-0000-0000-000007590000}"/>
    <cellStyle name="Note 9 2 2 2" xfId="2193" xr:uid="{00000000-0005-0000-0000-000008590000}"/>
    <cellStyle name="Note 9 2 2 2 2" xfId="2194" xr:uid="{00000000-0005-0000-0000-000009590000}"/>
    <cellStyle name="Note 9 2 2 2 2 2" xfId="18712" xr:uid="{00000000-0005-0000-0000-00000A590000}"/>
    <cellStyle name="Note 9 2 2 2 2 2 2" xfId="28806" xr:uid="{00000000-0005-0000-0000-00000B590000}"/>
    <cellStyle name="Note 9 2 2 2 2 2 2 2" xfId="32928" xr:uid="{00000000-0005-0000-0000-00000C590000}"/>
    <cellStyle name="Note 9 2 2 2 3" xfId="18713" xr:uid="{00000000-0005-0000-0000-00000D590000}"/>
    <cellStyle name="Note 9 2 2 2 3 2" xfId="28805" xr:uid="{00000000-0005-0000-0000-00000E590000}"/>
    <cellStyle name="Note 9 2 2 2 3 2 2" xfId="32929" xr:uid="{00000000-0005-0000-0000-00000F590000}"/>
    <cellStyle name="Note 9 2 2 3" xfId="2195" xr:uid="{00000000-0005-0000-0000-000010590000}"/>
    <cellStyle name="Note 9 2 2 3 2" xfId="18714" xr:uid="{00000000-0005-0000-0000-000011590000}"/>
    <cellStyle name="Note 9 2 2 3 2 2" xfId="28807" xr:uid="{00000000-0005-0000-0000-000012590000}"/>
    <cellStyle name="Note 9 2 2 3 2 2 2" xfId="32930" xr:uid="{00000000-0005-0000-0000-000013590000}"/>
    <cellStyle name="Note 9 2 2 4" xfId="18715" xr:uid="{00000000-0005-0000-0000-000014590000}"/>
    <cellStyle name="Note 9 2 2 4 2" xfId="28804" xr:uid="{00000000-0005-0000-0000-000015590000}"/>
    <cellStyle name="Note 9 2 2 4 2 2" xfId="32931" xr:uid="{00000000-0005-0000-0000-000016590000}"/>
    <cellStyle name="Note 9 2 3" xfId="2196" xr:uid="{00000000-0005-0000-0000-000017590000}"/>
    <cellStyle name="Note 9 2 3 2" xfId="2197" xr:uid="{00000000-0005-0000-0000-000018590000}"/>
    <cellStyle name="Note 9 2 3 2 2" xfId="18716" xr:uid="{00000000-0005-0000-0000-000019590000}"/>
    <cellStyle name="Note 9 2 3 2 2 2" xfId="28809" xr:uid="{00000000-0005-0000-0000-00001A590000}"/>
    <cellStyle name="Note 9 2 3 2 2 2 2" xfId="32932" xr:uid="{00000000-0005-0000-0000-00001B590000}"/>
    <cellStyle name="Note 9 2 3 3" xfId="18717" xr:uid="{00000000-0005-0000-0000-00001C590000}"/>
    <cellStyle name="Note 9 2 3 3 2" xfId="28808" xr:uid="{00000000-0005-0000-0000-00001D590000}"/>
    <cellStyle name="Note 9 2 3 3 2 2" xfId="32933" xr:uid="{00000000-0005-0000-0000-00001E590000}"/>
    <cellStyle name="Note 9 2 4" xfId="2198" xr:uid="{00000000-0005-0000-0000-00001F590000}"/>
    <cellStyle name="Note 9 2 4 2" xfId="2199" xr:uid="{00000000-0005-0000-0000-000020590000}"/>
    <cellStyle name="Note 9 2 4 2 2" xfId="18718" xr:uid="{00000000-0005-0000-0000-000021590000}"/>
    <cellStyle name="Note 9 2 4 2 2 2" xfId="28811" xr:uid="{00000000-0005-0000-0000-000022590000}"/>
    <cellStyle name="Note 9 2 4 2 2 2 2" xfId="32934" xr:uid="{00000000-0005-0000-0000-000023590000}"/>
    <cellStyle name="Note 9 2 4 3" xfId="18719" xr:uid="{00000000-0005-0000-0000-000024590000}"/>
    <cellStyle name="Note 9 2 4 3 2" xfId="28810" xr:uid="{00000000-0005-0000-0000-000025590000}"/>
    <cellStyle name="Note 9 2 4 3 2 2" xfId="32935" xr:uid="{00000000-0005-0000-0000-000026590000}"/>
    <cellStyle name="Note 9 2 5" xfId="2200" xr:uid="{00000000-0005-0000-0000-000027590000}"/>
    <cellStyle name="Note 9 2 5 2" xfId="18720" xr:uid="{00000000-0005-0000-0000-000028590000}"/>
    <cellStyle name="Note 9 2 5 2 2" xfId="28812" xr:uid="{00000000-0005-0000-0000-000029590000}"/>
    <cellStyle name="Note 9 2 5 2 2 2" xfId="32936" xr:uid="{00000000-0005-0000-0000-00002A590000}"/>
    <cellStyle name="Note 9 2 6" xfId="18721" xr:uid="{00000000-0005-0000-0000-00002B590000}"/>
    <cellStyle name="Note 9 2 6 2" xfId="28803" xr:uid="{00000000-0005-0000-0000-00002C590000}"/>
    <cellStyle name="Note 9 2 6 2 2" xfId="32937" xr:uid="{00000000-0005-0000-0000-00002D590000}"/>
    <cellStyle name="Note 9 3" xfId="2201" xr:uid="{00000000-0005-0000-0000-00002E590000}"/>
    <cellStyle name="Note 9 3 2" xfId="2202" xr:uid="{00000000-0005-0000-0000-00002F590000}"/>
    <cellStyle name="Note 9 3 2 2" xfId="2203" xr:uid="{00000000-0005-0000-0000-000030590000}"/>
    <cellStyle name="Note 9 3 2 2 2" xfId="18722" xr:uid="{00000000-0005-0000-0000-000031590000}"/>
    <cellStyle name="Note 9 3 2 2 2 2" xfId="28815" xr:uid="{00000000-0005-0000-0000-000032590000}"/>
    <cellStyle name="Note 9 3 2 2 2 2 2" xfId="32938" xr:uid="{00000000-0005-0000-0000-000033590000}"/>
    <cellStyle name="Note 9 3 2 3" xfId="18723" xr:uid="{00000000-0005-0000-0000-000034590000}"/>
    <cellStyle name="Note 9 3 2 3 2" xfId="28814" xr:uid="{00000000-0005-0000-0000-000035590000}"/>
    <cellStyle name="Note 9 3 2 3 2 2" xfId="32939" xr:uid="{00000000-0005-0000-0000-000036590000}"/>
    <cellStyle name="Note 9 3 3" xfId="2204" xr:uid="{00000000-0005-0000-0000-000037590000}"/>
    <cellStyle name="Note 9 3 3 2" xfId="18724" xr:uid="{00000000-0005-0000-0000-000038590000}"/>
    <cellStyle name="Note 9 3 3 2 2" xfId="28816" xr:uid="{00000000-0005-0000-0000-000039590000}"/>
    <cellStyle name="Note 9 3 3 2 2 2" xfId="32940" xr:uid="{00000000-0005-0000-0000-00003A590000}"/>
    <cellStyle name="Note 9 3 4" xfId="18725" xr:uid="{00000000-0005-0000-0000-00003B590000}"/>
    <cellStyle name="Note 9 3 4 2" xfId="28813" xr:uid="{00000000-0005-0000-0000-00003C590000}"/>
    <cellStyle name="Note 9 3 4 2 2" xfId="32941" xr:uid="{00000000-0005-0000-0000-00003D590000}"/>
    <cellStyle name="Note 9 4" xfId="2205" xr:uid="{00000000-0005-0000-0000-00003E590000}"/>
    <cellStyle name="Note 9 4 2" xfId="2206" xr:uid="{00000000-0005-0000-0000-00003F590000}"/>
    <cellStyle name="Note 9 4 2 2" xfId="18726" xr:uid="{00000000-0005-0000-0000-000040590000}"/>
    <cellStyle name="Note 9 4 2 2 2" xfId="28818" xr:uid="{00000000-0005-0000-0000-000041590000}"/>
    <cellStyle name="Note 9 4 2 2 2 2" xfId="32942" xr:uid="{00000000-0005-0000-0000-000042590000}"/>
    <cellStyle name="Note 9 4 3" xfId="18727" xr:uid="{00000000-0005-0000-0000-000043590000}"/>
    <cellStyle name="Note 9 4 3 2" xfId="28817" xr:uid="{00000000-0005-0000-0000-000044590000}"/>
    <cellStyle name="Note 9 4 3 2 2" xfId="32943" xr:uid="{00000000-0005-0000-0000-000045590000}"/>
    <cellStyle name="Note 9 5" xfId="2207" xr:uid="{00000000-0005-0000-0000-000046590000}"/>
    <cellStyle name="Note 9 5 2" xfId="18728" xr:uid="{00000000-0005-0000-0000-000047590000}"/>
    <cellStyle name="Note 9 5 2 2" xfId="28819" xr:uid="{00000000-0005-0000-0000-000048590000}"/>
    <cellStyle name="Note 9 5 2 2 2" xfId="32944" xr:uid="{00000000-0005-0000-0000-000049590000}"/>
    <cellStyle name="Note 9 6" xfId="18729" xr:uid="{00000000-0005-0000-0000-00004A590000}"/>
    <cellStyle name="Note 9 6 2" xfId="28802" xr:uid="{00000000-0005-0000-0000-00004B590000}"/>
    <cellStyle name="Note 9 6 2 2" xfId="32945" xr:uid="{00000000-0005-0000-0000-00004C590000}"/>
    <cellStyle name="Output" xfId="11" builtinId="21" customBuiltin="1"/>
    <cellStyle name="Output 10" xfId="5340" xr:uid="{00000000-0005-0000-0000-00004E590000}"/>
    <cellStyle name="Output 10 2" xfId="28820" xr:uid="{00000000-0005-0000-0000-00004F590000}"/>
    <cellStyle name="Output 10 2 2" xfId="32946" xr:uid="{00000000-0005-0000-0000-000050590000}"/>
    <cellStyle name="Output 10 3" xfId="32947" xr:uid="{00000000-0005-0000-0000-000051590000}"/>
    <cellStyle name="Output 11" xfId="5339" xr:uid="{00000000-0005-0000-0000-000052590000}"/>
    <cellStyle name="Output 11 2" xfId="32948" xr:uid="{00000000-0005-0000-0000-000053590000}"/>
    <cellStyle name="Output 2" xfId="58" xr:uid="{00000000-0005-0000-0000-000054590000}"/>
    <cellStyle name="Output 2 10" xfId="2209" xr:uid="{00000000-0005-0000-0000-000055590000}"/>
    <cellStyle name="Output 2 10 10" xfId="18730" xr:uid="{00000000-0005-0000-0000-000056590000}"/>
    <cellStyle name="Output 2 10 11" xfId="18731" xr:uid="{00000000-0005-0000-0000-000057590000}"/>
    <cellStyle name="Output 2 10 12" xfId="18732" xr:uid="{00000000-0005-0000-0000-000058590000}"/>
    <cellStyle name="Output 2 10 13" xfId="18733" xr:uid="{00000000-0005-0000-0000-000059590000}"/>
    <cellStyle name="Output 2 10 14" xfId="18734" xr:uid="{00000000-0005-0000-0000-00005A590000}"/>
    <cellStyle name="Output 2 10 15" xfId="18735" xr:uid="{00000000-0005-0000-0000-00005B590000}"/>
    <cellStyle name="Output 2 10 16" xfId="18736" xr:uid="{00000000-0005-0000-0000-00005C590000}"/>
    <cellStyle name="Output 2 10 17" xfId="18737" xr:uid="{00000000-0005-0000-0000-00005D590000}"/>
    <cellStyle name="Output 2 10 18" xfId="28822" xr:uid="{00000000-0005-0000-0000-00005E590000}"/>
    <cellStyle name="Output 2 10 18 2" xfId="32949" xr:uid="{00000000-0005-0000-0000-00005F590000}"/>
    <cellStyle name="Output 2 10 2" xfId="18738" xr:uid="{00000000-0005-0000-0000-000060590000}"/>
    <cellStyle name="Output 2 10 2 2" xfId="18739" xr:uid="{00000000-0005-0000-0000-000061590000}"/>
    <cellStyle name="Output 2 10 2 3" xfId="18740" xr:uid="{00000000-0005-0000-0000-000062590000}"/>
    <cellStyle name="Output 2 10 2 4" xfId="18741" xr:uid="{00000000-0005-0000-0000-000063590000}"/>
    <cellStyle name="Output 2 10 2 5" xfId="18742" xr:uid="{00000000-0005-0000-0000-000064590000}"/>
    <cellStyle name="Output 2 10 2 6" xfId="18743" xr:uid="{00000000-0005-0000-0000-000065590000}"/>
    <cellStyle name="Output 2 10 2 7" xfId="18744" xr:uid="{00000000-0005-0000-0000-000066590000}"/>
    <cellStyle name="Output 2 10 3" xfId="18745" xr:uid="{00000000-0005-0000-0000-000067590000}"/>
    <cellStyle name="Output 2 10 3 2" xfId="18746" xr:uid="{00000000-0005-0000-0000-000068590000}"/>
    <cellStyle name="Output 2 10 4" xfId="18747" xr:uid="{00000000-0005-0000-0000-000069590000}"/>
    <cellStyle name="Output 2 10 4 2" xfId="18748" xr:uid="{00000000-0005-0000-0000-00006A590000}"/>
    <cellStyle name="Output 2 10 5" xfId="18749" xr:uid="{00000000-0005-0000-0000-00006B590000}"/>
    <cellStyle name="Output 2 10 6" xfId="18750" xr:uid="{00000000-0005-0000-0000-00006C590000}"/>
    <cellStyle name="Output 2 10 7" xfId="18751" xr:uid="{00000000-0005-0000-0000-00006D590000}"/>
    <cellStyle name="Output 2 10 8" xfId="18752" xr:uid="{00000000-0005-0000-0000-00006E590000}"/>
    <cellStyle name="Output 2 10 9" xfId="18753" xr:uid="{00000000-0005-0000-0000-00006F590000}"/>
    <cellStyle name="Output 2 11" xfId="2210" xr:uid="{00000000-0005-0000-0000-000070590000}"/>
    <cellStyle name="Output 2 11 10" xfId="18754" xr:uid="{00000000-0005-0000-0000-000071590000}"/>
    <cellStyle name="Output 2 11 11" xfId="18755" xr:uid="{00000000-0005-0000-0000-000072590000}"/>
    <cellStyle name="Output 2 11 12" xfId="18756" xr:uid="{00000000-0005-0000-0000-000073590000}"/>
    <cellStyle name="Output 2 11 13" xfId="18757" xr:uid="{00000000-0005-0000-0000-000074590000}"/>
    <cellStyle name="Output 2 11 14" xfId="18758" xr:uid="{00000000-0005-0000-0000-000075590000}"/>
    <cellStyle name="Output 2 11 15" xfId="18759" xr:uid="{00000000-0005-0000-0000-000076590000}"/>
    <cellStyle name="Output 2 11 16" xfId="18760" xr:uid="{00000000-0005-0000-0000-000077590000}"/>
    <cellStyle name="Output 2 11 17" xfId="18761" xr:uid="{00000000-0005-0000-0000-000078590000}"/>
    <cellStyle name="Output 2 11 18" xfId="28823" xr:uid="{00000000-0005-0000-0000-000079590000}"/>
    <cellStyle name="Output 2 11 18 2" xfId="32950" xr:uid="{00000000-0005-0000-0000-00007A590000}"/>
    <cellStyle name="Output 2 11 2" xfId="18762" xr:uid="{00000000-0005-0000-0000-00007B590000}"/>
    <cellStyle name="Output 2 11 2 2" xfId="18763" xr:uid="{00000000-0005-0000-0000-00007C590000}"/>
    <cellStyle name="Output 2 11 2 3" xfId="18764" xr:uid="{00000000-0005-0000-0000-00007D590000}"/>
    <cellStyle name="Output 2 11 2 4" xfId="18765" xr:uid="{00000000-0005-0000-0000-00007E590000}"/>
    <cellStyle name="Output 2 11 2 5" xfId="18766" xr:uid="{00000000-0005-0000-0000-00007F590000}"/>
    <cellStyle name="Output 2 11 2 6" xfId="18767" xr:uid="{00000000-0005-0000-0000-000080590000}"/>
    <cellStyle name="Output 2 11 2 7" xfId="18768" xr:uid="{00000000-0005-0000-0000-000081590000}"/>
    <cellStyle name="Output 2 11 3" xfId="18769" xr:uid="{00000000-0005-0000-0000-000082590000}"/>
    <cellStyle name="Output 2 11 3 2" xfId="18770" xr:uid="{00000000-0005-0000-0000-000083590000}"/>
    <cellStyle name="Output 2 11 4" xfId="18771" xr:uid="{00000000-0005-0000-0000-000084590000}"/>
    <cellStyle name="Output 2 11 4 2" xfId="18772" xr:uid="{00000000-0005-0000-0000-000085590000}"/>
    <cellStyle name="Output 2 11 5" xfId="18773" xr:uid="{00000000-0005-0000-0000-000086590000}"/>
    <cellStyle name="Output 2 11 6" xfId="18774" xr:uid="{00000000-0005-0000-0000-000087590000}"/>
    <cellStyle name="Output 2 11 7" xfId="18775" xr:uid="{00000000-0005-0000-0000-000088590000}"/>
    <cellStyle name="Output 2 11 8" xfId="18776" xr:uid="{00000000-0005-0000-0000-000089590000}"/>
    <cellStyle name="Output 2 11 9" xfId="18777" xr:uid="{00000000-0005-0000-0000-00008A590000}"/>
    <cellStyle name="Output 2 12" xfId="2211" xr:uid="{00000000-0005-0000-0000-00008B590000}"/>
    <cellStyle name="Output 2 12 10" xfId="18778" xr:uid="{00000000-0005-0000-0000-00008C590000}"/>
    <cellStyle name="Output 2 12 11" xfId="18779" xr:uid="{00000000-0005-0000-0000-00008D590000}"/>
    <cellStyle name="Output 2 12 12" xfId="18780" xr:uid="{00000000-0005-0000-0000-00008E590000}"/>
    <cellStyle name="Output 2 12 13" xfId="18781" xr:uid="{00000000-0005-0000-0000-00008F590000}"/>
    <cellStyle name="Output 2 12 14" xfId="18782" xr:uid="{00000000-0005-0000-0000-000090590000}"/>
    <cellStyle name="Output 2 12 15" xfId="18783" xr:uid="{00000000-0005-0000-0000-000091590000}"/>
    <cellStyle name="Output 2 12 16" xfId="18784" xr:uid="{00000000-0005-0000-0000-000092590000}"/>
    <cellStyle name="Output 2 12 17" xfId="18785" xr:uid="{00000000-0005-0000-0000-000093590000}"/>
    <cellStyle name="Output 2 12 18" xfId="28824" xr:uid="{00000000-0005-0000-0000-000094590000}"/>
    <cellStyle name="Output 2 12 18 2" xfId="32951" xr:uid="{00000000-0005-0000-0000-000095590000}"/>
    <cellStyle name="Output 2 12 2" xfId="18786" xr:uid="{00000000-0005-0000-0000-000096590000}"/>
    <cellStyle name="Output 2 12 2 2" xfId="18787" xr:uid="{00000000-0005-0000-0000-000097590000}"/>
    <cellStyle name="Output 2 12 2 3" xfId="18788" xr:uid="{00000000-0005-0000-0000-000098590000}"/>
    <cellStyle name="Output 2 12 2 4" xfId="18789" xr:uid="{00000000-0005-0000-0000-000099590000}"/>
    <cellStyle name="Output 2 12 2 5" xfId="18790" xr:uid="{00000000-0005-0000-0000-00009A590000}"/>
    <cellStyle name="Output 2 12 2 6" xfId="18791" xr:uid="{00000000-0005-0000-0000-00009B590000}"/>
    <cellStyle name="Output 2 12 2 7" xfId="18792" xr:uid="{00000000-0005-0000-0000-00009C590000}"/>
    <cellStyle name="Output 2 12 3" xfId="18793" xr:uid="{00000000-0005-0000-0000-00009D590000}"/>
    <cellStyle name="Output 2 12 3 2" xfId="18794" xr:uid="{00000000-0005-0000-0000-00009E590000}"/>
    <cellStyle name="Output 2 12 4" xfId="18795" xr:uid="{00000000-0005-0000-0000-00009F590000}"/>
    <cellStyle name="Output 2 12 4 2" xfId="18796" xr:uid="{00000000-0005-0000-0000-0000A0590000}"/>
    <cellStyle name="Output 2 12 5" xfId="18797" xr:uid="{00000000-0005-0000-0000-0000A1590000}"/>
    <cellStyle name="Output 2 12 6" xfId="18798" xr:uid="{00000000-0005-0000-0000-0000A2590000}"/>
    <cellStyle name="Output 2 12 7" xfId="18799" xr:uid="{00000000-0005-0000-0000-0000A3590000}"/>
    <cellStyle name="Output 2 12 8" xfId="18800" xr:uid="{00000000-0005-0000-0000-0000A4590000}"/>
    <cellStyle name="Output 2 12 9" xfId="18801" xr:uid="{00000000-0005-0000-0000-0000A5590000}"/>
    <cellStyle name="Output 2 13" xfId="2208" xr:uid="{00000000-0005-0000-0000-0000A6590000}"/>
    <cellStyle name="Output 2 13 10" xfId="18802" xr:uid="{00000000-0005-0000-0000-0000A7590000}"/>
    <cellStyle name="Output 2 13 11" xfId="18803" xr:uid="{00000000-0005-0000-0000-0000A8590000}"/>
    <cellStyle name="Output 2 13 12" xfId="18804" xr:uid="{00000000-0005-0000-0000-0000A9590000}"/>
    <cellStyle name="Output 2 13 13" xfId="18805" xr:uid="{00000000-0005-0000-0000-0000AA590000}"/>
    <cellStyle name="Output 2 13 14" xfId="18806" xr:uid="{00000000-0005-0000-0000-0000AB590000}"/>
    <cellStyle name="Output 2 13 15" xfId="18807" xr:uid="{00000000-0005-0000-0000-0000AC590000}"/>
    <cellStyle name="Output 2 13 16" xfId="18808" xr:uid="{00000000-0005-0000-0000-0000AD590000}"/>
    <cellStyle name="Output 2 13 17" xfId="18809" xr:uid="{00000000-0005-0000-0000-0000AE590000}"/>
    <cellStyle name="Output 2 13 18" xfId="28825" xr:uid="{00000000-0005-0000-0000-0000AF590000}"/>
    <cellStyle name="Output 2 13 18 2" xfId="32952" xr:uid="{00000000-0005-0000-0000-0000B0590000}"/>
    <cellStyle name="Output 2 13 2" xfId="18810" xr:uid="{00000000-0005-0000-0000-0000B1590000}"/>
    <cellStyle name="Output 2 13 2 2" xfId="18811" xr:uid="{00000000-0005-0000-0000-0000B2590000}"/>
    <cellStyle name="Output 2 13 2 3" xfId="18812" xr:uid="{00000000-0005-0000-0000-0000B3590000}"/>
    <cellStyle name="Output 2 13 2 4" xfId="18813" xr:uid="{00000000-0005-0000-0000-0000B4590000}"/>
    <cellStyle name="Output 2 13 2 5" xfId="18814" xr:uid="{00000000-0005-0000-0000-0000B5590000}"/>
    <cellStyle name="Output 2 13 2 6" xfId="18815" xr:uid="{00000000-0005-0000-0000-0000B6590000}"/>
    <cellStyle name="Output 2 13 2 7" xfId="18816" xr:uid="{00000000-0005-0000-0000-0000B7590000}"/>
    <cellStyle name="Output 2 13 3" xfId="18817" xr:uid="{00000000-0005-0000-0000-0000B8590000}"/>
    <cellStyle name="Output 2 13 3 2" xfId="18818" xr:uid="{00000000-0005-0000-0000-0000B9590000}"/>
    <cellStyle name="Output 2 13 4" xfId="18819" xr:uid="{00000000-0005-0000-0000-0000BA590000}"/>
    <cellStyle name="Output 2 13 4 2" xfId="18820" xr:uid="{00000000-0005-0000-0000-0000BB590000}"/>
    <cellStyle name="Output 2 13 5" xfId="18821" xr:uid="{00000000-0005-0000-0000-0000BC590000}"/>
    <cellStyle name="Output 2 13 6" xfId="18822" xr:uid="{00000000-0005-0000-0000-0000BD590000}"/>
    <cellStyle name="Output 2 13 7" xfId="18823" xr:uid="{00000000-0005-0000-0000-0000BE590000}"/>
    <cellStyle name="Output 2 13 8" xfId="18824" xr:uid="{00000000-0005-0000-0000-0000BF590000}"/>
    <cellStyle name="Output 2 13 9" xfId="18825" xr:uid="{00000000-0005-0000-0000-0000C0590000}"/>
    <cellStyle name="Output 2 14" xfId="5341" xr:uid="{00000000-0005-0000-0000-0000C1590000}"/>
    <cellStyle name="Output 2 14 2" xfId="18826" xr:uid="{00000000-0005-0000-0000-0000C2590000}"/>
    <cellStyle name="Output 2 14 2 2" xfId="28826" xr:uid="{00000000-0005-0000-0000-0000C3590000}"/>
    <cellStyle name="Output 2 14 2 2 2" xfId="32953" xr:uid="{00000000-0005-0000-0000-0000C4590000}"/>
    <cellStyle name="Output 2 14 3" xfId="32954" xr:uid="{00000000-0005-0000-0000-0000C5590000}"/>
    <cellStyle name="Output 2 15" xfId="18827" xr:uid="{00000000-0005-0000-0000-0000C6590000}"/>
    <cellStyle name="Output 2 15 2" xfId="28821" xr:uid="{00000000-0005-0000-0000-0000C7590000}"/>
    <cellStyle name="Output 2 15 2 2" xfId="32955" xr:uid="{00000000-0005-0000-0000-0000C8590000}"/>
    <cellStyle name="Output 2 16" xfId="29770" xr:uid="{00000000-0005-0000-0000-0000C9590000}"/>
    <cellStyle name="Output 2 17" xfId="29885" xr:uid="{00000000-0005-0000-0000-0000CA590000}"/>
    <cellStyle name="Output 2 2" xfId="2212" xr:uid="{00000000-0005-0000-0000-0000CB590000}"/>
    <cellStyle name="Output 2 2 10" xfId="18828" xr:uid="{00000000-0005-0000-0000-0000CC590000}"/>
    <cellStyle name="Output 2 2 10 2" xfId="18829" xr:uid="{00000000-0005-0000-0000-0000CD590000}"/>
    <cellStyle name="Output 2 2 11" xfId="18830" xr:uid="{00000000-0005-0000-0000-0000CE590000}"/>
    <cellStyle name="Output 2 2 11 2" xfId="18831" xr:uid="{00000000-0005-0000-0000-0000CF590000}"/>
    <cellStyle name="Output 2 2 12" xfId="18832" xr:uid="{00000000-0005-0000-0000-0000D0590000}"/>
    <cellStyle name="Output 2 2 13" xfId="18833" xr:uid="{00000000-0005-0000-0000-0000D1590000}"/>
    <cellStyle name="Output 2 2 14" xfId="18834" xr:uid="{00000000-0005-0000-0000-0000D2590000}"/>
    <cellStyle name="Output 2 2 15" xfId="18835" xr:uid="{00000000-0005-0000-0000-0000D3590000}"/>
    <cellStyle name="Output 2 2 16" xfId="18836" xr:uid="{00000000-0005-0000-0000-0000D4590000}"/>
    <cellStyle name="Output 2 2 17" xfId="18837" xr:uid="{00000000-0005-0000-0000-0000D5590000}"/>
    <cellStyle name="Output 2 2 18" xfId="18838" xr:uid="{00000000-0005-0000-0000-0000D6590000}"/>
    <cellStyle name="Output 2 2 19" xfId="18839" xr:uid="{00000000-0005-0000-0000-0000D7590000}"/>
    <cellStyle name="Output 2 2 2" xfId="2213" xr:uid="{00000000-0005-0000-0000-0000D8590000}"/>
    <cellStyle name="Output 2 2 2 10" xfId="18840" xr:uid="{00000000-0005-0000-0000-0000D9590000}"/>
    <cellStyle name="Output 2 2 2 10 2" xfId="18841" xr:uid="{00000000-0005-0000-0000-0000DA590000}"/>
    <cellStyle name="Output 2 2 2 11" xfId="18842" xr:uid="{00000000-0005-0000-0000-0000DB590000}"/>
    <cellStyle name="Output 2 2 2 12" xfId="18843" xr:uid="{00000000-0005-0000-0000-0000DC590000}"/>
    <cellStyle name="Output 2 2 2 13" xfId="18844" xr:uid="{00000000-0005-0000-0000-0000DD590000}"/>
    <cellStyle name="Output 2 2 2 14" xfId="18845" xr:uid="{00000000-0005-0000-0000-0000DE590000}"/>
    <cellStyle name="Output 2 2 2 15" xfId="18846" xr:uid="{00000000-0005-0000-0000-0000DF590000}"/>
    <cellStyle name="Output 2 2 2 16" xfId="18847" xr:uid="{00000000-0005-0000-0000-0000E0590000}"/>
    <cellStyle name="Output 2 2 2 17" xfId="18848" xr:uid="{00000000-0005-0000-0000-0000E1590000}"/>
    <cellStyle name="Output 2 2 2 18" xfId="18849" xr:uid="{00000000-0005-0000-0000-0000E2590000}"/>
    <cellStyle name="Output 2 2 2 19" xfId="18850" xr:uid="{00000000-0005-0000-0000-0000E3590000}"/>
    <cellStyle name="Output 2 2 2 2" xfId="2214" xr:uid="{00000000-0005-0000-0000-0000E4590000}"/>
    <cellStyle name="Output 2 2 2 2 10" xfId="18851" xr:uid="{00000000-0005-0000-0000-0000E5590000}"/>
    <cellStyle name="Output 2 2 2 2 11" xfId="18852" xr:uid="{00000000-0005-0000-0000-0000E6590000}"/>
    <cellStyle name="Output 2 2 2 2 12" xfId="18853" xr:uid="{00000000-0005-0000-0000-0000E7590000}"/>
    <cellStyle name="Output 2 2 2 2 13" xfId="18854" xr:uid="{00000000-0005-0000-0000-0000E8590000}"/>
    <cellStyle name="Output 2 2 2 2 14" xfId="18855" xr:uid="{00000000-0005-0000-0000-0000E9590000}"/>
    <cellStyle name="Output 2 2 2 2 15" xfId="18856" xr:uid="{00000000-0005-0000-0000-0000EA590000}"/>
    <cellStyle name="Output 2 2 2 2 16" xfId="18857" xr:uid="{00000000-0005-0000-0000-0000EB590000}"/>
    <cellStyle name="Output 2 2 2 2 17" xfId="18858" xr:uid="{00000000-0005-0000-0000-0000EC590000}"/>
    <cellStyle name="Output 2 2 2 2 18" xfId="18859" xr:uid="{00000000-0005-0000-0000-0000ED590000}"/>
    <cellStyle name="Output 2 2 2 2 19" xfId="18860" xr:uid="{00000000-0005-0000-0000-0000EE590000}"/>
    <cellStyle name="Output 2 2 2 2 2" xfId="2215" xr:uid="{00000000-0005-0000-0000-0000EF590000}"/>
    <cellStyle name="Output 2 2 2 2 2 10" xfId="18861" xr:uid="{00000000-0005-0000-0000-0000F0590000}"/>
    <cellStyle name="Output 2 2 2 2 2 11" xfId="18862" xr:uid="{00000000-0005-0000-0000-0000F1590000}"/>
    <cellStyle name="Output 2 2 2 2 2 12" xfId="18863" xr:uid="{00000000-0005-0000-0000-0000F2590000}"/>
    <cellStyle name="Output 2 2 2 2 2 13" xfId="18864" xr:uid="{00000000-0005-0000-0000-0000F3590000}"/>
    <cellStyle name="Output 2 2 2 2 2 14" xfId="18865" xr:uid="{00000000-0005-0000-0000-0000F4590000}"/>
    <cellStyle name="Output 2 2 2 2 2 15" xfId="18866" xr:uid="{00000000-0005-0000-0000-0000F5590000}"/>
    <cellStyle name="Output 2 2 2 2 2 16" xfId="18867" xr:uid="{00000000-0005-0000-0000-0000F6590000}"/>
    <cellStyle name="Output 2 2 2 2 2 17" xfId="18868" xr:uid="{00000000-0005-0000-0000-0000F7590000}"/>
    <cellStyle name="Output 2 2 2 2 2 18" xfId="18869" xr:uid="{00000000-0005-0000-0000-0000F8590000}"/>
    <cellStyle name="Output 2 2 2 2 2 19" xfId="18870" xr:uid="{00000000-0005-0000-0000-0000F9590000}"/>
    <cellStyle name="Output 2 2 2 2 2 2" xfId="2216" xr:uid="{00000000-0005-0000-0000-0000FA590000}"/>
    <cellStyle name="Output 2 2 2 2 2 2 10" xfId="18871" xr:uid="{00000000-0005-0000-0000-0000FB590000}"/>
    <cellStyle name="Output 2 2 2 2 2 2 11" xfId="18872" xr:uid="{00000000-0005-0000-0000-0000FC590000}"/>
    <cellStyle name="Output 2 2 2 2 2 2 12" xfId="18873" xr:uid="{00000000-0005-0000-0000-0000FD590000}"/>
    <cellStyle name="Output 2 2 2 2 2 2 13" xfId="18874" xr:uid="{00000000-0005-0000-0000-0000FE590000}"/>
    <cellStyle name="Output 2 2 2 2 2 2 14" xfId="18875" xr:uid="{00000000-0005-0000-0000-0000FF590000}"/>
    <cellStyle name="Output 2 2 2 2 2 2 15" xfId="18876" xr:uid="{00000000-0005-0000-0000-0000005A0000}"/>
    <cellStyle name="Output 2 2 2 2 2 2 16" xfId="18877" xr:uid="{00000000-0005-0000-0000-0000015A0000}"/>
    <cellStyle name="Output 2 2 2 2 2 2 17" xfId="18878" xr:uid="{00000000-0005-0000-0000-0000025A0000}"/>
    <cellStyle name="Output 2 2 2 2 2 2 18" xfId="28831" xr:uid="{00000000-0005-0000-0000-0000035A0000}"/>
    <cellStyle name="Output 2 2 2 2 2 2 18 2" xfId="32956" xr:uid="{00000000-0005-0000-0000-0000045A0000}"/>
    <cellStyle name="Output 2 2 2 2 2 2 2" xfId="18879" xr:uid="{00000000-0005-0000-0000-0000055A0000}"/>
    <cellStyle name="Output 2 2 2 2 2 2 2 2" xfId="18880" xr:uid="{00000000-0005-0000-0000-0000065A0000}"/>
    <cellStyle name="Output 2 2 2 2 2 2 2 3" xfId="18881" xr:uid="{00000000-0005-0000-0000-0000075A0000}"/>
    <cellStyle name="Output 2 2 2 2 2 2 2 4" xfId="18882" xr:uid="{00000000-0005-0000-0000-0000085A0000}"/>
    <cellStyle name="Output 2 2 2 2 2 2 2 5" xfId="18883" xr:uid="{00000000-0005-0000-0000-0000095A0000}"/>
    <cellStyle name="Output 2 2 2 2 2 2 2 6" xfId="18884" xr:uid="{00000000-0005-0000-0000-00000A5A0000}"/>
    <cellStyle name="Output 2 2 2 2 2 2 2 7" xfId="18885" xr:uid="{00000000-0005-0000-0000-00000B5A0000}"/>
    <cellStyle name="Output 2 2 2 2 2 2 3" xfId="18886" xr:uid="{00000000-0005-0000-0000-00000C5A0000}"/>
    <cellStyle name="Output 2 2 2 2 2 2 3 2" xfId="18887" xr:uid="{00000000-0005-0000-0000-00000D5A0000}"/>
    <cellStyle name="Output 2 2 2 2 2 2 4" xfId="18888" xr:uid="{00000000-0005-0000-0000-00000E5A0000}"/>
    <cellStyle name="Output 2 2 2 2 2 2 4 2" xfId="18889" xr:uid="{00000000-0005-0000-0000-00000F5A0000}"/>
    <cellStyle name="Output 2 2 2 2 2 2 5" xfId="18890" xr:uid="{00000000-0005-0000-0000-0000105A0000}"/>
    <cellStyle name="Output 2 2 2 2 2 2 6" xfId="18891" xr:uid="{00000000-0005-0000-0000-0000115A0000}"/>
    <cellStyle name="Output 2 2 2 2 2 2 7" xfId="18892" xr:uid="{00000000-0005-0000-0000-0000125A0000}"/>
    <cellStyle name="Output 2 2 2 2 2 2 8" xfId="18893" xr:uid="{00000000-0005-0000-0000-0000135A0000}"/>
    <cellStyle name="Output 2 2 2 2 2 2 9" xfId="18894" xr:uid="{00000000-0005-0000-0000-0000145A0000}"/>
    <cellStyle name="Output 2 2 2 2 2 20" xfId="28830" xr:uid="{00000000-0005-0000-0000-0000155A0000}"/>
    <cellStyle name="Output 2 2 2 2 2 20 2" xfId="32957" xr:uid="{00000000-0005-0000-0000-0000165A0000}"/>
    <cellStyle name="Output 2 2 2 2 2 3" xfId="2217" xr:uid="{00000000-0005-0000-0000-0000175A0000}"/>
    <cellStyle name="Output 2 2 2 2 2 3 10" xfId="18895" xr:uid="{00000000-0005-0000-0000-0000185A0000}"/>
    <cellStyle name="Output 2 2 2 2 2 3 11" xfId="18896" xr:uid="{00000000-0005-0000-0000-0000195A0000}"/>
    <cellStyle name="Output 2 2 2 2 2 3 12" xfId="18897" xr:uid="{00000000-0005-0000-0000-00001A5A0000}"/>
    <cellStyle name="Output 2 2 2 2 2 3 13" xfId="18898" xr:uid="{00000000-0005-0000-0000-00001B5A0000}"/>
    <cellStyle name="Output 2 2 2 2 2 3 14" xfId="18899" xr:uid="{00000000-0005-0000-0000-00001C5A0000}"/>
    <cellStyle name="Output 2 2 2 2 2 3 15" xfId="18900" xr:uid="{00000000-0005-0000-0000-00001D5A0000}"/>
    <cellStyle name="Output 2 2 2 2 2 3 16" xfId="18901" xr:uid="{00000000-0005-0000-0000-00001E5A0000}"/>
    <cellStyle name="Output 2 2 2 2 2 3 17" xfId="18902" xr:uid="{00000000-0005-0000-0000-00001F5A0000}"/>
    <cellStyle name="Output 2 2 2 2 2 3 18" xfId="28832" xr:uid="{00000000-0005-0000-0000-0000205A0000}"/>
    <cellStyle name="Output 2 2 2 2 2 3 18 2" xfId="32958" xr:uid="{00000000-0005-0000-0000-0000215A0000}"/>
    <cellStyle name="Output 2 2 2 2 2 3 2" xfId="18903" xr:uid="{00000000-0005-0000-0000-0000225A0000}"/>
    <cellStyle name="Output 2 2 2 2 2 3 2 2" xfId="18904" xr:uid="{00000000-0005-0000-0000-0000235A0000}"/>
    <cellStyle name="Output 2 2 2 2 2 3 2 3" xfId="18905" xr:uid="{00000000-0005-0000-0000-0000245A0000}"/>
    <cellStyle name="Output 2 2 2 2 2 3 2 4" xfId="18906" xr:uid="{00000000-0005-0000-0000-0000255A0000}"/>
    <cellStyle name="Output 2 2 2 2 2 3 2 5" xfId="18907" xr:uid="{00000000-0005-0000-0000-0000265A0000}"/>
    <cellStyle name="Output 2 2 2 2 2 3 2 6" xfId="18908" xr:uid="{00000000-0005-0000-0000-0000275A0000}"/>
    <cellStyle name="Output 2 2 2 2 2 3 2 7" xfId="18909" xr:uid="{00000000-0005-0000-0000-0000285A0000}"/>
    <cellStyle name="Output 2 2 2 2 2 3 3" xfId="18910" xr:uid="{00000000-0005-0000-0000-0000295A0000}"/>
    <cellStyle name="Output 2 2 2 2 2 3 3 2" xfId="18911" xr:uid="{00000000-0005-0000-0000-00002A5A0000}"/>
    <cellStyle name="Output 2 2 2 2 2 3 4" xfId="18912" xr:uid="{00000000-0005-0000-0000-00002B5A0000}"/>
    <cellStyle name="Output 2 2 2 2 2 3 4 2" xfId="18913" xr:uid="{00000000-0005-0000-0000-00002C5A0000}"/>
    <cellStyle name="Output 2 2 2 2 2 3 5" xfId="18914" xr:uid="{00000000-0005-0000-0000-00002D5A0000}"/>
    <cellStyle name="Output 2 2 2 2 2 3 6" xfId="18915" xr:uid="{00000000-0005-0000-0000-00002E5A0000}"/>
    <cellStyle name="Output 2 2 2 2 2 3 7" xfId="18916" xr:uid="{00000000-0005-0000-0000-00002F5A0000}"/>
    <cellStyle name="Output 2 2 2 2 2 3 8" xfId="18917" xr:uid="{00000000-0005-0000-0000-0000305A0000}"/>
    <cellStyle name="Output 2 2 2 2 2 3 9" xfId="18918" xr:uid="{00000000-0005-0000-0000-0000315A0000}"/>
    <cellStyle name="Output 2 2 2 2 2 4" xfId="18919" xr:uid="{00000000-0005-0000-0000-0000325A0000}"/>
    <cellStyle name="Output 2 2 2 2 2 4 2" xfId="18920" xr:uid="{00000000-0005-0000-0000-0000335A0000}"/>
    <cellStyle name="Output 2 2 2 2 2 4 3" xfId="18921" xr:uid="{00000000-0005-0000-0000-0000345A0000}"/>
    <cellStyle name="Output 2 2 2 2 2 4 4" xfId="18922" xr:uid="{00000000-0005-0000-0000-0000355A0000}"/>
    <cellStyle name="Output 2 2 2 2 2 4 5" xfId="18923" xr:uid="{00000000-0005-0000-0000-0000365A0000}"/>
    <cellStyle name="Output 2 2 2 2 2 4 6" xfId="18924" xr:uid="{00000000-0005-0000-0000-0000375A0000}"/>
    <cellStyle name="Output 2 2 2 2 2 4 7" xfId="18925" xr:uid="{00000000-0005-0000-0000-0000385A0000}"/>
    <cellStyle name="Output 2 2 2 2 2 5" xfId="18926" xr:uid="{00000000-0005-0000-0000-0000395A0000}"/>
    <cellStyle name="Output 2 2 2 2 2 5 2" xfId="18927" xr:uid="{00000000-0005-0000-0000-00003A5A0000}"/>
    <cellStyle name="Output 2 2 2 2 2 6" xfId="18928" xr:uid="{00000000-0005-0000-0000-00003B5A0000}"/>
    <cellStyle name="Output 2 2 2 2 2 6 2" xfId="18929" xr:uid="{00000000-0005-0000-0000-00003C5A0000}"/>
    <cellStyle name="Output 2 2 2 2 2 7" xfId="18930" xr:uid="{00000000-0005-0000-0000-00003D5A0000}"/>
    <cellStyle name="Output 2 2 2 2 2 8" xfId="18931" xr:uid="{00000000-0005-0000-0000-00003E5A0000}"/>
    <cellStyle name="Output 2 2 2 2 2 9" xfId="18932" xr:uid="{00000000-0005-0000-0000-00003F5A0000}"/>
    <cellStyle name="Output 2 2 2 2 2_Halifax Health Behavioral Serivces - Monthly Invoice (2013-2014)" xfId="18933" xr:uid="{00000000-0005-0000-0000-0000405A0000}"/>
    <cellStyle name="Output 2 2 2 2 20" xfId="18934" xr:uid="{00000000-0005-0000-0000-0000415A0000}"/>
    <cellStyle name="Output 2 2 2 2 21" xfId="28829" xr:uid="{00000000-0005-0000-0000-0000425A0000}"/>
    <cellStyle name="Output 2 2 2 2 21 2" xfId="32959" xr:uid="{00000000-0005-0000-0000-0000435A0000}"/>
    <cellStyle name="Output 2 2 2 2 3" xfId="2218" xr:uid="{00000000-0005-0000-0000-0000445A0000}"/>
    <cellStyle name="Output 2 2 2 2 3 10" xfId="18935" xr:uid="{00000000-0005-0000-0000-0000455A0000}"/>
    <cellStyle name="Output 2 2 2 2 3 11" xfId="18936" xr:uid="{00000000-0005-0000-0000-0000465A0000}"/>
    <cellStyle name="Output 2 2 2 2 3 12" xfId="18937" xr:uid="{00000000-0005-0000-0000-0000475A0000}"/>
    <cellStyle name="Output 2 2 2 2 3 13" xfId="18938" xr:uid="{00000000-0005-0000-0000-0000485A0000}"/>
    <cellStyle name="Output 2 2 2 2 3 14" xfId="18939" xr:uid="{00000000-0005-0000-0000-0000495A0000}"/>
    <cellStyle name="Output 2 2 2 2 3 15" xfId="18940" xr:uid="{00000000-0005-0000-0000-00004A5A0000}"/>
    <cellStyle name="Output 2 2 2 2 3 16" xfId="18941" xr:uid="{00000000-0005-0000-0000-00004B5A0000}"/>
    <cellStyle name="Output 2 2 2 2 3 17" xfId="18942" xr:uid="{00000000-0005-0000-0000-00004C5A0000}"/>
    <cellStyle name="Output 2 2 2 2 3 18" xfId="28833" xr:uid="{00000000-0005-0000-0000-00004D5A0000}"/>
    <cellStyle name="Output 2 2 2 2 3 18 2" xfId="32960" xr:uid="{00000000-0005-0000-0000-00004E5A0000}"/>
    <cellStyle name="Output 2 2 2 2 3 2" xfId="18943" xr:uid="{00000000-0005-0000-0000-00004F5A0000}"/>
    <cellStyle name="Output 2 2 2 2 3 2 2" xfId="18944" xr:uid="{00000000-0005-0000-0000-0000505A0000}"/>
    <cellStyle name="Output 2 2 2 2 3 2 3" xfId="18945" xr:uid="{00000000-0005-0000-0000-0000515A0000}"/>
    <cellStyle name="Output 2 2 2 2 3 2 4" xfId="18946" xr:uid="{00000000-0005-0000-0000-0000525A0000}"/>
    <cellStyle name="Output 2 2 2 2 3 2 5" xfId="18947" xr:uid="{00000000-0005-0000-0000-0000535A0000}"/>
    <cellStyle name="Output 2 2 2 2 3 2 6" xfId="18948" xr:uid="{00000000-0005-0000-0000-0000545A0000}"/>
    <cellStyle name="Output 2 2 2 2 3 2 7" xfId="18949" xr:uid="{00000000-0005-0000-0000-0000555A0000}"/>
    <cellStyle name="Output 2 2 2 2 3 3" xfId="18950" xr:uid="{00000000-0005-0000-0000-0000565A0000}"/>
    <cellStyle name="Output 2 2 2 2 3 3 2" xfId="18951" xr:uid="{00000000-0005-0000-0000-0000575A0000}"/>
    <cellStyle name="Output 2 2 2 2 3 4" xfId="18952" xr:uid="{00000000-0005-0000-0000-0000585A0000}"/>
    <cellStyle name="Output 2 2 2 2 3 4 2" xfId="18953" xr:uid="{00000000-0005-0000-0000-0000595A0000}"/>
    <cellStyle name="Output 2 2 2 2 3 5" xfId="18954" xr:uid="{00000000-0005-0000-0000-00005A5A0000}"/>
    <cellStyle name="Output 2 2 2 2 3 6" xfId="18955" xr:uid="{00000000-0005-0000-0000-00005B5A0000}"/>
    <cellStyle name="Output 2 2 2 2 3 7" xfId="18956" xr:uid="{00000000-0005-0000-0000-00005C5A0000}"/>
    <cellStyle name="Output 2 2 2 2 3 8" xfId="18957" xr:uid="{00000000-0005-0000-0000-00005D5A0000}"/>
    <cellStyle name="Output 2 2 2 2 3 9" xfId="18958" xr:uid="{00000000-0005-0000-0000-00005E5A0000}"/>
    <cellStyle name="Output 2 2 2 2 4" xfId="2219" xr:uid="{00000000-0005-0000-0000-00005F5A0000}"/>
    <cellStyle name="Output 2 2 2 2 4 10" xfId="18959" xr:uid="{00000000-0005-0000-0000-0000605A0000}"/>
    <cellStyle name="Output 2 2 2 2 4 11" xfId="18960" xr:uid="{00000000-0005-0000-0000-0000615A0000}"/>
    <cellStyle name="Output 2 2 2 2 4 12" xfId="18961" xr:uid="{00000000-0005-0000-0000-0000625A0000}"/>
    <cellStyle name="Output 2 2 2 2 4 13" xfId="18962" xr:uid="{00000000-0005-0000-0000-0000635A0000}"/>
    <cellStyle name="Output 2 2 2 2 4 14" xfId="18963" xr:uid="{00000000-0005-0000-0000-0000645A0000}"/>
    <cellStyle name="Output 2 2 2 2 4 15" xfId="18964" xr:uid="{00000000-0005-0000-0000-0000655A0000}"/>
    <cellStyle name="Output 2 2 2 2 4 16" xfId="18965" xr:uid="{00000000-0005-0000-0000-0000665A0000}"/>
    <cellStyle name="Output 2 2 2 2 4 17" xfId="18966" xr:uid="{00000000-0005-0000-0000-0000675A0000}"/>
    <cellStyle name="Output 2 2 2 2 4 18" xfId="28834" xr:uid="{00000000-0005-0000-0000-0000685A0000}"/>
    <cellStyle name="Output 2 2 2 2 4 18 2" xfId="32961" xr:uid="{00000000-0005-0000-0000-0000695A0000}"/>
    <cellStyle name="Output 2 2 2 2 4 2" xfId="18967" xr:uid="{00000000-0005-0000-0000-00006A5A0000}"/>
    <cellStyle name="Output 2 2 2 2 4 2 2" xfId="18968" xr:uid="{00000000-0005-0000-0000-00006B5A0000}"/>
    <cellStyle name="Output 2 2 2 2 4 2 3" xfId="18969" xr:uid="{00000000-0005-0000-0000-00006C5A0000}"/>
    <cellStyle name="Output 2 2 2 2 4 2 4" xfId="18970" xr:uid="{00000000-0005-0000-0000-00006D5A0000}"/>
    <cellStyle name="Output 2 2 2 2 4 2 5" xfId="18971" xr:uid="{00000000-0005-0000-0000-00006E5A0000}"/>
    <cellStyle name="Output 2 2 2 2 4 2 6" xfId="18972" xr:uid="{00000000-0005-0000-0000-00006F5A0000}"/>
    <cellStyle name="Output 2 2 2 2 4 2 7" xfId="18973" xr:uid="{00000000-0005-0000-0000-0000705A0000}"/>
    <cellStyle name="Output 2 2 2 2 4 3" xfId="18974" xr:uid="{00000000-0005-0000-0000-0000715A0000}"/>
    <cellStyle name="Output 2 2 2 2 4 3 2" xfId="18975" xr:uid="{00000000-0005-0000-0000-0000725A0000}"/>
    <cellStyle name="Output 2 2 2 2 4 4" xfId="18976" xr:uid="{00000000-0005-0000-0000-0000735A0000}"/>
    <cellStyle name="Output 2 2 2 2 4 4 2" xfId="18977" xr:uid="{00000000-0005-0000-0000-0000745A0000}"/>
    <cellStyle name="Output 2 2 2 2 4 5" xfId="18978" xr:uid="{00000000-0005-0000-0000-0000755A0000}"/>
    <cellStyle name="Output 2 2 2 2 4 6" xfId="18979" xr:uid="{00000000-0005-0000-0000-0000765A0000}"/>
    <cellStyle name="Output 2 2 2 2 4 7" xfId="18980" xr:uid="{00000000-0005-0000-0000-0000775A0000}"/>
    <cellStyle name="Output 2 2 2 2 4 8" xfId="18981" xr:uid="{00000000-0005-0000-0000-0000785A0000}"/>
    <cellStyle name="Output 2 2 2 2 4 9" xfId="18982" xr:uid="{00000000-0005-0000-0000-0000795A0000}"/>
    <cellStyle name="Output 2 2 2 2 5" xfId="18983" xr:uid="{00000000-0005-0000-0000-00007A5A0000}"/>
    <cellStyle name="Output 2 2 2 2 5 2" xfId="18984" xr:uid="{00000000-0005-0000-0000-00007B5A0000}"/>
    <cellStyle name="Output 2 2 2 2 5 3" xfId="18985" xr:uid="{00000000-0005-0000-0000-00007C5A0000}"/>
    <cellStyle name="Output 2 2 2 2 5 4" xfId="18986" xr:uid="{00000000-0005-0000-0000-00007D5A0000}"/>
    <cellStyle name="Output 2 2 2 2 5 5" xfId="18987" xr:uid="{00000000-0005-0000-0000-00007E5A0000}"/>
    <cellStyle name="Output 2 2 2 2 5 6" xfId="18988" xr:uid="{00000000-0005-0000-0000-00007F5A0000}"/>
    <cellStyle name="Output 2 2 2 2 5 7" xfId="18989" xr:uid="{00000000-0005-0000-0000-0000805A0000}"/>
    <cellStyle name="Output 2 2 2 2 6" xfId="18990" xr:uid="{00000000-0005-0000-0000-0000815A0000}"/>
    <cellStyle name="Output 2 2 2 2 6 2" xfId="18991" xr:uid="{00000000-0005-0000-0000-0000825A0000}"/>
    <cellStyle name="Output 2 2 2 2 7" xfId="18992" xr:uid="{00000000-0005-0000-0000-0000835A0000}"/>
    <cellStyle name="Output 2 2 2 2 7 2" xfId="18993" xr:uid="{00000000-0005-0000-0000-0000845A0000}"/>
    <cellStyle name="Output 2 2 2 2 8" xfId="18994" xr:uid="{00000000-0005-0000-0000-0000855A0000}"/>
    <cellStyle name="Output 2 2 2 2 9" xfId="18995" xr:uid="{00000000-0005-0000-0000-0000865A0000}"/>
    <cellStyle name="Output 2 2 2 2_Halifax Health Behavioral Serivces - Monthly Invoice (2013-2014)" xfId="18996" xr:uid="{00000000-0005-0000-0000-0000875A0000}"/>
    <cellStyle name="Output 2 2 2 20" xfId="18997" xr:uid="{00000000-0005-0000-0000-0000885A0000}"/>
    <cellStyle name="Output 2 2 2 21" xfId="18998" xr:uid="{00000000-0005-0000-0000-0000895A0000}"/>
    <cellStyle name="Output 2 2 2 22" xfId="18999" xr:uid="{00000000-0005-0000-0000-00008A5A0000}"/>
    <cellStyle name="Output 2 2 2 23" xfId="19000" xr:uid="{00000000-0005-0000-0000-00008B5A0000}"/>
    <cellStyle name="Output 2 2 2 24" xfId="28828" xr:uid="{00000000-0005-0000-0000-00008C5A0000}"/>
    <cellStyle name="Output 2 2 2 24 2" xfId="32962" xr:uid="{00000000-0005-0000-0000-00008D5A0000}"/>
    <cellStyle name="Output 2 2 2 3" xfId="2220" xr:uid="{00000000-0005-0000-0000-00008E5A0000}"/>
    <cellStyle name="Output 2 2 2 3 10" xfId="19001" xr:uid="{00000000-0005-0000-0000-00008F5A0000}"/>
    <cellStyle name="Output 2 2 2 3 11" xfId="19002" xr:uid="{00000000-0005-0000-0000-0000905A0000}"/>
    <cellStyle name="Output 2 2 2 3 12" xfId="19003" xr:uid="{00000000-0005-0000-0000-0000915A0000}"/>
    <cellStyle name="Output 2 2 2 3 13" xfId="19004" xr:uid="{00000000-0005-0000-0000-0000925A0000}"/>
    <cellStyle name="Output 2 2 2 3 14" xfId="19005" xr:uid="{00000000-0005-0000-0000-0000935A0000}"/>
    <cellStyle name="Output 2 2 2 3 15" xfId="19006" xr:uid="{00000000-0005-0000-0000-0000945A0000}"/>
    <cellStyle name="Output 2 2 2 3 16" xfId="19007" xr:uid="{00000000-0005-0000-0000-0000955A0000}"/>
    <cellStyle name="Output 2 2 2 3 17" xfId="19008" xr:uid="{00000000-0005-0000-0000-0000965A0000}"/>
    <cellStyle name="Output 2 2 2 3 18" xfId="19009" xr:uid="{00000000-0005-0000-0000-0000975A0000}"/>
    <cellStyle name="Output 2 2 2 3 19" xfId="28835" xr:uid="{00000000-0005-0000-0000-0000985A0000}"/>
    <cellStyle name="Output 2 2 2 3 19 2" xfId="32963" xr:uid="{00000000-0005-0000-0000-0000995A0000}"/>
    <cellStyle name="Output 2 2 2 3 2" xfId="2221" xr:uid="{00000000-0005-0000-0000-00009A5A0000}"/>
    <cellStyle name="Output 2 2 2 3 2 10" xfId="19010" xr:uid="{00000000-0005-0000-0000-00009B5A0000}"/>
    <cellStyle name="Output 2 2 2 3 2 11" xfId="19011" xr:uid="{00000000-0005-0000-0000-00009C5A0000}"/>
    <cellStyle name="Output 2 2 2 3 2 12" xfId="19012" xr:uid="{00000000-0005-0000-0000-00009D5A0000}"/>
    <cellStyle name="Output 2 2 2 3 2 13" xfId="19013" xr:uid="{00000000-0005-0000-0000-00009E5A0000}"/>
    <cellStyle name="Output 2 2 2 3 2 14" xfId="19014" xr:uid="{00000000-0005-0000-0000-00009F5A0000}"/>
    <cellStyle name="Output 2 2 2 3 2 15" xfId="19015" xr:uid="{00000000-0005-0000-0000-0000A05A0000}"/>
    <cellStyle name="Output 2 2 2 3 2 16" xfId="19016" xr:uid="{00000000-0005-0000-0000-0000A15A0000}"/>
    <cellStyle name="Output 2 2 2 3 2 17" xfId="19017" xr:uid="{00000000-0005-0000-0000-0000A25A0000}"/>
    <cellStyle name="Output 2 2 2 3 2 18" xfId="28836" xr:uid="{00000000-0005-0000-0000-0000A35A0000}"/>
    <cellStyle name="Output 2 2 2 3 2 18 2" xfId="32964" xr:uid="{00000000-0005-0000-0000-0000A45A0000}"/>
    <cellStyle name="Output 2 2 2 3 2 2" xfId="19018" xr:uid="{00000000-0005-0000-0000-0000A55A0000}"/>
    <cellStyle name="Output 2 2 2 3 2 2 2" xfId="19019" xr:uid="{00000000-0005-0000-0000-0000A65A0000}"/>
    <cellStyle name="Output 2 2 2 3 2 2 3" xfId="19020" xr:uid="{00000000-0005-0000-0000-0000A75A0000}"/>
    <cellStyle name="Output 2 2 2 3 2 2 4" xfId="19021" xr:uid="{00000000-0005-0000-0000-0000A85A0000}"/>
    <cellStyle name="Output 2 2 2 3 2 2 5" xfId="19022" xr:uid="{00000000-0005-0000-0000-0000A95A0000}"/>
    <cellStyle name="Output 2 2 2 3 2 2 6" xfId="19023" xr:uid="{00000000-0005-0000-0000-0000AA5A0000}"/>
    <cellStyle name="Output 2 2 2 3 2 2 7" xfId="19024" xr:uid="{00000000-0005-0000-0000-0000AB5A0000}"/>
    <cellStyle name="Output 2 2 2 3 2 3" xfId="19025" xr:uid="{00000000-0005-0000-0000-0000AC5A0000}"/>
    <cellStyle name="Output 2 2 2 3 2 3 2" xfId="19026" xr:uid="{00000000-0005-0000-0000-0000AD5A0000}"/>
    <cellStyle name="Output 2 2 2 3 2 4" xfId="19027" xr:uid="{00000000-0005-0000-0000-0000AE5A0000}"/>
    <cellStyle name="Output 2 2 2 3 2 4 2" xfId="19028" xr:uid="{00000000-0005-0000-0000-0000AF5A0000}"/>
    <cellStyle name="Output 2 2 2 3 2 5" xfId="19029" xr:uid="{00000000-0005-0000-0000-0000B05A0000}"/>
    <cellStyle name="Output 2 2 2 3 2 6" xfId="19030" xr:uid="{00000000-0005-0000-0000-0000B15A0000}"/>
    <cellStyle name="Output 2 2 2 3 2 7" xfId="19031" xr:uid="{00000000-0005-0000-0000-0000B25A0000}"/>
    <cellStyle name="Output 2 2 2 3 2 8" xfId="19032" xr:uid="{00000000-0005-0000-0000-0000B35A0000}"/>
    <cellStyle name="Output 2 2 2 3 2 9" xfId="19033" xr:uid="{00000000-0005-0000-0000-0000B45A0000}"/>
    <cellStyle name="Output 2 2 2 3 3" xfId="19034" xr:uid="{00000000-0005-0000-0000-0000B55A0000}"/>
    <cellStyle name="Output 2 2 2 3 3 2" xfId="19035" xr:uid="{00000000-0005-0000-0000-0000B65A0000}"/>
    <cellStyle name="Output 2 2 2 3 3 3" xfId="19036" xr:uid="{00000000-0005-0000-0000-0000B75A0000}"/>
    <cellStyle name="Output 2 2 2 3 3 4" xfId="19037" xr:uid="{00000000-0005-0000-0000-0000B85A0000}"/>
    <cellStyle name="Output 2 2 2 3 3 5" xfId="19038" xr:uid="{00000000-0005-0000-0000-0000B95A0000}"/>
    <cellStyle name="Output 2 2 2 3 3 6" xfId="19039" xr:uid="{00000000-0005-0000-0000-0000BA5A0000}"/>
    <cellStyle name="Output 2 2 2 3 3 7" xfId="19040" xr:uid="{00000000-0005-0000-0000-0000BB5A0000}"/>
    <cellStyle name="Output 2 2 2 3 4" xfId="19041" xr:uid="{00000000-0005-0000-0000-0000BC5A0000}"/>
    <cellStyle name="Output 2 2 2 3 4 2" xfId="19042" xr:uid="{00000000-0005-0000-0000-0000BD5A0000}"/>
    <cellStyle name="Output 2 2 2 3 5" xfId="19043" xr:uid="{00000000-0005-0000-0000-0000BE5A0000}"/>
    <cellStyle name="Output 2 2 2 3 5 2" xfId="19044" xr:uid="{00000000-0005-0000-0000-0000BF5A0000}"/>
    <cellStyle name="Output 2 2 2 3 6" xfId="19045" xr:uid="{00000000-0005-0000-0000-0000C05A0000}"/>
    <cellStyle name="Output 2 2 2 3 7" xfId="19046" xr:uid="{00000000-0005-0000-0000-0000C15A0000}"/>
    <cellStyle name="Output 2 2 2 3 8" xfId="19047" xr:uid="{00000000-0005-0000-0000-0000C25A0000}"/>
    <cellStyle name="Output 2 2 2 3 9" xfId="19048" xr:uid="{00000000-0005-0000-0000-0000C35A0000}"/>
    <cellStyle name="Output 2 2 2 3_Halifax Health Behavioral Serivces - Monthly Invoice (2013-2014)" xfId="19049" xr:uid="{00000000-0005-0000-0000-0000C45A0000}"/>
    <cellStyle name="Output 2 2 2 4" xfId="2222" xr:uid="{00000000-0005-0000-0000-0000C55A0000}"/>
    <cellStyle name="Output 2 2 2 4 10" xfId="19050" xr:uid="{00000000-0005-0000-0000-0000C65A0000}"/>
    <cellStyle name="Output 2 2 2 4 11" xfId="19051" xr:uid="{00000000-0005-0000-0000-0000C75A0000}"/>
    <cellStyle name="Output 2 2 2 4 12" xfId="19052" xr:uid="{00000000-0005-0000-0000-0000C85A0000}"/>
    <cellStyle name="Output 2 2 2 4 13" xfId="19053" xr:uid="{00000000-0005-0000-0000-0000C95A0000}"/>
    <cellStyle name="Output 2 2 2 4 14" xfId="19054" xr:uid="{00000000-0005-0000-0000-0000CA5A0000}"/>
    <cellStyle name="Output 2 2 2 4 15" xfId="19055" xr:uid="{00000000-0005-0000-0000-0000CB5A0000}"/>
    <cellStyle name="Output 2 2 2 4 16" xfId="19056" xr:uid="{00000000-0005-0000-0000-0000CC5A0000}"/>
    <cellStyle name="Output 2 2 2 4 17" xfId="19057" xr:uid="{00000000-0005-0000-0000-0000CD5A0000}"/>
    <cellStyle name="Output 2 2 2 4 18" xfId="19058" xr:uid="{00000000-0005-0000-0000-0000CE5A0000}"/>
    <cellStyle name="Output 2 2 2 4 19" xfId="28837" xr:uid="{00000000-0005-0000-0000-0000CF5A0000}"/>
    <cellStyle name="Output 2 2 2 4 19 2" xfId="32965" xr:uid="{00000000-0005-0000-0000-0000D05A0000}"/>
    <cellStyle name="Output 2 2 2 4 2" xfId="2223" xr:uid="{00000000-0005-0000-0000-0000D15A0000}"/>
    <cellStyle name="Output 2 2 2 4 2 10" xfId="19059" xr:uid="{00000000-0005-0000-0000-0000D25A0000}"/>
    <cellStyle name="Output 2 2 2 4 2 11" xfId="19060" xr:uid="{00000000-0005-0000-0000-0000D35A0000}"/>
    <cellStyle name="Output 2 2 2 4 2 12" xfId="19061" xr:uid="{00000000-0005-0000-0000-0000D45A0000}"/>
    <cellStyle name="Output 2 2 2 4 2 13" xfId="19062" xr:uid="{00000000-0005-0000-0000-0000D55A0000}"/>
    <cellStyle name="Output 2 2 2 4 2 14" xfId="19063" xr:uid="{00000000-0005-0000-0000-0000D65A0000}"/>
    <cellStyle name="Output 2 2 2 4 2 15" xfId="19064" xr:uid="{00000000-0005-0000-0000-0000D75A0000}"/>
    <cellStyle name="Output 2 2 2 4 2 16" xfId="19065" xr:uid="{00000000-0005-0000-0000-0000D85A0000}"/>
    <cellStyle name="Output 2 2 2 4 2 17" xfId="19066" xr:uid="{00000000-0005-0000-0000-0000D95A0000}"/>
    <cellStyle name="Output 2 2 2 4 2 18" xfId="28838" xr:uid="{00000000-0005-0000-0000-0000DA5A0000}"/>
    <cellStyle name="Output 2 2 2 4 2 18 2" xfId="32966" xr:uid="{00000000-0005-0000-0000-0000DB5A0000}"/>
    <cellStyle name="Output 2 2 2 4 2 2" xfId="19067" xr:uid="{00000000-0005-0000-0000-0000DC5A0000}"/>
    <cellStyle name="Output 2 2 2 4 2 2 2" xfId="19068" xr:uid="{00000000-0005-0000-0000-0000DD5A0000}"/>
    <cellStyle name="Output 2 2 2 4 2 2 3" xfId="19069" xr:uid="{00000000-0005-0000-0000-0000DE5A0000}"/>
    <cellStyle name="Output 2 2 2 4 2 2 4" xfId="19070" xr:uid="{00000000-0005-0000-0000-0000DF5A0000}"/>
    <cellStyle name="Output 2 2 2 4 2 2 5" xfId="19071" xr:uid="{00000000-0005-0000-0000-0000E05A0000}"/>
    <cellStyle name="Output 2 2 2 4 2 2 6" xfId="19072" xr:uid="{00000000-0005-0000-0000-0000E15A0000}"/>
    <cellStyle name="Output 2 2 2 4 2 2 7" xfId="19073" xr:uid="{00000000-0005-0000-0000-0000E25A0000}"/>
    <cellStyle name="Output 2 2 2 4 2 3" xfId="19074" xr:uid="{00000000-0005-0000-0000-0000E35A0000}"/>
    <cellStyle name="Output 2 2 2 4 2 3 2" xfId="19075" xr:uid="{00000000-0005-0000-0000-0000E45A0000}"/>
    <cellStyle name="Output 2 2 2 4 2 4" xfId="19076" xr:uid="{00000000-0005-0000-0000-0000E55A0000}"/>
    <cellStyle name="Output 2 2 2 4 2 4 2" xfId="19077" xr:uid="{00000000-0005-0000-0000-0000E65A0000}"/>
    <cellStyle name="Output 2 2 2 4 2 5" xfId="19078" xr:uid="{00000000-0005-0000-0000-0000E75A0000}"/>
    <cellStyle name="Output 2 2 2 4 2 6" xfId="19079" xr:uid="{00000000-0005-0000-0000-0000E85A0000}"/>
    <cellStyle name="Output 2 2 2 4 2 7" xfId="19080" xr:uid="{00000000-0005-0000-0000-0000E95A0000}"/>
    <cellStyle name="Output 2 2 2 4 2 8" xfId="19081" xr:uid="{00000000-0005-0000-0000-0000EA5A0000}"/>
    <cellStyle name="Output 2 2 2 4 2 9" xfId="19082" xr:uid="{00000000-0005-0000-0000-0000EB5A0000}"/>
    <cellStyle name="Output 2 2 2 4 3" xfId="19083" xr:uid="{00000000-0005-0000-0000-0000EC5A0000}"/>
    <cellStyle name="Output 2 2 2 4 3 2" xfId="19084" xr:uid="{00000000-0005-0000-0000-0000ED5A0000}"/>
    <cellStyle name="Output 2 2 2 4 3 3" xfId="19085" xr:uid="{00000000-0005-0000-0000-0000EE5A0000}"/>
    <cellStyle name="Output 2 2 2 4 3 4" xfId="19086" xr:uid="{00000000-0005-0000-0000-0000EF5A0000}"/>
    <cellStyle name="Output 2 2 2 4 3 5" xfId="19087" xr:uid="{00000000-0005-0000-0000-0000F05A0000}"/>
    <cellStyle name="Output 2 2 2 4 3 6" xfId="19088" xr:uid="{00000000-0005-0000-0000-0000F15A0000}"/>
    <cellStyle name="Output 2 2 2 4 3 7" xfId="19089" xr:uid="{00000000-0005-0000-0000-0000F25A0000}"/>
    <cellStyle name="Output 2 2 2 4 4" xfId="19090" xr:uid="{00000000-0005-0000-0000-0000F35A0000}"/>
    <cellStyle name="Output 2 2 2 4 4 2" xfId="19091" xr:uid="{00000000-0005-0000-0000-0000F45A0000}"/>
    <cellStyle name="Output 2 2 2 4 5" xfId="19092" xr:uid="{00000000-0005-0000-0000-0000F55A0000}"/>
    <cellStyle name="Output 2 2 2 4 5 2" xfId="19093" xr:uid="{00000000-0005-0000-0000-0000F65A0000}"/>
    <cellStyle name="Output 2 2 2 4 6" xfId="19094" xr:uid="{00000000-0005-0000-0000-0000F75A0000}"/>
    <cellStyle name="Output 2 2 2 4 7" xfId="19095" xr:uid="{00000000-0005-0000-0000-0000F85A0000}"/>
    <cellStyle name="Output 2 2 2 4 8" xfId="19096" xr:uid="{00000000-0005-0000-0000-0000F95A0000}"/>
    <cellStyle name="Output 2 2 2 4 9" xfId="19097" xr:uid="{00000000-0005-0000-0000-0000FA5A0000}"/>
    <cellStyle name="Output 2 2 2 4_Halifax Health Behavioral Serivces - Monthly Invoice (2013-2014)" xfId="19098" xr:uid="{00000000-0005-0000-0000-0000FB5A0000}"/>
    <cellStyle name="Output 2 2 2 5" xfId="2224" xr:uid="{00000000-0005-0000-0000-0000FC5A0000}"/>
    <cellStyle name="Output 2 2 2 5 10" xfId="19099" xr:uid="{00000000-0005-0000-0000-0000FD5A0000}"/>
    <cellStyle name="Output 2 2 2 5 11" xfId="19100" xr:uid="{00000000-0005-0000-0000-0000FE5A0000}"/>
    <cellStyle name="Output 2 2 2 5 12" xfId="19101" xr:uid="{00000000-0005-0000-0000-0000FF5A0000}"/>
    <cellStyle name="Output 2 2 2 5 13" xfId="19102" xr:uid="{00000000-0005-0000-0000-0000005B0000}"/>
    <cellStyle name="Output 2 2 2 5 14" xfId="19103" xr:uid="{00000000-0005-0000-0000-0000015B0000}"/>
    <cellStyle name="Output 2 2 2 5 15" xfId="19104" xr:uid="{00000000-0005-0000-0000-0000025B0000}"/>
    <cellStyle name="Output 2 2 2 5 16" xfId="19105" xr:uid="{00000000-0005-0000-0000-0000035B0000}"/>
    <cellStyle name="Output 2 2 2 5 17" xfId="19106" xr:uid="{00000000-0005-0000-0000-0000045B0000}"/>
    <cellStyle name="Output 2 2 2 5 18" xfId="19107" xr:uid="{00000000-0005-0000-0000-0000055B0000}"/>
    <cellStyle name="Output 2 2 2 5 19" xfId="28839" xr:uid="{00000000-0005-0000-0000-0000065B0000}"/>
    <cellStyle name="Output 2 2 2 5 19 2" xfId="32967" xr:uid="{00000000-0005-0000-0000-0000075B0000}"/>
    <cellStyle name="Output 2 2 2 5 2" xfId="2225" xr:uid="{00000000-0005-0000-0000-0000085B0000}"/>
    <cellStyle name="Output 2 2 2 5 2 10" xfId="19108" xr:uid="{00000000-0005-0000-0000-0000095B0000}"/>
    <cellStyle name="Output 2 2 2 5 2 11" xfId="19109" xr:uid="{00000000-0005-0000-0000-00000A5B0000}"/>
    <cellStyle name="Output 2 2 2 5 2 12" xfId="19110" xr:uid="{00000000-0005-0000-0000-00000B5B0000}"/>
    <cellStyle name="Output 2 2 2 5 2 13" xfId="19111" xr:uid="{00000000-0005-0000-0000-00000C5B0000}"/>
    <cellStyle name="Output 2 2 2 5 2 14" xfId="19112" xr:uid="{00000000-0005-0000-0000-00000D5B0000}"/>
    <cellStyle name="Output 2 2 2 5 2 15" xfId="19113" xr:uid="{00000000-0005-0000-0000-00000E5B0000}"/>
    <cellStyle name="Output 2 2 2 5 2 16" xfId="19114" xr:uid="{00000000-0005-0000-0000-00000F5B0000}"/>
    <cellStyle name="Output 2 2 2 5 2 17" xfId="19115" xr:uid="{00000000-0005-0000-0000-0000105B0000}"/>
    <cellStyle name="Output 2 2 2 5 2 18" xfId="28840" xr:uid="{00000000-0005-0000-0000-0000115B0000}"/>
    <cellStyle name="Output 2 2 2 5 2 18 2" xfId="32968" xr:uid="{00000000-0005-0000-0000-0000125B0000}"/>
    <cellStyle name="Output 2 2 2 5 2 2" xfId="19116" xr:uid="{00000000-0005-0000-0000-0000135B0000}"/>
    <cellStyle name="Output 2 2 2 5 2 2 2" xfId="19117" xr:uid="{00000000-0005-0000-0000-0000145B0000}"/>
    <cellStyle name="Output 2 2 2 5 2 2 3" xfId="19118" xr:uid="{00000000-0005-0000-0000-0000155B0000}"/>
    <cellStyle name="Output 2 2 2 5 2 2 4" xfId="19119" xr:uid="{00000000-0005-0000-0000-0000165B0000}"/>
    <cellStyle name="Output 2 2 2 5 2 2 5" xfId="19120" xr:uid="{00000000-0005-0000-0000-0000175B0000}"/>
    <cellStyle name="Output 2 2 2 5 2 2 6" xfId="19121" xr:uid="{00000000-0005-0000-0000-0000185B0000}"/>
    <cellStyle name="Output 2 2 2 5 2 2 7" xfId="19122" xr:uid="{00000000-0005-0000-0000-0000195B0000}"/>
    <cellStyle name="Output 2 2 2 5 2 3" xfId="19123" xr:uid="{00000000-0005-0000-0000-00001A5B0000}"/>
    <cellStyle name="Output 2 2 2 5 2 3 2" xfId="19124" xr:uid="{00000000-0005-0000-0000-00001B5B0000}"/>
    <cellStyle name="Output 2 2 2 5 2 4" xfId="19125" xr:uid="{00000000-0005-0000-0000-00001C5B0000}"/>
    <cellStyle name="Output 2 2 2 5 2 4 2" xfId="19126" xr:uid="{00000000-0005-0000-0000-00001D5B0000}"/>
    <cellStyle name="Output 2 2 2 5 2 5" xfId="19127" xr:uid="{00000000-0005-0000-0000-00001E5B0000}"/>
    <cellStyle name="Output 2 2 2 5 2 6" xfId="19128" xr:uid="{00000000-0005-0000-0000-00001F5B0000}"/>
    <cellStyle name="Output 2 2 2 5 2 7" xfId="19129" xr:uid="{00000000-0005-0000-0000-0000205B0000}"/>
    <cellStyle name="Output 2 2 2 5 2 8" xfId="19130" xr:uid="{00000000-0005-0000-0000-0000215B0000}"/>
    <cellStyle name="Output 2 2 2 5 2 9" xfId="19131" xr:uid="{00000000-0005-0000-0000-0000225B0000}"/>
    <cellStyle name="Output 2 2 2 5 3" xfId="19132" xr:uid="{00000000-0005-0000-0000-0000235B0000}"/>
    <cellStyle name="Output 2 2 2 5 3 2" xfId="19133" xr:uid="{00000000-0005-0000-0000-0000245B0000}"/>
    <cellStyle name="Output 2 2 2 5 3 3" xfId="19134" xr:uid="{00000000-0005-0000-0000-0000255B0000}"/>
    <cellStyle name="Output 2 2 2 5 3 4" xfId="19135" xr:uid="{00000000-0005-0000-0000-0000265B0000}"/>
    <cellStyle name="Output 2 2 2 5 3 5" xfId="19136" xr:uid="{00000000-0005-0000-0000-0000275B0000}"/>
    <cellStyle name="Output 2 2 2 5 3 6" xfId="19137" xr:uid="{00000000-0005-0000-0000-0000285B0000}"/>
    <cellStyle name="Output 2 2 2 5 3 7" xfId="19138" xr:uid="{00000000-0005-0000-0000-0000295B0000}"/>
    <cellStyle name="Output 2 2 2 5 4" xfId="19139" xr:uid="{00000000-0005-0000-0000-00002A5B0000}"/>
    <cellStyle name="Output 2 2 2 5 4 2" xfId="19140" xr:uid="{00000000-0005-0000-0000-00002B5B0000}"/>
    <cellStyle name="Output 2 2 2 5 5" xfId="19141" xr:uid="{00000000-0005-0000-0000-00002C5B0000}"/>
    <cellStyle name="Output 2 2 2 5 5 2" xfId="19142" xr:uid="{00000000-0005-0000-0000-00002D5B0000}"/>
    <cellStyle name="Output 2 2 2 5 6" xfId="19143" xr:uid="{00000000-0005-0000-0000-00002E5B0000}"/>
    <cellStyle name="Output 2 2 2 5 7" xfId="19144" xr:uid="{00000000-0005-0000-0000-00002F5B0000}"/>
    <cellStyle name="Output 2 2 2 5 8" xfId="19145" xr:uid="{00000000-0005-0000-0000-0000305B0000}"/>
    <cellStyle name="Output 2 2 2 5 9" xfId="19146" xr:uid="{00000000-0005-0000-0000-0000315B0000}"/>
    <cellStyle name="Output 2 2 2 5_Halifax Health Behavioral Serivces - Monthly Invoice (2013-2014)" xfId="19147" xr:uid="{00000000-0005-0000-0000-0000325B0000}"/>
    <cellStyle name="Output 2 2 2 6" xfId="2226" xr:uid="{00000000-0005-0000-0000-0000335B0000}"/>
    <cellStyle name="Output 2 2 2 6 10" xfId="19148" xr:uid="{00000000-0005-0000-0000-0000345B0000}"/>
    <cellStyle name="Output 2 2 2 6 11" xfId="19149" xr:uid="{00000000-0005-0000-0000-0000355B0000}"/>
    <cellStyle name="Output 2 2 2 6 12" xfId="19150" xr:uid="{00000000-0005-0000-0000-0000365B0000}"/>
    <cellStyle name="Output 2 2 2 6 13" xfId="19151" xr:uid="{00000000-0005-0000-0000-0000375B0000}"/>
    <cellStyle name="Output 2 2 2 6 14" xfId="19152" xr:uid="{00000000-0005-0000-0000-0000385B0000}"/>
    <cellStyle name="Output 2 2 2 6 15" xfId="19153" xr:uid="{00000000-0005-0000-0000-0000395B0000}"/>
    <cellStyle name="Output 2 2 2 6 16" xfId="19154" xr:uid="{00000000-0005-0000-0000-00003A5B0000}"/>
    <cellStyle name="Output 2 2 2 6 17" xfId="19155" xr:uid="{00000000-0005-0000-0000-00003B5B0000}"/>
    <cellStyle name="Output 2 2 2 6 18" xfId="28841" xr:uid="{00000000-0005-0000-0000-00003C5B0000}"/>
    <cellStyle name="Output 2 2 2 6 18 2" xfId="32969" xr:uid="{00000000-0005-0000-0000-00003D5B0000}"/>
    <cellStyle name="Output 2 2 2 6 2" xfId="19156" xr:uid="{00000000-0005-0000-0000-00003E5B0000}"/>
    <cellStyle name="Output 2 2 2 6 2 2" xfId="19157" xr:uid="{00000000-0005-0000-0000-00003F5B0000}"/>
    <cellStyle name="Output 2 2 2 6 2 3" xfId="19158" xr:uid="{00000000-0005-0000-0000-0000405B0000}"/>
    <cellStyle name="Output 2 2 2 6 2 4" xfId="19159" xr:uid="{00000000-0005-0000-0000-0000415B0000}"/>
    <cellStyle name="Output 2 2 2 6 2 5" xfId="19160" xr:uid="{00000000-0005-0000-0000-0000425B0000}"/>
    <cellStyle name="Output 2 2 2 6 2 6" xfId="19161" xr:uid="{00000000-0005-0000-0000-0000435B0000}"/>
    <cellStyle name="Output 2 2 2 6 2 7" xfId="19162" xr:uid="{00000000-0005-0000-0000-0000445B0000}"/>
    <cellStyle name="Output 2 2 2 6 3" xfId="19163" xr:uid="{00000000-0005-0000-0000-0000455B0000}"/>
    <cellStyle name="Output 2 2 2 6 3 2" xfId="19164" xr:uid="{00000000-0005-0000-0000-0000465B0000}"/>
    <cellStyle name="Output 2 2 2 6 4" xfId="19165" xr:uid="{00000000-0005-0000-0000-0000475B0000}"/>
    <cellStyle name="Output 2 2 2 6 4 2" xfId="19166" xr:uid="{00000000-0005-0000-0000-0000485B0000}"/>
    <cellStyle name="Output 2 2 2 6 5" xfId="19167" xr:uid="{00000000-0005-0000-0000-0000495B0000}"/>
    <cellStyle name="Output 2 2 2 6 6" xfId="19168" xr:uid="{00000000-0005-0000-0000-00004A5B0000}"/>
    <cellStyle name="Output 2 2 2 6 7" xfId="19169" xr:uid="{00000000-0005-0000-0000-00004B5B0000}"/>
    <cellStyle name="Output 2 2 2 6 8" xfId="19170" xr:uid="{00000000-0005-0000-0000-00004C5B0000}"/>
    <cellStyle name="Output 2 2 2 6 9" xfId="19171" xr:uid="{00000000-0005-0000-0000-00004D5B0000}"/>
    <cellStyle name="Output 2 2 2 7" xfId="2227" xr:uid="{00000000-0005-0000-0000-00004E5B0000}"/>
    <cellStyle name="Output 2 2 2 7 10" xfId="19172" xr:uid="{00000000-0005-0000-0000-00004F5B0000}"/>
    <cellStyle name="Output 2 2 2 7 11" xfId="19173" xr:uid="{00000000-0005-0000-0000-0000505B0000}"/>
    <cellStyle name="Output 2 2 2 7 12" xfId="19174" xr:uid="{00000000-0005-0000-0000-0000515B0000}"/>
    <cellStyle name="Output 2 2 2 7 13" xfId="19175" xr:uid="{00000000-0005-0000-0000-0000525B0000}"/>
    <cellStyle name="Output 2 2 2 7 14" xfId="19176" xr:uid="{00000000-0005-0000-0000-0000535B0000}"/>
    <cellStyle name="Output 2 2 2 7 15" xfId="19177" xr:uid="{00000000-0005-0000-0000-0000545B0000}"/>
    <cellStyle name="Output 2 2 2 7 16" xfId="19178" xr:uid="{00000000-0005-0000-0000-0000555B0000}"/>
    <cellStyle name="Output 2 2 2 7 17" xfId="19179" xr:uid="{00000000-0005-0000-0000-0000565B0000}"/>
    <cellStyle name="Output 2 2 2 7 18" xfId="28842" xr:uid="{00000000-0005-0000-0000-0000575B0000}"/>
    <cellStyle name="Output 2 2 2 7 18 2" xfId="32970" xr:uid="{00000000-0005-0000-0000-0000585B0000}"/>
    <cellStyle name="Output 2 2 2 7 2" xfId="19180" xr:uid="{00000000-0005-0000-0000-0000595B0000}"/>
    <cellStyle name="Output 2 2 2 7 2 2" xfId="19181" xr:uid="{00000000-0005-0000-0000-00005A5B0000}"/>
    <cellStyle name="Output 2 2 2 7 2 3" xfId="19182" xr:uid="{00000000-0005-0000-0000-00005B5B0000}"/>
    <cellStyle name="Output 2 2 2 7 2 4" xfId="19183" xr:uid="{00000000-0005-0000-0000-00005C5B0000}"/>
    <cellStyle name="Output 2 2 2 7 2 5" xfId="19184" xr:uid="{00000000-0005-0000-0000-00005D5B0000}"/>
    <cellStyle name="Output 2 2 2 7 2 6" xfId="19185" xr:uid="{00000000-0005-0000-0000-00005E5B0000}"/>
    <cellStyle name="Output 2 2 2 7 2 7" xfId="19186" xr:uid="{00000000-0005-0000-0000-00005F5B0000}"/>
    <cellStyle name="Output 2 2 2 7 3" xfId="19187" xr:uid="{00000000-0005-0000-0000-0000605B0000}"/>
    <cellStyle name="Output 2 2 2 7 3 2" xfId="19188" xr:uid="{00000000-0005-0000-0000-0000615B0000}"/>
    <cellStyle name="Output 2 2 2 7 4" xfId="19189" xr:uid="{00000000-0005-0000-0000-0000625B0000}"/>
    <cellStyle name="Output 2 2 2 7 4 2" xfId="19190" xr:uid="{00000000-0005-0000-0000-0000635B0000}"/>
    <cellStyle name="Output 2 2 2 7 5" xfId="19191" xr:uid="{00000000-0005-0000-0000-0000645B0000}"/>
    <cellStyle name="Output 2 2 2 7 6" xfId="19192" xr:uid="{00000000-0005-0000-0000-0000655B0000}"/>
    <cellStyle name="Output 2 2 2 7 7" xfId="19193" xr:uid="{00000000-0005-0000-0000-0000665B0000}"/>
    <cellStyle name="Output 2 2 2 7 8" xfId="19194" xr:uid="{00000000-0005-0000-0000-0000675B0000}"/>
    <cellStyle name="Output 2 2 2 7 9" xfId="19195" xr:uid="{00000000-0005-0000-0000-0000685B0000}"/>
    <cellStyle name="Output 2 2 2 8" xfId="19196" xr:uid="{00000000-0005-0000-0000-0000695B0000}"/>
    <cellStyle name="Output 2 2 2 8 2" xfId="19197" xr:uid="{00000000-0005-0000-0000-00006A5B0000}"/>
    <cellStyle name="Output 2 2 2 8 3" xfId="19198" xr:uid="{00000000-0005-0000-0000-00006B5B0000}"/>
    <cellStyle name="Output 2 2 2 8 4" xfId="19199" xr:uid="{00000000-0005-0000-0000-00006C5B0000}"/>
    <cellStyle name="Output 2 2 2 8 5" xfId="19200" xr:uid="{00000000-0005-0000-0000-00006D5B0000}"/>
    <cellStyle name="Output 2 2 2 8 6" xfId="19201" xr:uid="{00000000-0005-0000-0000-00006E5B0000}"/>
    <cellStyle name="Output 2 2 2 8 7" xfId="19202" xr:uid="{00000000-0005-0000-0000-00006F5B0000}"/>
    <cellStyle name="Output 2 2 2 9" xfId="19203" xr:uid="{00000000-0005-0000-0000-0000705B0000}"/>
    <cellStyle name="Output 2 2 2 9 2" xfId="19204" xr:uid="{00000000-0005-0000-0000-0000715B0000}"/>
    <cellStyle name="Output 2 2 2_Halifax Health Behavioral Serivces - Monthly Invoice (2013-2014)" xfId="19205" xr:uid="{00000000-0005-0000-0000-0000725B0000}"/>
    <cellStyle name="Output 2 2 20" xfId="19206" xr:uid="{00000000-0005-0000-0000-0000735B0000}"/>
    <cellStyle name="Output 2 2 21" xfId="19207" xr:uid="{00000000-0005-0000-0000-0000745B0000}"/>
    <cellStyle name="Output 2 2 22" xfId="19208" xr:uid="{00000000-0005-0000-0000-0000755B0000}"/>
    <cellStyle name="Output 2 2 23" xfId="19209" xr:uid="{00000000-0005-0000-0000-0000765B0000}"/>
    <cellStyle name="Output 2 2 24" xfId="19210" xr:uid="{00000000-0005-0000-0000-0000775B0000}"/>
    <cellStyle name="Output 2 2 25" xfId="28827" xr:uid="{00000000-0005-0000-0000-0000785B0000}"/>
    <cellStyle name="Output 2 2 25 2" xfId="32971" xr:uid="{00000000-0005-0000-0000-0000795B0000}"/>
    <cellStyle name="Output 2 2 3" xfId="2228" xr:uid="{00000000-0005-0000-0000-00007A5B0000}"/>
    <cellStyle name="Output 2 2 3 10" xfId="19211" xr:uid="{00000000-0005-0000-0000-00007B5B0000}"/>
    <cellStyle name="Output 2 2 3 11" xfId="19212" xr:uid="{00000000-0005-0000-0000-00007C5B0000}"/>
    <cellStyle name="Output 2 2 3 12" xfId="19213" xr:uid="{00000000-0005-0000-0000-00007D5B0000}"/>
    <cellStyle name="Output 2 2 3 13" xfId="19214" xr:uid="{00000000-0005-0000-0000-00007E5B0000}"/>
    <cellStyle name="Output 2 2 3 14" xfId="19215" xr:uid="{00000000-0005-0000-0000-00007F5B0000}"/>
    <cellStyle name="Output 2 2 3 15" xfId="19216" xr:uid="{00000000-0005-0000-0000-0000805B0000}"/>
    <cellStyle name="Output 2 2 3 16" xfId="19217" xr:uid="{00000000-0005-0000-0000-0000815B0000}"/>
    <cellStyle name="Output 2 2 3 17" xfId="19218" xr:uid="{00000000-0005-0000-0000-0000825B0000}"/>
    <cellStyle name="Output 2 2 3 18" xfId="19219" xr:uid="{00000000-0005-0000-0000-0000835B0000}"/>
    <cellStyle name="Output 2 2 3 19" xfId="19220" xr:uid="{00000000-0005-0000-0000-0000845B0000}"/>
    <cellStyle name="Output 2 2 3 2" xfId="2229" xr:uid="{00000000-0005-0000-0000-0000855B0000}"/>
    <cellStyle name="Output 2 2 3 2 10" xfId="19221" xr:uid="{00000000-0005-0000-0000-0000865B0000}"/>
    <cellStyle name="Output 2 2 3 2 11" xfId="19222" xr:uid="{00000000-0005-0000-0000-0000875B0000}"/>
    <cellStyle name="Output 2 2 3 2 12" xfId="19223" xr:uid="{00000000-0005-0000-0000-0000885B0000}"/>
    <cellStyle name="Output 2 2 3 2 13" xfId="19224" xr:uid="{00000000-0005-0000-0000-0000895B0000}"/>
    <cellStyle name="Output 2 2 3 2 14" xfId="19225" xr:uid="{00000000-0005-0000-0000-00008A5B0000}"/>
    <cellStyle name="Output 2 2 3 2 15" xfId="19226" xr:uid="{00000000-0005-0000-0000-00008B5B0000}"/>
    <cellStyle name="Output 2 2 3 2 16" xfId="19227" xr:uid="{00000000-0005-0000-0000-00008C5B0000}"/>
    <cellStyle name="Output 2 2 3 2 17" xfId="19228" xr:uid="{00000000-0005-0000-0000-00008D5B0000}"/>
    <cellStyle name="Output 2 2 3 2 18" xfId="19229" xr:uid="{00000000-0005-0000-0000-00008E5B0000}"/>
    <cellStyle name="Output 2 2 3 2 19" xfId="28844" xr:uid="{00000000-0005-0000-0000-00008F5B0000}"/>
    <cellStyle name="Output 2 2 3 2 19 2" xfId="32972" xr:uid="{00000000-0005-0000-0000-0000905B0000}"/>
    <cellStyle name="Output 2 2 3 2 2" xfId="2230" xr:uid="{00000000-0005-0000-0000-0000915B0000}"/>
    <cellStyle name="Output 2 2 3 2 2 10" xfId="19230" xr:uid="{00000000-0005-0000-0000-0000925B0000}"/>
    <cellStyle name="Output 2 2 3 2 2 11" xfId="19231" xr:uid="{00000000-0005-0000-0000-0000935B0000}"/>
    <cellStyle name="Output 2 2 3 2 2 12" xfId="19232" xr:uid="{00000000-0005-0000-0000-0000945B0000}"/>
    <cellStyle name="Output 2 2 3 2 2 13" xfId="19233" xr:uid="{00000000-0005-0000-0000-0000955B0000}"/>
    <cellStyle name="Output 2 2 3 2 2 14" xfId="19234" xr:uid="{00000000-0005-0000-0000-0000965B0000}"/>
    <cellStyle name="Output 2 2 3 2 2 15" xfId="19235" xr:uid="{00000000-0005-0000-0000-0000975B0000}"/>
    <cellStyle name="Output 2 2 3 2 2 16" xfId="19236" xr:uid="{00000000-0005-0000-0000-0000985B0000}"/>
    <cellStyle name="Output 2 2 3 2 2 17" xfId="19237" xr:uid="{00000000-0005-0000-0000-0000995B0000}"/>
    <cellStyle name="Output 2 2 3 2 2 18" xfId="28845" xr:uid="{00000000-0005-0000-0000-00009A5B0000}"/>
    <cellStyle name="Output 2 2 3 2 2 18 2" xfId="32973" xr:uid="{00000000-0005-0000-0000-00009B5B0000}"/>
    <cellStyle name="Output 2 2 3 2 2 2" xfId="19238" xr:uid="{00000000-0005-0000-0000-00009C5B0000}"/>
    <cellStyle name="Output 2 2 3 2 2 2 2" xfId="19239" xr:uid="{00000000-0005-0000-0000-00009D5B0000}"/>
    <cellStyle name="Output 2 2 3 2 2 2 3" xfId="19240" xr:uid="{00000000-0005-0000-0000-00009E5B0000}"/>
    <cellStyle name="Output 2 2 3 2 2 2 4" xfId="19241" xr:uid="{00000000-0005-0000-0000-00009F5B0000}"/>
    <cellStyle name="Output 2 2 3 2 2 2 5" xfId="19242" xr:uid="{00000000-0005-0000-0000-0000A05B0000}"/>
    <cellStyle name="Output 2 2 3 2 2 2 6" xfId="19243" xr:uid="{00000000-0005-0000-0000-0000A15B0000}"/>
    <cellStyle name="Output 2 2 3 2 2 2 7" xfId="19244" xr:uid="{00000000-0005-0000-0000-0000A25B0000}"/>
    <cellStyle name="Output 2 2 3 2 2 3" xfId="19245" xr:uid="{00000000-0005-0000-0000-0000A35B0000}"/>
    <cellStyle name="Output 2 2 3 2 2 3 2" xfId="19246" xr:uid="{00000000-0005-0000-0000-0000A45B0000}"/>
    <cellStyle name="Output 2 2 3 2 2 4" xfId="19247" xr:uid="{00000000-0005-0000-0000-0000A55B0000}"/>
    <cellStyle name="Output 2 2 3 2 2 4 2" xfId="19248" xr:uid="{00000000-0005-0000-0000-0000A65B0000}"/>
    <cellStyle name="Output 2 2 3 2 2 5" xfId="19249" xr:uid="{00000000-0005-0000-0000-0000A75B0000}"/>
    <cellStyle name="Output 2 2 3 2 2 6" xfId="19250" xr:uid="{00000000-0005-0000-0000-0000A85B0000}"/>
    <cellStyle name="Output 2 2 3 2 2 7" xfId="19251" xr:uid="{00000000-0005-0000-0000-0000A95B0000}"/>
    <cellStyle name="Output 2 2 3 2 2 8" xfId="19252" xr:uid="{00000000-0005-0000-0000-0000AA5B0000}"/>
    <cellStyle name="Output 2 2 3 2 2 9" xfId="19253" xr:uid="{00000000-0005-0000-0000-0000AB5B0000}"/>
    <cellStyle name="Output 2 2 3 2 3" xfId="19254" xr:uid="{00000000-0005-0000-0000-0000AC5B0000}"/>
    <cellStyle name="Output 2 2 3 2 3 2" xfId="19255" xr:uid="{00000000-0005-0000-0000-0000AD5B0000}"/>
    <cellStyle name="Output 2 2 3 2 3 3" xfId="19256" xr:uid="{00000000-0005-0000-0000-0000AE5B0000}"/>
    <cellStyle name="Output 2 2 3 2 3 4" xfId="19257" xr:uid="{00000000-0005-0000-0000-0000AF5B0000}"/>
    <cellStyle name="Output 2 2 3 2 3 5" xfId="19258" xr:uid="{00000000-0005-0000-0000-0000B05B0000}"/>
    <cellStyle name="Output 2 2 3 2 3 6" xfId="19259" xr:uid="{00000000-0005-0000-0000-0000B15B0000}"/>
    <cellStyle name="Output 2 2 3 2 3 7" xfId="19260" xr:uid="{00000000-0005-0000-0000-0000B25B0000}"/>
    <cellStyle name="Output 2 2 3 2 4" xfId="19261" xr:uid="{00000000-0005-0000-0000-0000B35B0000}"/>
    <cellStyle name="Output 2 2 3 2 4 2" xfId="19262" xr:uid="{00000000-0005-0000-0000-0000B45B0000}"/>
    <cellStyle name="Output 2 2 3 2 5" xfId="19263" xr:uid="{00000000-0005-0000-0000-0000B55B0000}"/>
    <cellStyle name="Output 2 2 3 2 5 2" xfId="19264" xr:uid="{00000000-0005-0000-0000-0000B65B0000}"/>
    <cellStyle name="Output 2 2 3 2 6" xfId="19265" xr:uid="{00000000-0005-0000-0000-0000B75B0000}"/>
    <cellStyle name="Output 2 2 3 2 7" xfId="19266" xr:uid="{00000000-0005-0000-0000-0000B85B0000}"/>
    <cellStyle name="Output 2 2 3 2 8" xfId="19267" xr:uid="{00000000-0005-0000-0000-0000B95B0000}"/>
    <cellStyle name="Output 2 2 3 2 9" xfId="19268" xr:uid="{00000000-0005-0000-0000-0000BA5B0000}"/>
    <cellStyle name="Output 2 2 3 2_Halifax Health Behavioral Serivces - Monthly Invoice (2013-2014)" xfId="19269" xr:uid="{00000000-0005-0000-0000-0000BB5B0000}"/>
    <cellStyle name="Output 2 2 3 20" xfId="19270" xr:uid="{00000000-0005-0000-0000-0000BC5B0000}"/>
    <cellStyle name="Output 2 2 3 21" xfId="28843" xr:uid="{00000000-0005-0000-0000-0000BD5B0000}"/>
    <cellStyle name="Output 2 2 3 21 2" xfId="32974" xr:uid="{00000000-0005-0000-0000-0000BE5B0000}"/>
    <cellStyle name="Output 2 2 3 3" xfId="2231" xr:uid="{00000000-0005-0000-0000-0000BF5B0000}"/>
    <cellStyle name="Output 2 2 3 3 10" xfId="19271" xr:uid="{00000000-0005-0000-0000-0000C05B0000}"/>
    <cellStyle name="Output 2 2 3 3 11" xfId="19272" xr:uid="{00000000-0005-0000-0000-0000C15B0000}"/>
    <cellStyle name="Output 2 2 3 3 12" xfId="19273" xr:uid="{00000000-0005-0000-0000-0000C25B0000}"/>
    <cellStyle name="Output 2 2 3 3 13" xfId="19274" xr:uid="{00000000-0005-0000-0000-0000C35B0000}"/>
    <cellStyle name="Output 2 2 3 3 14" xfId="19275" xr:uid="{00000000-0005-0000-0000-0000C45B0000}"/>
    <cellStyle name="Output 2 2 3 3 15" xfId="19276" xr:uid="{00000000-0005-0000-0000-0000C55B0000}"/>
    <cellStyle name="Output 2 2 3 3 16" xfId="19277" xr:uid="{00000000-0005-0000-0000-0000C65B0000}"/>
    <cellStyle name="Output 2 2 3 3 17" xfId="19278" xr:uid="{00000000-0005-0000-0000-0000C75B0000}"/>
    <cellStyle name="Output 2 2 3 3 18" xfId="28846" xr:uid="{00000000-0005-0000-0000-0000C85B0000}"/>
    <cellStyle name="Output 2 2 3 3 18 2" xfId="32975" xr:uid="{00000000-0005-0000-0000-0000C95B0000}"/>
    <cellStyle name="Output 2 2 3 3 2" xfId="19279" xr:uid="{00000000-0005-0000-0000-0000CA5B0000}"/>
    <cellStyle name="Output 2 2 3 3 2 2" xfId="19280" xr:uid="{00000000-0005-0000-0000-0000CB5B0000}"/>
    <cellStyle name="Output 2 2 3 3 2 3" xfId="19281" xr:uid="{00000000-0005-0000-0000-0000CC5B0000}"/>
    <cellStyle name="Output 2 2 3 3 2 4" xfId="19282" xr:uid="{00000000-0005-0000-0000-0000CD5B0000}"/>
    <cellStyle name="Output 2 2 3 3 2 5" xfId="19283" xr:uid="{00000000-0005-0000-0000-0000CE5B0000}"/>
    <cellStyle name="Output 2 2 3 3 2 6" xfId="19284" xr:uid="{00000000-0005-0000-0000-0000CF5B0000}"/>
    <cellStyle name="Output 2 2 3 3 2 7" xfId="19285" xr:uid="{00000000-0005-0000-0000-0000D05B0000}"/>
    <cellStyle name="Output 2 2 3 3 3" xfId="19286" xr:uid="{00000000-0005-0000-0000-0000D15B0000}"/>
    <cellStyle name="Output 2 2 3 3 3 2" xfId="19287" xr:uid="{00000000-0005-0000-0000-0000D25B0000}"/>
    <cellStyle name="Output 2 2 3 3 4" xfId="19288" xr:uid="{00000000-0005-0000-0000-0000D35B0000}"/>
    <cellStyle name="Output 2 2 3 3 4 2" xfId="19289" xr:uid="{00000000-0005-0000-0000-0000D45B0000}"/>
    <cellStyle name="Output 2 2 3 3 5" xfId="19290" xr:uid="{00000000-0005-0000-0000-0000D55B0000}"/>
    <cellStyle name="Output 2 2 3 3 6" xfId="19291" xr:uid="{00000000-0005-0000-0000-0000D65B0000}"/>
    <cellStyle name="Output 2 2 3 3 7" xfId="19292" xr:uid="{00000000-0005-0000-0000-0000D75B0000}"/>
    <cellStyle name="Output 2 2 3 3 8" xfId="19293" xr:uid="{00000000-0005-0000-0000-0000D85B0000}"/>
    <cellStyle name="Output 2 2 3 3 9" xfId="19294" xr:uid="{00000000-0005-0000-0000-0000D95B0000}"/>
    <cellStyle name="Output 2 2 3 4" xfId="2232" xr:uid="{00000000-0005-0000-0000-0000DA5B0000}"/>
    <cellStyle name="Output 2 2 3 4 10" xfId="19295" xr:uid="{00000000-0005-0000-0000-0000DB5B0000}"/>
    <cellStyle name="Output 2 2 3 4 11" xfId="19296" xr:uid="{00000000-0005-0000-0000-0000DC5B0000}"/>
    <cellStyle name="Output 2 2 3 4 12" xfId="19297" xr:uid="{00000000-0005-0000-0000-0000DD5B0000}"/>
    <cellStyle name="Output 2 2 3 4 13" xfId="19298" xr:uid="{00000000-0005-0000-0000-0000DE5B0000}"/>
    <cellStyle name="Output 2 2 3 4 14" xfId="19299" xr:uid="{00000000-0005-0000-0000-0000DF5B0000}"/>
    <cellStyle name="Output 2 2 3 4 15" xfId="19300" xr:uid="{00000000-0005-0000-0000-0000E05B0000}"/>
    <cellStyle name="Output 2 2 3 4 16" xfId="19301" xr:uid="{00000000-0005-0000-0000-0000E15B0000}"/>
    <cellStyle name="Output 2 2 3 4 17" xfId="19302" xr:uid="{00000000-0005-0000-0000-0000E25B0000}"/>
    <cellStyle name="Output 2 2 3 4 18" xfId="28847" xr:uid="{00000000-0005-0000-0000-0000E35B0000}"/>
    <cellStyle name="Output 2 2 3 4 18 2" xfId="32976" xr:uid="{00000000-0005-0000-0000-0000E45B0000}"/>
    <cellStyle name="Output 2 2 3 4 2" xfId="19303" xr:uid="{00000000-0005-0000-0000-0000E55B0000}"/>
    <cellStyle name="Output 2 2 3 4 2 2" xfId="19304" xr:uid="{00000000-0005-0000-0000-0000E65B0000}"/>
    <cellStyle name="Output 2 2 3 4 2 3" xfId="19305" xr:uid="{00000000-0005-0000-0000-0000E75B0000}"/>
    <cellStyle name="Output 2 2 3 4 2 4" xfId="19306" xr:uid="{00000000-0005-0000-0000-0000E85B0000}"/>
    <cellStyle name="Output 2 2 3 4 2 5" xfId="19307" xr:uid="{00000000-0005-0000-0000-0000E95B0000}"/>
    <cellStyle name="Output 2 2 3 4 2 6" xfId="19308" xr:uid="{00000000-0005-0000-0000-0000EA5B0000}"/>
    <cellStyle name="Output 2 2 3 4 2 7" xfId="19309" xr:uid="{00000000-0005-0000-0000-0000EB5B0000}"/>
    <cellStyle name="Output 2 2 3 4 3" xfId="19310" xr:uid="{00000000-0005-0000-0000-0000EC5B0000}"/>
    <cellStyle name="Output 2 2 3 4 3 2" xfId="19311" xr:uid="{00000000-0005-0000-0000-0000ED5B0000}"/>
    <cellStyle name="Output 2 2 3 4 4" xfId="19312" xr:uid="{00000000-0005-0000-0000-0000EE5B0000}"/>
    <cellStyle name="Output 2 2 3 4 4 2" xfId="19313" xr:uid="{00000000-0005-0000-0000-0000EF5B0000}"/>
    <cellStyle name="Output 2 2 3 4 5" xfId="19314" xr:uid="{00000000-0005-0000-0000-0000F05B0000}"/>
    <cellStyle name="Output 2 2 3 4 6" xfId="19315" xr:uid="{00000000-0005-0000-0000-0000F15B0000}"/>
    <cellStyle name="Output 2 2 3 4 7" xfId="19316" xr:uid="{00000000-0005-0000-0000-0000F25B0000}"/>
    <cellStyle name="Output 2 2 3 4 8" xfId="19317" xr:uid="{00000000-0005-0000-0000-0000F35B0000}"/>
    <cellStyle name="Output 2 2 3 4 9" xfId="19318" xr:uid="{00000000-0005-0000-0000-0000F45B0000}"/>
    <cellStyle name="Output 2 2 3 5" xfId="19319" xr:uid="{00000000-0005-0000-0000-0000F55B0000}"/>
    <cellStyle name="Output 2 2 3 5 2" xfId="19320" xr:uid="{00000000-0005-0000-0000-0000F65B0000}"/>
    <cellStyle name="Output 2 2 3 5 3" xfId="19321" xr:uid="{00000000-0005-0000-0000-0000F75B0000}"/>
    <cellStyle name="Output 2 2 3 5 4" xfId="19322" xr:uid="{00000000-0005-0000-0000-0000F85B0000}"/>
    <cellStyle name="Output 2 2 3 5 5" xfId="19323" xr:uid="{00000000-0005-0000-0000-0000F95B0000}"/>
    <cellStyle name="Output 2 2 3 5 6" xfId="19324" xr:uid="{00000000-0005-0000-0000-0000FA5B0000}"/>
    <cellStyle name="Output 2 2 3 5 7" xfId="19325" xr:uid="{00000000-0005-0000-0000-0000FB5B0000}"/>
    <cellStyle name="Output 2 2 3 6" xfId="19326" xr:uid="{00000000-0005-0000-0000-0000FC5B0000}"/>
    <cellStyle name="Output 2 2 3 6 2" xfId="19327" xr:uid="{00000000-0005-0000-0000-0000FD5B0000}"/>
    <cellStyle name="Output 2 2 3 7" xfId="19328" xr:uid="{00000000-0005-0000-0000-0000FE5B0000}"/>
    <cellStyle name="Output 2 2 3 7 2" xfId="19329" xr:uid="{00000000-0005-0000-0000-0000FF5B0000}"/>
    <cellStyle name="Output 2 2 3 8" xfId="19330" xr:uid="{00000000-0005-0000-0000-0000005C0000}"/>
    <cellStyle name="Output 2 2 3 9" xfId="19331" xr:uid="{00000000-0005-0000-0000-0000015C0000}"/>
    <cellStyle name="Output 2 2 3_Halifax Health Behavioral Serivces - Monthly Invoice (2013-2014)" xfId="19332" xr:uid="{00000000-0005-0000-0000-0000025C0000}"/>
    <cellStyle name="Output 2 2 4" xfId="2233" xr:uid="{00000000-0005-0000-0000-0000035C0000}"/>
    <cellStyle name="Output 2 2 4 10" xfId="19333" xr:uid="{00000000-0005-0000-0000-0000045C0000}"/>
    <cellStyle name="Output 2 2 4 11" xfId="19334" xr:uid="{00000000-0005-0000-0000-0000055C0000}"/>
    <cellStyle name="Output 2 2 4 12" xfId="19335" xr:uid="{00000000-0005-0000-0000-0000065C0000}"/>
    <cellStyle name="Output 2 2 4 13" xfId="19336" xr:uid="{00000000-0005-0000-0000-0000075C0000}"/>
    <cellStyle name="Output 2 2 4 14" xfId="19337" xr:uid="{00000000-0005-0000-0000-0000085C0000}"/>
    <cellStyle name="Output 2 2 4 15" xfId="19338" xr:uid="{00000000-0005-0000-0000-0000095C0000}"/>
    <cellStyle name="Output 2 2 4 16" xfId="19339" xr:uid="{00000000-0005-0000-0000-00000A5C0000}"/>
    <cellStyle name="Output 2 2 4 17" xfId="19340" xr:uid="{00000000-0005-0000-0000-00000B5C0000}"/>
    <cellStyle name="Output 2 2 4 18" xfId="19341" xr:uid="{00000000-0005-0000-0000-00000C5C0000}"/>
    <cellStyle name="Output 2 2 4 19" xfId="28848" xr:uid="{00000000-0005-0000-0000-00000D5C0000}"/>
    <cellStyle name="Output 2 2 4 19 2" xfId="32977" xr:uid="{00000000-0005-0000-0000-00000E5C0000}"/>
    <cellStyle name="Output 2 2 4 2" xfId="2234" xr:uid="{00000000-0005-0000-0000-00000F5C0000}"/>
    <cellStyle name="Output 2 2 4 2 10" xfId="19342" xr:uid="{00000000-0005-0000-0000-0000105C0000}"/>
    <cellStyle name="Output 2 2 4 2 11" xfId="19343" xr:uid="{00000000-0005-0000-0000-0000115C0000}"/>
    <cellStyle name="Output 2 2 4 2 12" xfId="19344" xr:uid="{00000000-0005-0000-0000-0000125C0000}"/>
    <cellStyle name="Output 2 2 4 2 13" xfId="19345" xr:uid="{00000000-0005-0000-0000-0000135C0000}"/>
    <cellStyle name="Output 2 2 4 2 14" xfId="19346" xr:uid="{00000000-0005-0000-0000-0000145C0000}"/>
    <cellStyle name="Output 2 2 4 2 15" xfId="19347" xr:uid="{00000000-0005-0000-0000-0000155C0000}"/>
    <cellStyle name="Output 2 2 4 2 16" xfId="19348" xr:uid="{00000000-0005-0000-0000-0000165C0000}"/>
    <cellStyle name="Output 2 2 4 2 17" xfId="19349" xr:uid="{00000000-0005-0000-0000-0000175C0000}"/>
    <cellStyle name="Output 2 2 4 2 18" xfId="28849" xr:uid="{00000000-0005-0000-0000-0000185C0000}"/>
    <cellStyle name="Output 2 2 4 2 18 2" xfId="32978" xr:uid="{00000000-0005-0000-0000-0000195C0000}"/>
    <cellStyle name="Output 2 2 4 2 2" xfId="19350" xr:uid="{00000000-0005-0000-0000-00001A5C0000}"/>
    <cellStyle name="Output 2 2 4 2 2 2" xfId="19351" xr:uid="{00000000-0005-0000-0000-00001B5C0000}"/>
    <cellStyle name="Output 2 2 4 2 2 3" xfId="19352" xr:uid="{00000000-0005-0000-0000-00001C5C0000}"/>
    <cellStyle name="Output 2 2 4 2 2 4" xfId="19353" xr:uid="{00000000-0005-0000-0000-00001D5C0000}"/>
    <cellStyle name="Output 2 2 4 2 2 5" xfId="19354" xr:uid="{00000000-0005-0000-0000-00001E5C0000}"/>
    <cellStyle name="Output 2 2 4 2 2 6" xfId="19355" xr:uid="{00000000-0005-0000-0000-00001F5C0000}"/>
    <cellStyle name="Output 2 2 4 2 2 7" xfId="19356" xr:uid="{00000000-0005-0000-0000-0000205C0000}"/>
    <cellStyle name="Output 2 2 4 2 3" xfId="19357" xr:uid="{00000000-0005-0000-0000-0000215C0000}"/>
    <cellStyle name="Output 2 2 4 2 3 2" xfId="19358" xr:uid="{00000000-0005-0000-0000-0000225C0000}"/>
    <cellStyle name="Output 2 2 4 2 4" xfId="19359" xr:uid="{00000000-0005-0000-0000-0000235C0000}"/>
    <cellStyle name="Output 2 2 4 2 4 2" xfId="19360" xr:uid="{00000000-0005-0000-0000-0000245C0000}"/>
    <cellStyle name="Output 2 2 4 2 5" xfId="19361" xr:uid="{00000000-0005-0000-0000-0000255C0000}"/>
    <cellStyle name="Output 2 2 4 2 6" xfId="19362" xr:uid="{00000000-0005-0000-0000-0000265C0000}"/>
    <cellStyle name="Output 2 2 4 2 7" xfId="19363" xr:uid="{00000000-0005-0000-0000-0000275C0000}"/>
    <cellStyle name="Output 2 2 4 2 8" xfId="19364" xr:uid="{00000000-0005-0000-0000-0000285C0000}"/>
    <cellStyle name="Output 2 2 4 2 9" xfId="19365" xr:uid="{00000000-0005-0000-0000-0000295C0000}"/>
    <cellStyle name="Output 2 2 4 3" xfId="19366" xr:uid="{00000000-0005-0000-0000-00002A5C0000}"/>
    <cellStyle name="Output 2 2 4 3 2" xfId="19367" xr:uid="{00000000-0005-0000-0000-00002B5C0000}"/>
    <cellStyle name="Output 2 2 4 3 3" xfId="19368" xr:uid="{00000000-0005-0000-0000-00002C5C0000}"/>
    <cellStyle name="Output 2 2 4 3 4" xfId="19369" xr:uid="{00000000-0005-0000-0000-00002D5C0000}"/>
    <cellStyle name="Output 2 2 4 3 5" xfId="19370" xr:uid="{00000000-0005-0000-0000-00002E5C0000}"/>
    <cellStyle name="Output 2 2 4 3 6" xfId="19371" xr:uid="{00000000-0005-0000-0000-00002F5C0000}"/>
    <cellStyle name="Output 2 2 4 3 7" xfId="19372" xr:uid="{00000000-0005-0000-0000-0000305C0000}"/>
    <cellStyle name="Output 2 2 4 4" xfId="19373" xr:uid="{00000000-0005-0000-0000-0000315C0000}"/>
    <cellStyle name="Output 2 2 4 4 2" xfId="19374" xr:uid="{00000000-0005-0000-0000-0000325C0000}"/>
    <cellStyle name="Output 2 2 4 5" xfId="19375" xr:uid="{00000000-0005-0000-0000-0000335C0000}"/>
    <cellStyle name="Output 2 2 4 5 2" xfId="19376" xr:uid="{00000000-0005-0000-0000-0000345C0000}"/>
    <cellStyle name="Output 2 2 4 6" xfId="19377" xr:uid="{00000000-0005-0000-0000-0000355C0000}"/>
    <cellStyle name="Output 2 2 4 7" xfId="19378" xr:uid="{00000000-0005-0000-0000-0000365C0000}"/>
    <cellStyle name="Output 2 2 4 8" xfId="19379" xr:uid="{00000000-0005-0000-0000-0000375C0000}"/>
    <cellStyle name="Output 2 2 4 9" xfId="19380" xr:uid="{00000000-0005-0000-0000-0000385C0000}"/>
    <cellStyle name="Output 2 2 4_Halifax Health Behavioral Serivces - Monthly Invoice (2013-2014)" xfId="19381" xr:uid="{00000000-0005-0000-0000-0000395C0000}"/>
    <cellStyle name="Output 2 2 5" xfId="2235" xr:uid="{00000000-0005-0000-0000-00003A5C0000}"/>
    <cellStyle name="Output 2 2 5 10" xfId="19382" xr:uid="{00000000-0005-0000-0000-00003B5C0000}"/>
    <cellStyle name="Output 2 2 5 11" xfId="19383" xr:uid="{00000000-0005-0000-0000-00003C5C0000}"/>
    <cellStyle name="Output 2 2 5 12" xfId="19384" xr:uid="{00000000-0005-0000-0000-00003D5C0000}"/>
    <cellStyle name="Output 2 2 5 13" xfId="19385" xr:uid="{00000000-0005-0000-0000-00003E5C0000}"/>
    <cellStyle name="Output 2 2 5 14" xfId="19386" xr:uid="{00000000-0005-0000-0000-00003F5C0000}"/>
    <cellStyle name="Output 2 2 5 15" xfId="19387" xr:uid="{00000000-0005-0000-0000-0000405C0000}"/>
    <cellStyle name="Output 2 2 5 16" xfId="19388" xr:uid="{00000000-0005-0000-0000-0000415C0000}"/>
    <cellStyle name="Output 2 2 5 17" xfId="19389" xr:uid="{00000000-0005-0000-0000-0000425C0000}"/>
    <cellStyle name="Output 2 2 5 18" xfId="19390" xr:uid="{00000000-0005-0000-0000-0000435C0000}"/>
    <cellStyle name="Output 2 2 5 19" xfId="28850" xr:uid="{00000000-0005-0000-0000-0000445C0000}"/>
    <cellStyle name="Output 2 2 5 19 2" xfId="32979" xr:uid="{00000000-0005-0000-0000-0000455C0000}"/>
    <cellStyle name="Output 2 2 5 2" xfId="2236" xr:uid="{00000000-0005-0000-0000-0000465C0000}"/>
    <cellStyle name="Output 2 2 5 2 10" xfId="19391" xr:uid="{00000000-0005-0000-0000-0000475C0000}"/>
    <cellStyle name="Output 2 2 5 2 11" xfId="19392" xr:uid="{00000000-0005-0000-0000-0000485C0000}"/>
    <cellStyle name="Output 2 2 5 2 12" xfId="19393" xr:uid="{00000000-0005-0000-0000-0000495C0000}"/>
    <cellStyle name="Output 2 2 5 2 13" xfId="19394" xr:uid="{00000000-0005-0000-0000-00004A5C0000}"/>
    <cellStyle name="Output 2 2 5 2 14" xfId="19395" xr:uid="{00000000-0005-0000-0000-00004B5C0000}"/>
    <cellStyle name="Output 2 2 5 2 15" xfId="19396" xr:uid="{00000000-0005-0000-0000-00004C5C0000}"/>
    <cellStyle name="Output 2 2 5 2 16" xfId="19397" xr:uid="{00000000-0005-0000-0000-00004D5C0000}"/>
    <cellStyle name="Output 2 2 5 2 17" xfId="19398" xr:uid="{00000000-0005-0000-0000-00004E5C0000}"/>
    <cellStyle name="Output 2 2 5 2 18" xfId="28851" xr:uid="{00000000-0005-0000-0000-00004F5C0000}"/>
    <cellStyle name="Output 2 2 5 2 18 2" xfId="32980" xr:uid="{00000000-0005-0000-0000-0000505C0000}"/>
    <cellStyle name="Output 2 2 5 2 2" xfId="19399" xr:uid="{00000000-0005-0000-0000-0000515C0000}"/>
    <cellStyle name="Output 2 2 5 2 2 2" xfId="19400" xr:uid="{00000000-0005-0000-0000-0000525C0000}"/>
    <cellStyle name="Output 2 2 5 2 2 3" xfId="19401" xr:uid="{00000000-0005-0000-0000-0000535C0000}"/>
    <cellStyle name="Output 2 2 5 2 2 4" xfId="19402" xr:uid="{00000000-0005-0000-0000-0000545C0000}"/>
    <cellStyle name="Output 2 2 5 2 2 5" xfId="19403" xr:uid="{00000000-0005-0000-0000-0000555C0000}"/>
    <cellStyle name="Output 2 2 5 2 2 6" xfId="19404" xr:uid="{00000000-0005-0000-0000-0000565C0000}"/>
    <cellStyle name="Output 2 2 5 2 2 7" xfId="19405" xr:uid="{00000000-0005-0000-0000-0000575C0000}"/>
    <cellStyle name="Output 2 2 5 2 3" xfId="19406" xr:uid="{00000000-0005-0000-0000-0000585C0000}"/>
    <cellStyle name="Output 2 2 5 2 3 2" xfId="19407" xr:uid="{00000000-0005-0000-0000-0000595C0000}"/>
    <cellStyle name="Output 2 2 5 2 4" xfId="19408" xr:uid="{00000000-0005-0000-0000-00005A5C0000}"/>
    <cellStyle name="Output 2 2 5 2 4 2" xfId="19409" xr:uid="{00000000-0005-0000-0000-00005B5C0000}"/>
    <cellStyle name="Output 2 2 5 2 5" xfId="19410" xr:uid="{00000000-0005-0000-0000-00005C5C0000}"/>
    <cellStyle name="Output 2 2 5 2 6" xfId="19411" xr:uid="{00000000-0005-0000-0000-00005D5C0000}"/>
    <cellStyle name="Output 2 2 5 2 7" xfId="19412" xr:uid="{00000000-0005-0000-0000-00005E5C0000}"/>
    <cellStyle name="Output 2 2 5 2 8" xfId="19413" xr:uid="{00000000-0005-0000-0000-00005F5C0000}"/>
    <cellStyle name="Output 2 2 5 2 9" xfId="19414" xr:uid="{00000000-0005-0000-0000-0000605C0000}"/>
    <cellStyle name="Output 2 2 5 3" xfId="19415" xr:uid="{00000000-0005-0000-0000-0000615C0000}"/>
    <cellStyle name="Output 2 2 5 3 2" xfId="19416" xr:uid="{00000000-0005-0000-0000-0000625C0000}"/>
    <cellStyle name="Output 2 2 5 3 3" xfId="19417" xr:uid="{00000000-0005-0000-0000-0000635C0000}"/>
    <cellStyle name="Output 2 2 5 3 4" xfId="19418" xr:uid="{00000000-0005-0000-0000-0000645C0000}"/>
    <cellStyle name="Output 2 2 5 3 5" xfId="19419" xr:uid="{00000000-0005-0000-0000-0000655C0000}"/>
    <cellStyle name="Output 2 2 5 3 6" xfId="19420" xr:uid="{00000000-0005-0000-0000-0000665C0000}"/>
    <cellStyle name="Output 2 2 5 3 7" xfId="19421" xr:uid="{00000000-0005-0000-0000-0000675C0000}"/>
    <cellStyle name="Output 2 2 5 4" xfId="19422" xr:uid="{00000000-0005-0000-0000-0000685C0000}"/>
    <cellStyle name="Output 2 2 5 4 2" xfId="19423" xr:uid="{00000000-0005-0000-0000-0000695C0000}"/>
    <cellStyle name="Output 2 2 5 5" xfId="19424" xr:uid="{00000000-0005-0000-0000-00006A5C0000}"/>
    <cellStyle name="Output 2 2 5 5 2" xfId="19425" xr:uid="{00000000-0005-0000-0000-00006B5C0000}"/>
    <cellStyle name="Output 2 2 5 6" xfId="19426" xr:uid="{00000000-0005-0000-0000-00006C5C0000}"/>
    <cellStyle name="Output 2 2 5 7" xfId="19427" xr:uid="{00000000-0005-0000-0000-00006D5C0000}"/>
    <cellStyle name="Output 2 2 5 8" xfId="19428" xr:uid="{00000000-0005-0000-0000-00006E5C0000}"/>
    <cellStyle name="Output 2 2 5 9" xfId="19429" xr:uid="{00000000-0005-0000-0000-00006F5C0000}"/>
    <cellStyle name="Output 2 2 5_Halifax Health Behavioral Serivces - Monthly Invoice (2013-2014)" xfId="19430" xr:uid="{00000000-0005-0000-0000-0000705C0000}"/>
    <cellStyle name="Output 2 2 6" xfId="2237" xr:uid="{00000000-0005-0000-0000-0000715C0000}"/>
    <cellStyle name="Output 2 2 6 10" xfId="19431" xr:uid="{00000000-0005-0000-0000-0000725C0000}"/>
    <cellStyle name="Output 2 2 6 11" xfId="19432" xr:uid="{00000000-0005-0000-0000-0000735C0000}"/>
    <cellStyle name="Output 2 2 6 12" xfId="19433" xr:uid="{00000000-0005-0000-0000-0000745C0000}"/>
    <cellStyle name="Output 2 2 6 13" xfId="19434" xr:uid="{00000000-0005-0000-0000-0000755C0000}"/>
    <cellStyle name="Output 2 2 6 14" xfId="19435" xr:uid="{00000000-0005-0000-0000-0000765C0000}"/>
    <cellStyle name="Output 2 2 6 15" xfId="19436" xr:uid="{00000000-0005-0000-0000-0000775C0000}"/>
    <cellStyle name="Output 2 2 6 16" xfId="19437" xr:uid="{00000000-0005-0000-0000-0000785C0000}"/>
    <cellStyle name="Output 2 2 6 17" xfId="19438" xr:uid="{00000000-0005-0000-0000-0000795C0000}"/>
    <cellStyle name="Output 2 2 6 18" xfId="19439" xr:uid="{00000000-0005-0000-0000-00007A5C0000}"/>
    <cellStyle name="Output 2 2 6 19" xfId="28852" xr:uid="{00000000-0005-0000-0000-00007B5C0000}"/>
    <cellStyle name="Output 2 2 6 19 2" xfId="32981" xr:uid="{00000000-0005-0000-0000-00007C5C0000}"/>
    <cellStyle name="Output 2 2 6 2" xfId="2238" xr:uid="{00000000-0005-0000-0000-00007D5C0000}"/>
    <cellStyle name="Output 2 2 6 2 10" xfId="19440" xr:uid="{00000000-0005-0000-0000-00007E5C0000}"/>
    <cellStyle name="Output 2 2 6 2 11" xfId="19441" xr:uid="{00000000-0005-0000-0000-00007F5C0000}"/>
    <cellStyle name="Output 2 2 6 2 12" xfId="19442" xr:uid="{00000000-0005-0000-0000-0000805C0000}"/>
    <cellStyle name="Output 2 2 6 2 13" xfId="19443" xr:uid="{00000000-0005-0000-0000-0000815C0000}"/>
    <cellStyle name="Output 2 2 6 2 14" xfId="19444" xr:uid="{00000000-0005-0000-0000-0000825C0000}"/>
    <cellStyle name="Output 2 2 6 2 15" xfId="19445" xr:uid="{00000000-0005-0000-0000-0000835C0000}"/>
    <cellStyle name="Output 2 2 6 2 16" xfId="19446" xr:uid="{00000000-0005-0000-0000-0000845C0000}"/>
    <cellStyle name="Output 2 2 6 2 17" xfId="19447" xr:uid="{00000000-0005-0000-0000-0000855C0000}"/>
    <cellStyle name="Output 2 2 6 2 18" xfId="28853" xr:uid="{00000000-0005-0000-0000-0000865C0000}"/>
    <cellStyle name="Output 2 2 6 2 18 2" xfId="32982" xr:uid="{00000000-0005-0000-0000-0000875C0000}"/>
    <cellStyle name="Output 2 2 6 2 2" xfId="19448" xr:uid="{00000000-0005-0000-0000-0000885C0000}"/>
    <cellStyle name="Output 2 2 6 2 2 2" xfId="19449" xr:uid="{00000000-0005-0000-0000-0000895C0000}"/>
    <cellStyle name="Output 2 2 6 2 2 3" xfId="19450" xr:uid="{00000000-0005-0000-0000-00008A5C0000}"/>
    <cellStyle name="Output 2 2 6 2 2 4" xfId="19451" xr:uid="{00000000-0005-0000-0000-00008B5C0000}"/>
    <cellStyle name="Output 2 2 6 2 2 5" xfId="19452" xr:uid="{00000000-0005-0000-0000-00008C5C0000}"/>
    <cellStyle name="Output 2 2 6 2 2 6" xfId="19453" xr:uid="{00000000-0005-0000-0000-00008D5C0000}"/>
    <cellStyle name="Output 2 2 6 2 2 7" xfId="19454" xr:uid="{00000000-0005-0000-0000-00008E5C0000}"/>
    <cellStyle name="Output 2 2 6 2 3" xfId="19455" xr:uid="{00000000-0005-0000-0000-00008F5C0000}"/>
    <cellStyle name="Output 2 2 6 2 3 2" xfId="19456" xr:uid="{00000000-0005-0000-0000-0000905C0000}"/>
    <cellStyle name="Output 2 2 6 2 4" xfId="19457" xr:uid="{00000000-0005-0000-0000-0000915C0000}"/>
    <cellStyle name="Output 2 2 6 2 4 2" xfId="19458" xr:uid="{00000000-0005-0000-0000-0000925C0000}"/>
    <cellStyle name="Output 2 2 6 2 5" xfId="19459" xr:uid="{00000000-0005-0000-0000-0000935C0000}"/>
    <cellStyle name="Output 2 2 6 2 6" xfId="19460" xr:uid="{00000000-0005-0000-0000-0000945C0000}"/>
    <cellStyle name="Output 2 2 6 2 7" xfId="19461" xr:uid="{00000000-0005-0000-0000-0000955C0000}"/>
    <cellStyle name="Output 2 2 6 2 8" xfId="19462" xr:uid="{00000000-0005-0000-0000-0000965C0000}"/>
    <cellStyle name="Output 2 2 6 2 9" xfId="19463" xr:uid="{00000000-0005-0000-0000-0000975C0000}"/>
    <cellStyle name="Output 2 2 6 3" xfId="19464" xr:uid="{00000000-0005-0000-0000-0000985C0000}"/>
    <cellStyle name="Output 2 2 6 3 2" xfId="19465" xr:uid="{00000000-0005-0000-0000-0000995C0000}"/>
    <cellStyle name="Output 2 2 6 3 3" xfId="19466" xr:uid="{00000000-0005-0000-0000-00009A5C0000}"/>
    <cellStyle name="Output 2 2 6 3 4" xfId="19467" xr:uid="{00000000-0005-0000-0000-00009B5C0000}"/>
    <cellStyle name="Output 2 2 6 3 5" xfId="19468" xr:uid="{00000000-0005-0000-0000-00009C5C0000}"/>
    <cellStyle name="Output 2 2 6 3 6" xfId="19469" xr:uid="{00000000-0005-0000-0000-00009D5C0000}"/>
    <cellStyle name="Output 2 2 6 3 7" xfId="19470" xr:uid="{00000000-0005-0000-0000-00009E5C0000}"/>
    <cellStyle name="Output 2 2 6 4" xfId="19471" xr:uid="{00000000-0005-0000-0000-00009F5C0000}"/>
    <cellStyle name="Output 2 2 6 4 2" xfId="19472" xr:uid="{00000000-0005-0000-0000-0000A05C0000}"/>
    <cellStyle name="Output 2 2 6 5" xfId="19473" xr:uid="{00000000-0005-0000-0000-0000A15C0000}"/>
    <cellStyle name="Output 2 2 6 5 2" xfId="19474" xr:uid="{00000000-0005-0000-0000-0000A25C0000}"/>
    <cellStyle name="Output 2 2 6 6" xfId="19475" xr:uid="{00000000-0005-0000-0000-0000A35C0000}"/>
    <cellStyle name="Output 2 2 6 7" xfId="19476" xr:uid="{00000000-0005-0000-0000-0000A45C0000}"/>
    <cellStyle name="Output 2 2 6 8" xfId="19477" xr:uid="{00000000-0005-0000-0000-0000A55C0000}"/>
    <cellStyle name="Output 2 2 6 9" xfId="19478" xr:uid="{00000000-0005-0000-0000-0000A65C0000}"/>
    <cellStyle name="Output 2 2 6_Halifax Health Behavioral Serivces - Monthly Invoice (2013-2014)" xfId="19479" xr:uid="{00000000-0005-0000-0000-0000A75C0000}"/>
    <cellStyle name="Output 2 2 7" xfId="2239" xr:uid="{00000000-0005-0000-0000-0000A85C0000}"/>
    <cellStyle name="Output 2 2 7 10" xfId="19480" xr:uid="{00000000-0005-0000-0000-0000A95C0000}"/>
    <cellStyle name="Output 2 2 7 11" xfId="19481" xr:uid="{00000000-0005-0000-0000-0000AA5C0000}"/>
    <cellStyle name="Output 2 2 7 12" xfId="19482" xr:uid="{00000000-0005-0000-0000-0000AB5C0000}"/>
    <cellStyle name="Output 2 2 7 13" xfId="19483" xr:uid="{00000000-0005-0000-0000-0000AC5C0000}"/>
    <cellStyle name="Output 2 2 7 14" xfId="19484" xr:uid="{00000000-0005-0000-0000-0000AD5C0000}"/>
    <cellStyle name="Output 2 2 7 15" xfId="19485" xr:uid="{00000000-0005-0000-0000-0000AE5C0000}"/>
    <cellStyle name="Output 2 2 7 16" xfId="19486" xr:uid="{00000000-0005-0000-0000-0000AF5C0000}"/>
    <cellStyle name="Output 2 2 7 17" xfId="19487" xr:uid="{00000000-0005-0000-0000-0000B05C0000}"/>
    <cellStyle name="Output 2 2 7 18" xfId="19488" xr:uid="{00000000-0005-0000-0000-0000B15C0000}"/>
    <cellStyle name="Output 2 2 7 19" xfId="28854" xr:uid="{00000000-0005-0000-0000-0000B25C0000}"/>
    <cellStyle name="Output 2 2 7 19 2" xfId="32983" xr:uid="{00000000-0005-0000-0000-0000B35C0000}"/>
    <cellStyle name="Output 2 2 7 2" xfId="2240" xr:uid="{00000000-0005-0000-0000-0000B45C0000}"/>
    <cellStyle name="Output 2 2 7 2 10" xfId="19489" xr:uid="{00000000-0005-0000-0000-0000B55C0000}"/>
    <cellStyle name="Output 2 2 7 2 11" xfId="19490" xr:uid="{00000000-0005-0000-0000-0000B65C0000}"/>
    <cellStyle name="Output 2 2 7 2 12" xfId="19491" xr:uid="{00000000-0005-0000-0000-0000B75C0000}"/>
    <cellStyle name="Output 2 2 7 2 13" xfId="19492" xr:uid="{00000000-0005-0000-0000-0000B85C0000}"/>
    <cellStyle name="Output 2 2 7 2 14" xfId="19493" xr:uid="{00000000-0005-0000-0000-0000B95C0000}"/>
    <cellStyle name="Output 2 2 7 2 15" xfId="19494" xr:uid="{00000000-0005-0000-0000-0000BA5C0000}"/>
    <cellStyle name="Output 2 2 7 2 16" xfId="19495" xr:uid="{00000000-0005-0000-0000-0000BB5C0000}"/>
    <cellStyle name="Output 2 2 7 2 17" xfId="19496" xr:uid="{00000000-0005-0000-0000-0000BC5C0000}"/>
    <cellStyle name="Output 2 2 7 2 18" xfId="28855" xr:uid="{00000000-0005-0000-0000-0000BD5C0000}"/>
    <cellStyle name="Output 2 2 7 2 18 2" xfId="32984" xr:uid="{00000000-0005-0000-0000-0000BE5C0000}"/>
    <cellStyle name="Output 2 2 7 2 2" xfId="19497" xr:uid="{00000000-0005-0000-0000-0000BF5C0000}"/>
    <cellStyle name="Output 2 2 7 2 2 2" xfId="19498" xr:uid="{00000000-0005-0000-0000-0000C05C0000}"/>
    <cellStyle name="Output 2 2 7 2 2 3" xfId="19499" xr:uid="{00000000-0005-0000-0000-0000C15C0000}"/>
    <cellStyle name="Output 2 2 7 2 2 4" xfId="19500" xr:uid="{00000000-0005-0000-0000-0000C25C0000}"/>
    <cellStyle name="Output 2 2 7 2 2 5" xfId="19501" xr:uid="{00000000-0005-0000-0000-0000C35C0000}"/>
    <cellStyle name="Output 2 2 7 2 2 6" xfId="19502" xr:uid="{00000000-0005-0000-0000-0000C45C0000}"/>
    <cellStyle name="Output 2 2 7 2 2 7" xfId="19503" xr:uid="{00000000-0005-0000-0000-0000C55C0000}"/>
    <cellStyle name="Output 2 2 7 2 3" xfId="19504" xr:uid="{00000000-0005-0000-0000-0000C65C0000}"/>
    <cellStyle name="Output 2 2 7 2 3 2" xfId="19505" xr:uid="{00000000-0005-0000-0000-0000C75C0000}"/>
    <cellStyle name="Output 2 2 7 2 4" xfId="19506" xr:uid="{00000000-0005-0000-0000-0000C85C0000}"/>
    <cellStyle name="Output 2 2 7 2 4 2" xfId="19507" xr:uid="{00000000-0005-0000-0000-0000C95C0000}"/>
    <cellStyle name="Output 2 2 7 2 5" xfId="19508" xr:uid="{00000000-0005-0000-0000-0000CA5C0000}"/>
    <cellStyle name="Output 2 2 7 2 6" xfId="19509" xr:uid="{00000000-0005-0000-0000-0000CB5C0000}"/>
    <cellStyle name="Output 2 2 7 2 7" xfId="19510" xr:uid="{00000000-0005-0000-0000-0000CC5C0000}"/>
    <cellStyle name="Output 2 2 7 2 8" xfId="19511" xr:uid="{00000000-0005-0000-0000-0000CD5C0000}"/>
    <cellStyle name="Output 2 2 7 2 9" xfId="19512" xr:uid="{00000000-0005-0000-0000-0000CE5C0000}"/>
    <cellStyle name="Output 2 2 7 3" xfId="19513" xr:uid="{00000000-0005-0000-0000-0000CF5C0000}"/>
    <cellStyle name="Output 2 2 7 3 2" xfId="19514" xr:uid="{00000000-0005-0000-0000-0000D05C0000}"/>
    <cellStyle name="Output 2 2 7 3 3" xfId="19515" xr:uid="{00000000-0005-0000-0000-0000D15C0000}"/>
    <cellStyle name="Output 2 2 7 3 4" xfId="19516" xr:uid="{00000000-0005-0000-0000-0000D25C0000}"/>
    <cellStyle name="Output 2 2 7 3 5" xfId="19517" xr:uid="{00000000-0005-0000-0000-0000D35C0000}"/>
    <cellStyle name="Output 2 2 7 3 6" xfId="19518" xr:uid="{00000000-0005-0000-0000-0000D45C0000}"/>
    <cellStyle name="Output 2 2 7 3 7" xfId="19519" xr:uid="{00000000-0005-0000-0000-0000D55C0000}"/>
    <cellStyle name="Output 2 2 7 4" xfId="19520" xr:uid="{00000000-0005-0000-0000-0000D65C0000}"/>
    <cellStyle name="Output 2 2 7 4 2" xfId="19521" xr:uid="{00000000-0005-0000-0000-0000D75C0000}"/>
    <cellStyle name="Output 2 2 7 5" xfId="19522" xr:uid="{00000000-0005-0000-0000-0000D85C0000}"/>
    <cellStyle name="Output 2 2 7 5 2" xfId="19523" xr:uid="{00000000-0005-0000-0000-0000D95C0000}"/>
    <cellStyle name="Output 2 2 7 6" xfId="19524" xr:uid="{00000000-0005-0000-0000-0000DA5C0000}"/>
    <cellStyle name="Output 2 2 7 7" xfId="19525" xr:uid="{00000000-0005-0000-0000-0000DB5C0000}"/>
    <cellStyle name="Output 2 2 7 8" xfId="19526" xr:uid="{00000000-0005-0000-0000-0000DC5C0000}"/>
    <cellStyle name="Output 2 2 7 9" xfId="19527" xr:uid="{00000000-0005-0000-0000-0000DD5C0000}"/>
    <cellStyle name="Output 2 2 7_Halifax Health Behavioral Serivces - Monthly Invoice (2013-2014)" xfId="19528" xr:uid="{00000000-0005-0000-0000-0000DE5C0000}"/>
    <cellStyle name="Output 2 2 8" xfId="2241" xr:uid="{00000000-0005-0000-0000-0000DF5C0000}"/>
    <cellStyle name="Output 2 2 8 10" xfId="19529" xr:uid="{00000000-0005-0000-0000-0000E05C0000}"/>
    <cellStyle name="Output 2 2 8 11" xfId="19530" xr:uid="{00000000-0005-0000-0000-0000E15C0000}"/>
    <cellStyle name="Output 2 2 8 12" xfId="19531" xr:uid="{00000000-0005-0000-0000-0000E25C0000}"/>
    <cellStyle name="Output 2 2 8 13" xfId="19532" xr:uid="{00000000-0005-0000-0000-0000E35C0000}"/>
    <cellStyle name="Output 2 2 8 14" xfId="19533" xr:uid="{00000000-0005-0000-0000-0000E45C0000}"/>
    <cellStyle name="Output 2 2 8 15" xfId="19534" xr:uid="{00000000-0005-0000-0000-0000E55C0000}"/>
    <cellStyle name="Output 2 2 8 16" xfId="19535" xr:uid="{00000000-0005-0000-0000-0000E65C0000}"/>
    <cellStyle name="Output 2 2 8 17" xfId="19536" xr:uid="{00000000-0005-0000-0000-0000E75C0000}"/>
    <cellStyle name="Output 2 2 8 18" xfId="28856" xr:uid="{00000000-0005-0000-0000-0000E85C0000}"/>
    <cellStyle name="Output 2 2 8 18 2" xfId="32985" xr:uid="{00000000-0005-0000-0000-0000E95C0000}"/>
    <cellStyle name="Output 2 2 8 2" xfId="19537" xr:uid="{00000000-0005-0000-0000-0000EA5C0000}"/>
    <cellStyle name="Output 2 2 8 2 2" xfId="19538" xr:uid="{00000000-0005-0000-0000-0000EB5C0000}"/>
    <cellStyle name="Output 2 2 8 2 3" xfId="19539" xr:uid="{00000000-0005-0000-0000-0000EC5C0000}"/>
    <cellStyle name="Output 2 2 8 2 4" xfId="19540" xr:uid="{00000000-0005-0000-0000-0000ED5C0000}"/>
    <cellStyle name="Output 2 2 8 2 5" xfId="19541" xr:uid="{00000000-0005-0000-0000-0000EE5C0000}"/>
    <cellStyle name="Output 2 2 8 2 6" xfId="19542" xr:uid="{00000000-0005-0000-0000-0000EF5C0000}"/>
    <cellStyle name="Output 2 2 8 2 7" xfId="19543" xr:uid="{00000000-0005-0000-0000-0000F05C0000}"/>
    <cellStyle name="Output 2 2 8 3" xfId="19544" xr:uid="{00000000-0005-0000-0000-0000F15C0000}"/>
    <cellStyle name="Output 2 2 8 3 2" xfId="19545" xr:uid="{00000000-0005-0000-0000-0000F25C0000}"/>
    <cellStyle name="Output 2 2 8 4" xfId="19546" xr:uid="{00000000-0005-0000-0000-0000F35C0000}"/>
    <cellStyle name="Output 2 2 8 4 2" xfId="19547" xr:uid="{00000000-0005-0000-0000-0000F45C0000}"/>
    <cellStyle name="Output 2 2 8 5" xfId="19548" xr:uid="{00000000-0005-0000-0000-0000F55C0000}"/>
    <cellStyle name="Output 2 2 8 6" xfId="19549" xr:uid="{00000000-0005-0000-0000-0000F65C0000}"/>
    <cellStyle name="Output 2 2 8 7" xfId="19550" xr:uid="{00000000-0005-0000-0000-0000F75C0000}"/>
    <cellStyle name="Output 2 2 8 8" xfId="19551" xr:uid="{00000000-0005-0000-0000-0000F85C0000}"/>
    <cellStyle name="Output 2 2 8 9" xfId="19552" xr:uid="{00000000-0005-0000-0000-0000F95C0000}"/>
    <cellStyle name="Output 2 2 9" xfId="19553" xr:uid="{00000000-0005-0000-0000-0000FA5C0000}"/>
    <cellStyle name="Output 2 2 9 2" xfId="19554" xr:uid="{00000000-0005-0000-0000-0000FB5C0000}"/>
    <cellStyle name="Output 2 2 9 3" xfId="19555" xr:uid="{00000000-0005-0000-0000-0000FC5C0000}"/>
    <cellStyle name="Output 2 2 9 4" xfId="19556" xr:uid="{00000000-0005-0000-0000-0000FD5C0000}"/>
    <cellStyle name="Output 2 2 9 5" xfId="19557" xr:uid="{00000000-0005-0000-0000-0000FE5C0000}"/>
    <cellStyle name="Output 2 2 9 6" xfId="19558" xr:uid="{00000000-0005-0000-0000-0000FF5C0000}"/>
    <cellStyle name="Output 2 2 9 7" xfId="19559" xr:uid="{00000000-0005-0000-0000-0000005D0000}"/>
    <cellStyle name="Output 2 2_Halifax Health Behavioral Serivces - Monthly Invoice (2013-2014)" xfId="19560" xr:uid="{00000000-0005-0000-0000-0000015D0000}"/>
    <cellStyle name="Output 2 3" xfId="2242" xr:uid="{00000000-0005-0000-0000-0000025D0000}"/>
    <cellStyle name="Output 2 3 10" xfId="2243" xr:uid="{00000000-0005-0000-0000-0000035D0000}"/>
    <cellStyle name="Output 2 3 10 10" xfId="19561" xr:uid="{00000000-0005-0000-0000-0000045D0000}"/>
    <cellStyle name="Output 2 3 10 11" xfId="19562" xr:uid="{00000000-0005-0000-0000-0000055D0000}"/>
    <cellStyle name="Output 2 3 10 12" xfId="19563" xr:uid="{00000000-0005-0000-0000-0000065D0000}"/>
    <cellStyle name="Output 2 3 10 13" xfId="19564" xr:uid="{00000000-0005-0000-0000-0000075D0000}"/>
    <cellStyle name="Output 2 3 10 14" xfId="19565" xr:uid="{00000000-0005-0000-0000-0000085D0000}"/>
    <cellStyle name="Output 2 3 10 15" xfId="19566" xr:uid="{00000000-0005-0000-0000-0000095D0000}"/>
    <cellStyle name="Output 2 3 10 16" xfId="19567" xr:uid="{00000000-0005-0000-0000-00000A5D0000}"/>
    <cellStyle name="Output 2 3 10 17" xfId="19568" xr:uid="{00000000-0005-0000-0000-00000B5D0000}"/>
    <cellStyle name="Output 2 3 10 18" xfId="28858" xr:uid="{00000000-0005-0000-0000-00000C5D0000}"/>
    <cellStyle name="Output 2 3 10 18 2" xfId="32986" xr:uid="{00000000-0005-0000-0000-00000D5D0000}"/>
    <cellStyle name="Output 2 3 10 2" xfId="19569" xr:uid="{00000000-0005-0000-0000-00000E5D0000}"/>
    <cellStyle name="Output 2 3 10 2 2" xfId="19570" xr:uid="{00000000-0005-0000-0000-00000F5D0000}"/>
    <cellStyle name="Output 2 3 10 2 3" xfId="19571" xr:uid="{00000000-0005-0000-0000-0000105D0000}"/>
    <cellStyle name="Output 2 3 10 2 4" xfId="19572" xr:uid="{00000000-0005-0000-0000-0000115D0000}"/>
    <cellStyle name="Output 2 3 10 2 5" xfId="19573" xr:uid="{00000000-0005-0000-0000-0000125D0000}"/>
    <cellStyle name="Output 2 3 10 2 6" xfId="19574" xr:uid="{00000000-0005-0000-0000-0000135D0000}"/>
    <cellStyle name="Output 2 3 10 2 7" xfId="19575" xr:uid="{00000000-0005-0000-0000-0000145D0000}"/>
    <cellStyle name="Output 2 3 10 3" xfId="19576" xr:uid="{00000000-0005-0000-0000-0000155D0000}"/>
    <cellStyle name="Output 2 3 10 3 2" xfId="19577" xr:uid="{00000000-0005-0000-0000-0000165D0000}"/>
    <cellStyle name="Output 2 3 10 4" xfId="19578" xr:uid="{00000000-0005-0000-0000-0000175D0000}"/>
    <cellStyle name="Output 2 3 10 4 2" xfId="19579" xr:uid="{00000000-0005-0000-0000-0000185D0000}"/>
    <cellStyle name="Output 2 3 10 5" xfId="19580" xr:uid="{00000000-0005-0000-0000-0000195D0000}"/>
    <cellStyle name="Output 2 3 10 6" xfId="19581" xr:uid="{00000000-0005-0000-0000-00001A5D0000}"/>
    <cellStyle name="Output 2 3 10 7" xfId="19582" xr:uid="{00000000-0005-0000-0000-00001B5D0000}"/>
    <cellStyle name="Output 2 3 10 8" xfId="19583" xr:uid="{00000000-0005-0000-0000-00001C5D0000}"/>
    <cellStyle name="Output 2 3 10 9" xfId="19584" xr:uid="{00000000-0005-0000-0000-00001D5D0000}"/>
    <cellStyle name="Output 2 3 11" xfId="19585" xr:uid="{00000000-0005-0000-0000-00001E5D0000}"/>
    <cellStyle name="Output 2 3 11 2" xfId="19586" xr:uid="{00000000-0005-0000-0000-00001F5D0000}"/>
    <cellStyle name="Output 2 3 11 3" xfId="19587" xr:uid="{00000000-0005-0000-0000-0000205D0000}"/>
    <cellStyle name="Output 2 3 11 4" xfId="19588" xr:uid="{00000000-0005-0000-0000-0000215D0000}"/>
    <cellStyle name="Output 2 3 11 5" xfId="19589" xr:uid="{00000000-0005-0000-0000-0000225D0000}"/>
    <cellStyle name="Output 2 3 11 6" xfId="19590" xr:uid="{00000000-0005-0000-0000-0000235D0000}"/>
    <cellStyle name="Output 2 3 11 7" xfId="19591" xr:uid="{00000000-0005-0000-0000-0000245D0000}"/>
    <cellStyle name="Output 2 3 12" xfId="19592" xr:uid="{00000000-0005-0000-0000-0000255D0000}"/>
    <cellStyle name="Output 2 3 12 2" xfId="19593" xr:uid="{00000000-0005-0000-0000-0000265D0000}"/>
    <cellStyle name="Output 2 3 13" xfId="19594" xr:uid="{00000000-0005-0000-0000-0000275D0000}"/>
    <cellStyle name="Output 2 3 13 2" xfId="19595" xr:uid="{00000000-0005-0000-0000-0000285D0000}"/>
    <cellStyle name="Output 2 3 14" xfId="19596" xr:uid="{00000000-0005-0000-0000-0000295D0000}"/>
    <cellStyle name="Output 2 3 15" xfId="19597" xr:uid="{00000000-0005-0000-0000-00002A5D0000}"/>
    <cellStyle name="Output 2 3 16" xfId="19598" xr:uid="{00000000-0005-0000-0000-00002B5D0000}"/>
    <cellStyle name="Output 2 3 17" xfId="19599" xr:uid="{00000000-0005-0000-0000-00002C5D0000}"/>
    <cellStyle name="Output 2 3 18" xfId="19600" xr:uid="{00000000-0005-0000-0000-00002D5D0000}"/>
    <cellStyle name="Output 2 3 19" xfId="19601" xr:uid="{00000000-0005-0000-0000-00002E5D0000}"/>
    <cellStyle name="Output 2 3 2" xfId="2244" xr:uid="{00000000-0005-0000-0000-00002F5D0000}"/>
    <cellStyle name="Output 2 3 2 10" xfId="19602" xr:uid="{00000000-0005-0000-0000-0000305D0000}"/>
    <cellStyle name="Output 2 3 2 10 2" xfId="19603" xr:uid="{00000000-0005-0000-0000-0000315D0000}"/>
    <cellStyle name="Output 2 3 2 10 3" xfId="19604" xr:uid="{00000000-0005-0000-0000-0000325D0000}"/>
    <cellStyle name="Output 2 3 2 10 4" xfId="19605" xr:uid="{00000000-0005-0000-0000-0000335D0000}"/>
    <cellStyle name="Output 2 3 2 10 5" xfId="19606" xr:uid="{00000000-0005-0000-0000-0000345D0000}"/>
    <cellStyle name="Output 2 3 2 10 6" xfId="19607" xr:uid="{00000000-0005-0000-0000-0000355D0000}"/>
    <cellStyle name="Output 2 3 2 10 7" xfId="19608" xr:uid="{00000000-0005-0000-0000-0000365D0000}"/>
    <cellStyle name="Output 2 3 2 11" xfId="19609" xr:uid="{00000000-0005-0000-0000-0000375D0000}"/>
    <cellStyle name="Output 2 3 2 11 2" xfId="19610" xr:uid="{00000000-0005-0000-0000-0000385D0000}"/>
    <cellStyle name="Output 2 3 2 12" xfId="19611" xr:uid="{00000000-0005-0000-0000-0000395D0000}"/>
    <cellStyle name="Output 2 3 2 12 2" xfId="19612" xr:uid="{00000000-0005-0000-0000-00003A5D0000}"/>
    <cellStyle name="Output 2 3 2 13" xfId="19613" xr:uid="{00000000-0005-0000-0000-00003B5D0000}"/>
    <cellStyle name="Output 2 3 2 14" xfId="19614" xr:uid="{00000000-0005-0000-0000-00003C5D0000}"/>
    <cellStyle name="Output 2 3 2 15" xfId="19615" xr:uid="{00000000-0005-0000-0000-00003D5D0000}"/>
    <cellStyle name="Output 2 3 2 16" xfId="19616" xr:uid="{00000000-0005-0000-0000-00003E5D0000}"/>
    <cellStyle name="Output 2 3 2 17" xfId="19617" xr:uid="{00000000-0005-0000-0000-00003F5D0000}"/>
    <cellStyle name="Output 2 3 2 18" xfId="19618" xr:uid="{00000000-0005-0000-0000-0000405D0000}"/>
    <cellStyle name="Output 2 3 2 19" xfId="19619" xr:uid="{00000000-0005-0000-0000-0000415D0000}"/>
    <cellStyle name="Output 2 3 2 2" xfId="2245" xr:uid="{00000000-0005-0000-0000-0000425D0000}"/>
    <cellStyle name="Output 2 3 2 2 10" xfId="19620" xr:uid="{00000000-0005-0000-0000-0000435D0000}"/>
    <cellStyle name="Output 2 3 2 2 11" xfId="19621" xr:uid="{00000000-0005-0000-0000-0000445D0000}"/>
    <cellStyle name="Output 2 3 2 2 12" xfId="19622" xr:uid="{00000000-0005-0000-0000-0000455D0000}"/>
    <cellStyle name="Output 2 3 2 2 13" xfId="19623" xr:uid="{00000000-0005-0000-0000-0000465D0000}"/>
    <cellStyle name="Output 2 3 2 2 14" xfId="19624" xr:uid="{00000000-0005-0000-0000-0000475D0000}"/>
    <cellStyle name="Output 2 3 2 2 15" xfId="19625" xr:uid="{00000000-0005-0000-0000-0000485D0000}"/>
    <cellStyle name="Output 2 3 2 2 16" xfId="19626" xr:uid="{00000000-0005-0000-0000-0000495D0000}"/>
    <cellStyle name="Output 2 3 2 2 17" xfId="19627" xr:uid="{00000000-0005-0000-0000-00004A5D0000}"/>
    <cellStyle name="Output 2 3 2 2 18" xfId="19628" xr:uid="{00000000-0005-0000-0000-00004B5D0000}"/>
    <cellStyle name="Output 2 3 2 2 19" xfId="19629" xr:uid="{00000000-0005-0000-0000-00004C5D0000}"/>
    <cellStyle name="Output 2 3 2 2 2" xfId="2246" xr:uid="{00000000-0005-0000-0000-00004D5D0000}"/>
    <cellStyle name="Output 2 3 2 2 2 10" xfId="19630" xr:uid="{00000000-0005-0000-0000-00004E5D0000}"/>
    <cellStyle name="Output 2 3 2 2 2 11" xfId="19631" xr:uid="{00000000-0005-0000-0000-00004F5D0000}"/>
    <cellStyle name="Output 2 3 2 2 2 12" xfId="19632" xr:uid="{00000000-0005-0000-0000-0000505D0000}"/>
    <cellStyle name="Output 2 3 2 2 2 13" xfId="19633" xr:uid="{00000000-0005-0000-0000-0000515D0000}"/>
    <cellStyle name="Output 2 3 2 2 2 14" xfId="19634" xr:uid="{00000000-0005-0000-0000-0000525D0000}"/>
    <cellStyle name="Output 2 3 2 2 2 15" xfId="19635" xr:uid="{00000000-0005-0000-0000-0000535D0000}"/>
    <cellStyle name="Output 2 3 2 2 2 16" xfId="19636" xr:uid="{00000000-0005-0000-0000-0000545D0000}"/>
    <cellStyle name="Output 2 3 2 2 2 17" xfId="19637" xr:uid="{00000000-0005-0000-0000-0000555D0000}"/>
    <cellStyle name="Output 2 3 2 2 2 18" xfId="19638" xr:uid="{00000000-0005-0000-0000-0000565D0000}"/>
    <cellStyle name="Output 2 3 2 2 2 19" xfId="19639" xr:uid="{00000000-0005-0000-0000-0000575D0000}"/>
    <cellStyle name="Output 2 3 2 2 2 2" xfId="2247" xr:uid="{00000000-0005-0000-0000-0000585D0000}"/>
    <cellStyle name="Output 2 3 2 2 2 2 10" xfId="19640" xr:uid="{00000000-0005-0000-0000-0000595D0000}"/>
    <cellStyle name="Output 2 3 2 2 2 2 11" xfId="19641" xr:uid="{00000000-0005-0000-0000-00005A5D0000}"/>
    <cellStyle name="Output 2 3 2 2 2 2 12" xfId="19642" xr:uid="{00000000-0005-0000-0000-00005B5D0000}"/>
    <cellStyle name="Output 2 3 2 2 2 2 13" xfId="19643" xr:uid="{00000000-0005-0000-0000-00005C5D0000}"/>
    <cellStyle name="Output 2 3 2 2 2 2 14" xfId="19644" xr:uid="{00000000-0005-0000-0000-00005D5D0000}"/>
    <cellStyle name="Output 2 3 2 2 2 2 15" xfId="19645" xr:uid="{00000000-0005-0000-0000-00005E5D0000}"/>
    <cellStyle name="Output 2 3 2 2 2 2 16" xfId="19646" xr:uid="{00000000-0005-0000-0000-00005F5D0000}"/>
    <cellStyle name="Output 2 3 2 2 2 2 17" xfId="19647" xr:uid="{00000000-0005-0000-0000-0000605D0000}"/>
    <cellStyle name="Output 2 3 2 2 2 2 18" xfId="28862" xr:uid="{00000000-0005-0000-0000-0000615D0000}"/>
    <cellStyle name="Output 2 3 2 2 2 2 18 2" xfId="32987" xr:uid="{00000000-0005-0000-0000-0000625D0000}"/>
    <cellStyle name="Output 2 3 2 2 2 2 2" xfId="19648" xr:uid="{00000000-0005-0000-0000-0000635D0000}"/>
    <cellStyle name="Output 2 3 2 2 2 2 2 2" xfId="19649" xr:uid="{00000000-0005-0000-0000-0000645D0000}"/>
    <cellStyle name="Output 2 3 2 2 2 2 2 3" xfId="19650" xr:uid="{00000000-0005-0000-0000-0000655D0000}"/>
    <cellStyle name="Output 2 3 2 2 2 2 2 4" xfId="19651" xr:uid="{00000000-0005-0000-0000-0000665D0000}"/>
    <cellStyle name="Output 2 3 2 2 2 2 2 5" xfId="19652" xr:uid="{00000000-0005-0000-0000-0000675D0000}"/>
    <cellStyle name="Output 2 3 2 2 2 2 2 6" xfId="19653" xr:uid="{00000000-0005-0000-0000-0000685D0000}"/>
    <cellStyle name="Output 2 3 2 2 2 2 2 7" xfId="19654" xr:uid="{00000000-0005-0000-0000-0000695D0000}"/>
    <cellStyle name="Output 2 3 2 2 2 2 3" xfId="19655" xr:uid="{00000000-0005-0000-0000-00006A5D0000}"/>
    <cellStyle name="Output 2 3 2 2 2 2 3 2" xfId="19656" xr:uid="{00000000-0005-0000-0000-00006B5D0000}"/>
    <cellStyle name="Output 2 3 2 2 2 2 4" xfId="19657" xr:uid="{00000000-0005-0000-0000-00006C5D0000}"/>
    <cellStyle name="Output 2 3 2 2 2 2 4 2" xfId="19658" xr:uid="{00000000-0005-0000-0000-00006D5D0000}"/>
    <cellStyle name="Output 2 3 2 2 2 2 5" xfId="19659" xr:uid="{00000000-0005-0000-0000-00006E5D0000}"/>
    <cellStyle name="Output 2 3 2 2 2 2 6" xfId="19660" xr:uid="{00000000-0005-0000-0000-00006F5D0000}"/>
    <cellStyle name="Output 2 3 2 2 2 2 7" xfId="19661" xr:uid="{00000000-0005-0000-0000-0000705D0000}"/>
    <cellStyle name="Output 2 3 2 2 2 2 8" xfId="19662" xr:uid="{00000000-0005-0000-0000-0000715D0000}"/>
    <cellStyle name="Output 2 3 2 2 2 2 9" xfId="19663" xr:uid="{00000000-0005-0000-0000-0000725D0000}"/>
    <cellStyle name="Output 2 3 2 2 2 20" xfId="28861" xr:uid="{00000000-0005-0000-0000-0000735D0000}"/>
    <cellStyle name="Output 2 3 2 2 2 20 2" xfId="32988" xr:uid="{00000000-0005-0000-0000-0000745D0000}"/>
    <cellStyle name="Output 2 3 2 2 2 3" xfId="2248" xr:uid="{00000000-0005-0000-0000-0000755D0000}"/>
    <cellStyle name="Output 2 3 2 2 2 3 10" xfId="19664" xr:uid="{00000000-0005-0000-0000-0000765D0000}"/>
    <cellStyle name="Output 2 3 2 2 2 3 11" xfId="19665" xr:uid="{00000000-0005-0000-0000-0000775D0000}"/>
    <cellStyle name="Output 2 3 2 2 2 3 12" xfId="19666" xr:uid="{00000000-0005-0000-0000-0000785D0000}"/>
    <cellStyle name="Output 2 3 2 2 2 3 13" xfId="19667" xr:uid="{00000000-0005-0000-0000-0000795D0000}"/>
    <cellStyle name="Output 2 3 2 2 2 3 14" xfId="19668" xr:uid="{00000000-0005-0000-0000-00007A5D0000}"/>
    <cellStyle name="Output 2 3 2 2 2 3 15" xfId="19669" xr:uid="{00000000-0005-0000-0000-00007B5D0000}"/>
    <cellStyle name="Output 2 3 2 2 2 3 16" xfId="19670" xr:uid="{00000000-0005-0000-0000-00007C5D0000}"/>
    <cellStyle name="Output 2 3 2 2 2 3 17" xfId="19671" xr:uid="{00000000-0005-0000-0000-00007D5D0000}"/>
    <cellStyle name="Output 2 3 2 2 2 3 18" xfId="28863" xr:uid="{00000000-0005-0000-0000-00007E5D0000}"/>
    <cellStyle name="Output 2 3 2 2 2 3 18 2" xfId="32989" xr:uid="{00000000-0005-0000-0000-00007F5D0000}"/>
    <cellStyle name="Output 2 3 2 2 2 3 2" xfId="19672" xr:uid="{00000000-0005-0000-0000-0000805D0000}"/>
    <cellStyle name="Output 2 3 2 2 2 3 2 2" xfId="19673" xr:uid="{00000000-0005-0000-0000-0000815D0000}"/>
    <cellStyle name="Output 2 3 2 2 2 3 2 3" xfId="19674" xr:uid="{00000000-0005-0000-0000-0000825D0000}"/>
    <cellStyle name="Output 2 3 2 2 2 3 2 4" xfId="19675" xr:uid="{00000000-0005-0000-0000-0000835D0000}"/>
    <cellStyle name="Output 2 3 2 2 2 3 2 5" xfId="19676" xr:uid="{00000000-0005-0000-0000-0000845D0000}"/>
    <cellStyle name="Output 2 3 2 2 2 3 2 6" xfId="19677" xr:uid="{00000000-0005-0000-0000-0000855D0000}"/>
    <cellStyle name="Output 2 3 2 2 2 3 2 7" xfId="19678" xr:uid="{00000000-0005-0000-0000-0000865D0000}"/>
    <cellStyle name="Output 2 3 2 2 2 3 3" xfId="19679" xr:uid="{00000000-0005-0000-0000-0000875D0000}"/>
    <cellStyle name="Output 2 3 2 2 2 3 3 2" xfId="19680" xr:uid="{00000000-0005-0000-0000-0000885D0000}"/>
    <cellStyle name="Output 2 3 2 2 2 3 4" xfId="19681" xr:uid="{00000000-0005-0000-0000-0000895D0000}"/>
    <cellStyle name="Output 2 3 2 2 2 3 4 2" xfId="19682" xr:uid="{00000000-0005-0000-0000-00008A5D0000}"/>
    <cellStyle name="Output 2 3 2 2 2 3 5" xfId="19683" xr:uid="{00000000-0005-0000-0000-00008B5D0000}"/>
    <cellStyle name="Output 2 3 2 2 2 3 6" xfId="19684" xr:uid="{00000000-0005-0000-0000-00008C5D0000}"/>
    <cellStyle name="Output 2 3 2 2 2 3 7" xfId="19685" xr:uid="{00000000-0005-0000-0000-00008D5D0000}"/>
    <cellStyle name="Output 2 3 2 2 2 3 8" xfId="19686" xr:uid="{00000000-0005-0000-0000-00008E5D0000}"/>
    <cellStyle name="Output 2 3 2 2 2 3 9" xfId="19687" xr:uid="{00000000-0005-0000-0000-00008F5D0000}"/>
    <cellStyle name="Output 2 3 2 2 2 4" xfId="19688" xr:uid="{00000000-0005-0000-0000-0000905D0000}"/>
    <cellStyle name="Output 2 3 2 2 2 4 2" xfId="19689" xr:uid="{00000000-0005-0000-0000-0000915D0000}"/>
    <cellStyle name="Output 2 3 2 2 2 4 3" xfId="19690" xr:uid="{00000000-0005-0000-0000-0000925D0000}"/>
    <cellStyle name="Output 2 3 2 2 2 4 4" xfId="19691" xr:uid="{00000000-0005-0000-0000-0000935D0000}"/>
    <cellStyle name="Output 2 3 2 2 2 4 5" xfId="19692" xr:uid="{00000000-0005-0000-0000-0000945D0000}"/>
    <cellStyle name="Output 2 3 2 2 2 4 6" xfId="19693" xr:uid="{00000000-0005-0000-0000-0000955D0000}"/>
    <cellStyle name="Output 2 3 2 2 2 4 7" xfId="19694" xr:uid="{00000000-0005-0000-0000-0000965D0000}"/>
    <cellStyle name="Output 2 3 2 2 2 5" xfId="19695" xr:uid="{00000000-0005-0000-0000-0000975D0000}"/>
    <cellStyle name="Output 2 3 2 2 2 5 2" xfId="19696" xr:uid="{00000000-0005-0000-0000-0000985D0000}"/>
    <cellStyle name="Output 2 3 2 2 2 6" xfId="19697" xr:uid="{00000000-0005-0000-0000-0000995D0000}"/>
    <cellStyle name="Output 2 3 2 2 2 6 2" xfId="19698" xr:uid="{00000000-0005-0000-0000-00009A5D0000}"/>
    <cellStyle name="Output 2 3 2 2 2 7" xfId="19699" xr:uid="{00000000-0005-0000-0000-00009B5D0000}"/>
    <cellStyle name="Output 2 3 2 2 2 8" xfId="19700" xr:uid="{00000000-0005-0000-0000-00009C5D0000}"/>
    <cellStyle name="Output 2 3 2 2 2 9" xfId="19701" xr:uid="{00000000-0005-0000-0000-00009D5D0000}"/>
    <cellStyle name="Output 2 3 2 2 20" xfId="19702" xr:uid="{00000000-0005-0000-0000-00009E5D0000}"/>
    <cellStyle name="Output 2 3 2 2 21" xfId="19703" xr:uid="{00000000-0005-0000-0000-00009F5D0000}"/>
    <cellStyle name="Output 2 3 2 2 22" xfId="28860" xr:uid="{00000000-0005-0000-0000-0000A05D0000}"/>
    <cellStyle name="Output 2 3 2 2 22 2" xfId="32990" xr:uid="{00000000-0005-0000-0000-0000A15D0000}"/>
    <cellStyle name="Output 2 3 2 2 3" xfId="2249" xr:uid="{00000000-0005-0000-0000-0000A25D0000}"/>
    <cellStyle name="Output 2 3 2 2 3 10" xfId="19704" xr:uid="{00000000-0005-0000-0000-0000A35D0000}"/>
    <cellStyle name="Output 2 3 2 2 3 11" xfId="19705" xr:uid="{00000000-0005-0000-0000-0000A45D0000}"/>
    <cellStyle name="Output 2 3 2 2 3 12" xfId="19706" xr:uid="{00000000-0005-0000-0000-0000A55D0000}"/>
    <cellStyle name="Output 2 3 2 2 3 13" xfId="19707" xr:uid="{00000000-0005-0000-0000-0000A65D0000}"/>
    <cellStyle name="Output 2 3 2 2 3 14" xfId="19708" xr:uid="{00000000-0005-0000-0000-0000A75D0000}"/>
    <cellStyle name="Output 2 3 2 2 3 15" xfId="19709" xr:uid="{00000000-0005-0000-0000-0000A85D0000}"/>
    <cellStyle name="Output 2 3 2 2 3 16" xfId="19710" xr:uid="{00000000-0005-0000-0000-0000A95D0000}"/>
    <cellStyle name="Output 2 3 2 2 3 17" xfId="19711" xr:uid="{00000000-0005-0000-0000-0000AA5D0000}"/>
    <cellStyle name="Output 2 3 2 2 3 18" xfId="28864" xr:uid="{00000000-0005-0000-0000-0000AB5D0000}"/>
    <cellStyle name="Output 2 3 2 2 3 18 2" xfId="32991" xr:uid="{00000000-0005-0000-0000-0000AC5D0000}"/>
    <cellStyle name="Output 2 3 2 2 3 2" xfId="19712" xr:uid="{00000000-0005-0000-0000-0000AD5D0000}"/>
    <cellStyle name="Output 2 3 2 2 3 2 2" xfId="19713" xr:uid="{00000000-0005-0000-0000-0000AE5D0000}"/>
    <cellStyle name="Output 2 3 2 2 3 2 3" xfId="19714" xr:uid="{00000000-0005-0000-0000-0000AF5D0000}"/>
    <cellStyle name="Output 2 3 2 2 3 2 4" xfId="19715" xr:uid="{00000000-0005-0000-0000-0000B05D0000}"/>
    <cellStyle name="Output 2 3 2 2 3 2 5" xfId="19716" xr:uid="{00000000-0005-0000-0000-0000B15D0000}"/>
    <cellStyle name="Output 2 3 2 2 3 2 6" xfId="19717" xr:uid="{00000000-0005-0000-0000-0000B25D0000}"/>
    <cellStyle name="Output 2 3 2 2 3 2 7" xfId="19718" xr:uid="{00000000-0005-0000-0000-0000B35D0000}"/>
    <cellStyle name="Output 2 3 2 2 3 3" xfId="19719" xr:uid="{00000000-0005-0000-0000-0000B45D0000}"/>
    <cellStyle name="Output 2 3 2 2 3 3 2" xfId="19720" xr:uid="{00000000-0005-0000-0000-0000B55D0000}"/>
    <cellStyle name="Output 2 3 2 2 3 4" xfId="19721" xr:uid="{00000000-0005-0000-0000-0000B65D0000}"/>
    <cellStyle name="Output 2 3 2 2 3 4 2" xfId="19722" xr:uid="{00000000-0005-0000-0000-0000B75D0000}"/>
    <cellStyle name="Output 2 3 2 2 3 5" xfId="19723" xr:uid="{00000000-0005-0000-0000-0000B85D0000}"/>
    <cellStyle name="Output 2 3 2 2 3 6" xfId="19724" xr:uid="{00000000-0005-0000-0000-0000B95D0000}"/>
    <cellStyle name="Output 2 3 2 2 3 7" xfId="19725" xr:uid="{00000000-0005-0000-0000-0000BA5D0000}"/>
    <cellStyle name="Output 2 3 2 2 3 8" xfId="19726" xr:uid="{00000000-0005-0000-0000-0000BB5D0000}"/>
    <cellStyle name="Output 2 3 2 2 3 9" xfId="19727" xr:uid="{00000000-0005-0000-0000-0000BC5D0000}"/>
    <cellStyle name="Output 2 3 2 2 4" xfId="2250" xr:uid="{00000000-0005-0000-0000-0000BD5D0000}"/>
    <cellStyle name="Output 2 3 2 2 4 10" xfId="19728" xr:uid="{00000000-0005-0000-0000-0000BE5D0000}"/>
    <cellStyle name="Output 2 3 2 2 4 11" xfId="19729" xr:uid="{00000000-0005-0000-0000-0000BF5D0000}"/>
    <cellStyle name="Output 2 3 2 2 4 12" xfId="19730" xr:uid="{00000000-0005-0000-0000-0000C05D0000}"/>
    <cellStyle name="Output 2 3 2 2 4 13" xfId="19731" xr:uid="{00000000-0005-0000-0000-0000C15D0000}"/>
    <cellStyle name="Output 2 3 2 2 4 14" xfId="19732" xr:uid="{00000000-0005-0000-0000-0000C25D0000}"/>
    <cellStyle name="Output 2 3 2 2 4 15" xfId="19733" xr:uid="{00000000-0005-0000-0000-0000C35D0000}"/>
    <cellStyle name="Output 2 3 2 2 4 16" xfId="19734" xr:uid="{00000000-0005-0000-0000-0000C45D0000}"/>
    <cellStyle name="Output 2 3 2 2 4 17" xfId="19735" xr:uid="{00000000-0005-0000-0000-0000C55D0000}"/>
    <cellStyle name="Output 2 3 2 2 4 18" xfId="28865" xr:uid="{00000000-0005-0000-0000-0000C65D0000}"/>
    <cellStyle name="Output 2 3 2 2 4 18 2" xfId="32992" xr:uid="{00000000-0005-0000-0000-0000C75D0000}"/>
    <cellStyle name="Output 2 3 2 2 4 2" xfId="19736" xr:uid="{00000000-0005-0000-0000-0000C85D0000}"/>
    <cellStyle name="Output 2 3 2 2 4 2 2" xfId="19737" xr:uid="{00000000-0005-0000-0000-0000C95D0000}"/>
    <cellStyle name="Output 2 3 2 2 4 2 3" xfId="19738" xr:uid="{00000000-0005-0000-0000-0000CA5D0000}"/>
    <cellStyle name="Output 2 3 2 2 4 2 4" xfId="19739" xr:uid="{00000000-0005-0000-0000-0000CB5D0000}"/>
    <cellStyle name="Output 2 3 2 2 4 2 5" xfId="19740" xr:uid="{00000000-0005-0000-0000-0000CC5D0000}"/>
    <cellStyle name="Output 2 3 2 2 4 2 6" xfId="19741" xr:uid="{00000000-0005-0000-0000-0000CD5D0000}"/>
    <cellStyle name="Output 2 3 2 2 4 2 7" xfId="19742" xr:uid="{00000000-0005-0000-0000-0000CE5D0000}"/>
    <cellStyle name="Output 2 3 2 2 4 3" xfId="19743" xr:uid="{00000000-0005-0000-0000-0000CF5D0000}"/>
    <cellStyle name="Output 2 3 2 2 4 3 2" xfId="19744" xr:uid="{00000000-0005-0000-0000-0000D05D0000}"/>
    <cellStyle name="Output 2 3 2 2 4 4" xfId="19745" xr:uid="{00000000-0005-0000-0000-0000D15D0000}"/>
    <cellStyle name="Output 2 3 2 2 4 4 2" xfId="19746" xr:uid="{00000000-0005-0000-0000-0000D25D0000}"/>
    <cellStyle name="Output 2 3 2 2 4 5" xfId="19747" xr:uid="{00000000-0005-0000-0000-0000D35D0000}"/>
    <cellStyle name="Output 2 3 2 2 4 6" xfId="19748" xr:uid="{00000000-0005-0000-0000-0000D45D0000}"/>
    <cellStyle name="Output 2 3 2 2 4 7" xfId="19749" xr:uid="{00000000-0005-0000-0000-0000D55D0000}"/>
    <cellStyle name="Output 2 3 2 2 4 8" xfId="19750" xr:uid="{00000000-0005-0000-0000-0000D65D0000}"/>
    <cellStyle name="Output 2 3 2 2 4 9" xfId="19751" xr:uid="{00000000-0005-0000-0000-0000D75D0000}"/>
    <cellStyle name="Output 2 3 2 2 5" xfId="2251" xr:uid="{00000000-0005-0000-0000-0000D85D0000}"/>
    <cellStyle name="Output 2 3 2 2 5 10" xfId="19752" xr:uid="{00000000-0005-0000-0000-0000D95D0000}"/>
    <cellStyle name="Output 2 3 2 2 5 11" xfId="19753" xr:uid="{00000000-0005-0000-0000-0000DA5D0000}"/>
    <cellStyle name="Output 2 3 2 2 5 12" xfId="19754" xr:uid="{00000000-0005-0000-0000-0000DB5D0000}"/>
    <cellStyle name="Output 2 3 2 2 5 13" xfId="19755" xr:uid="{00000000-0005-0000-0000-0000DC5D0000}"/>
    <cellStyle name="Output 2 3 2 2 5 14" xfId="19756" xr:uid="{00000000-0005-0000-0000-0000DD5D0000}"/>
    <cellStyle name="Output 2 3 2 2 5 15" xfId="19757" xr:uid="{00000000-0005-0000-0000-0000DE5D0000}"/>
    <cellStyle name="Output 2 3 2 2 5 16" xfId="19758" xr:uid="{00000000-0005-0000-0000-0000DF5D0000}"/>
    <cellStyle name="Output 2 3 2 2 5 17" xfId="19759" xr:uid="{00000000-0005-0000-0000-0000E05D0000}"/>
    <cellStyle name="Output 2 3 2 2 5 18" xfId="28866" xr:uid="{00000000-0005-0000-0000-0000E15D0000}"/>
    <cellStyle name="Output 2 3 2 2 5 18 2" xfId="32993" xr:uid="{00000000-0005-0000-0000-0000E25D0000}"/>
    <cellStyle name="Output 2 3 2 2 5 2" xfId="19760" xr:uid="{00000000-0005-0000-0000-0000E35D0000}"/>
    <cellStyle name="Output 2 3 2 2 5 2 2" xfId="19761" xr:uid="{00000000-0005-0000-0000-0000E45D0000}"/>
    <cellStyle name="Output 2 3 2 2 5 2 3" xfId="19762" xr:uid="{00000000-0005-0000-0000-0000E55D0000}"/>
    <cellStyle name="Output 2 3 2 2 5 2 4" xfId="19763" xr:uid="{00000000-0005-0000-0000-0000E65D0000}"/>
    <cellStyle name="Output 2 3 2 2 5 2 5" xfId="19764" xr:uid="{00000000-0005-0000-0000-0000E75D0000}"/>
    <cellStyle name="Output 2 3 2 2 5 2 6" xfId="19765" xr:uid="{00000000-0005-0000-0000-0000E85D0000}"/>
    <cellStyle name="Output 2 3 2 2 5 2 7" xfId="19766" xr:uid="{00000000-0005-0000-0000-0000E95D0000}"/>
    <cellStyle name="Output 2 3 2 2 5 3" xfId="19767" xr:uid="{00000000-0005-0000-0000-0000EA5D0000}"/>
    <cellStyle name="Output 2 3 2 2 5 3 2" xfId="19768" xr:uid="{00000000-0005-0000-0000-0000EB5D0000}"/>
    <cellStyle name="Output 2 3 2 2 5 4" xfId="19769" xr:uid="{00000000-0005-0000-0000-0000EC5D0000}"/>
    <cellStyle name="Output 2 3 2 2 5 4 2" xfId="19770" xr:uid="{00000000-0005-0000-0000-0000ED5D0000}"/>
    <cellStyle name="Output 2 3 2 2 5 5" xfId="19771" xr:uid="{00000000-0005-0000-0000-0000EE5D0000}"/>
    <cellStyle name="Output 2 3 2 2 5 6" xfId="19772" xr:uid="{00000000-0005-0000-0000-0000EF5D0000}"/>
    <cellStyle name="Output 2 3 2 2 5 7" xfId="19773" xr:uid="{00000000-0005-0000-0000-0000F05D0000}"/>
    <cellStyle name="Output 2 3 2 2 5 8" xfId="19774" xr:uid="{00000000-0005-0000-0000-0000F15D0000}"/>
    <cellStyle name="Output 2 3 2 2 5 9" xfId="19775" xr:uid="{00000000-0005-0000-0000-0000F25D0000}"/>
    <cellStyle name="Output 2 3 2 2 6" xfId="19776" xr:uid="{00000000-0005-0000-0000-0000F35D0000}"/>
    <cellStyle name="Output 2 3 2 2 6 2" xfId="19777" xr:uid="{00000000-0005-0000-0000-0000F45D0000}"/>
    <cellStyle name="Output 2 3 2 2 6 3" xfId="19778" xr:uid="{00000000-0005-0000-0000-0000F55D0000}"/>
    <cellStyle name="Output 2 3 2 2 6 4" xfId="19779" xr:uid="{00000000-0005-0000-0000-0000F65D0000}"/>
    <cellStyle name="Output 2 3 2 2 6 5" xfId="19780" xr:uid="{00000000-0005-0000-0000-0000F75D0000}"/>
    <cellStyle name="Output 2 3 2 2 6 6" xfId="19781" xr:uid="{00000000-0005-0000-0000-0000F85D0000}"/>
    <cellStyle name="Output 2 3 2 2 6 7" xfId="19782" xr:uid="{00000000-0005-0000-0000-0000F95D0000}"/>
    <cellStyle name="Output 2 3 2 2 7" xfId="19783" xr:uid="{00000000-0005-0000-0000-0000FA5D0000}"/>
    <cellStyle name="Output 2 3 2 2 7 2" xfId="19784" xr:uid="{00000000-0005-0000-0000-0000FB5D0000}"/>
    <cellStyle name="Output 2 3 2 2 8" xfId="19785" xr:uid="{00000000-0005-0000-0000-0000FC5D0000}"/>
    <cellStyle name="Output 2 3 2 2 8 2" xfId="19786" xr:uid="{00000000-0005-0000-0000-0000FD5D0000}"/>
    <cellStyle name="Output 2 3 2 2 9" xfId="19787" xr:uid="{00000000-0005-0000-0000-0000FE5D0000}"/>
    <cellStyle name="Output 2 3 2 20" xfId="19788" xr:uid="{00000000-0005-0000-0000-0000FF5D0000}"/>
    <cellStyle name="Output 2 3 2 21" xfId="19789" xr:uid="{00000000-0005-0000-0000-0000005E0000}"/>
    <cellStyle name="Output 2 3 2 22" xfId="19790" xr:uid="{00000000-0005-0000-0000-0000015E0000}"/>
    <cellStyle name="Output 2 3 2 23" xfId="19791" xr:uid="{00000000-0005-0000-0000-0000025E0000}"/>
    <cellStyle name="Output 2 3 2 24" xfId="19792" xr:uid="{00000000-0005-0000-0000-0000035E0000}"/>
    <cellStyle name="Output 2 3 2 25" xfId="19793" xr:uid="{00000000-0005-0000-0000-0000045E0000}"/>
    <cellStyle name="Output 2 3 2 26" xfId="28859" xr:uid="{00000000-0005-0000-0000-0000055E0000}"/>
    <cellStyle name="Output 2 3 2 26 2" xfId="32994" xr:uid="{00000000-0005-0000-0000-0000065E0000}"/>
    <cellStyle name="Output 2 3 2 3" xfId="2252" xr:uid="{00000000-0005-0000-0000-0000075E0000}"/>
    <cellStyle name="Output 2 3 2 3 10" xfId="19794" xr:uid="{00000000-0005-0000-0000-0000085E0000}"/>
    <cellStyle name="Output 2 3 2 3 11" xfId="19795" xr:uid="{00000000-0005-0000-0000-0000095E0000}"/>
    <cellStyle name="Output 2 3 2 3 12" xfId="19796" xr:uid="{00000000-0005-0000-0000-00000A5E0000}"/>
    <cellStyle name="Output 2 3 2 3 13" xfId="19797" xr:uid="{00000000-0005-0000-0000-00000B5E0000}"/>
    <cellStyle name="Output 2 3 2 3 14" xfId="19798" xr:uid="{00000000-0005-0000-0000-00000C5E0000}"/>
    <cellStyle name="Output 2 3 2 3 15" xfId="19799" xr:uid="{00000000-0005-0000-0000-00000D5E0000}"/>
    <cellStyle name="Output 2 3 2 3 16" xfId="19800" xr:uid="{00000000-0005-0000-0000-00000E5E0000}"/>
    <cellStyle name="Output 2 3 2 3 17" xfId="19801" xr:uid="{00000000-0005-0000-0000-00000F5E0000}"/>
    <cellStyle name="Output 2 3 2 3 18" xfId="19802" xr:uid="{00000000-0005-0000-0000-0000105E0000}"/>
    <cellStyle name="Output 2 3 2 3 19" xfId="28867" xr:uid="{00000000-0005-0000-0000-0000115E0000}"/>
    <cellStyle name="Output 2 3 2 3 19 2" xfId="32995" xr:uid="{00000000-0005-0000-0000-0000125E0000}"/>
    <cellStyle name="Output 2 3 2 3 2" xfId="2253" xr:uid="{00000000-0005-0000-0000-0000135E0000}"/>
    <cellStyle name="Output 2 3 2 3 2 10" xfId="19803" xr:uid="{00000000-0005-0000-0000-0000145E0000}"/>
    <cellStyle name="Output 2 3 2 3 2 11" xfId="19804" xr:uid="{00000000-0005-0000-0000-0000155E0000}"/>
    <cellStyle name="Output 2 3 2 3 2 12" xfId="19805" xr:uid="{00000000-0005-0000-0000-0000165E0000}"/>
    <cellStyle name="Output 2 3 2 3 2 13" xfId="19806" xr:uid="{00000000-0005-0000-0000-0000175E0000}"/>
    <cellStyle name="Output 2 3 2 3 2 14" xfId="19807" xr:uid="{00000000-0005-0000-0000-0000185E0000}"/>
    <cellStyle name="Output 2 3 2 3 2 15" xfId="19808" xr:uid="{00000000-0005-0000-0000-0000195E0000}"/>
    <cellStyle name="Output 2 3 2 3 2 16" xfId="19809" xr:uid="{00000000-0005-0000-0000-00001A5E0000}"/>
    <cellStyle name="Output 2 3 2 3 2 17" xfId="19810" xr:uid="{00000000-0005-0000-0000-00001B5E0000}"/>
    <cellStyle name="Output 2 3 2 3 2 18" xfId="28868" xr:uid="{00000000-0005-0000-0000-00001C5E0000}"/>
    <cellStyle name="Output 2 3 2 3 2 18 2" xfId="32996" xr:uid="{00000000-0005-0000-0000-00001D5E0000}"/>
    <cellStyle name="Output 2 3 2 3 2 2" xfId="19811" xr:uid="{00000000-0005-0000-0000-00001E5E0000}"/>
    <cellStyle name="Output 2 3 2 3 2 2 2" xfId="19812" xr:uid="{00000000-0005-0000-0000-00001F5E0000}"/>
    <cellStyle name="Output 2 3 2 3 2 2 3" xfId="19813" xr:uid="{00000000-0005-0000-0000-0000205E0000}"/>
    <cellStyle name="Output 2 3 2 3 2 2 4" xfId="19814" xr:uid="{00000000-0005-0000-0000-0000215E0000}"/>
    <cellStyle name="Output 2 3 2 3 2 2 5" xfId="19815" xr:uid="{00000000-0005-0000-0000-0000225E0000}"/>
    <cellStyle name="Output 2 3 2 3 2 2 6" xfId="19816" xr:uid="{00000000-0005-0000-0000-0000235E0000}"/>
    <cellStyle name="Output 2 3 2 3 2 2 7" xfId="19817" xr:uid="{00000000-0005-0000-0000-0000245E0000}"/>
    <cellStyle name="Output 2 3 2 3 2 3" xfId="19818" xr:uid="{00000000-0005-0000-0000-0000255E0000}"/>
    <cellStyle name="Output 2 3 2 3 2 3 2" xfId="19819" xr:uid="{00000000-0005-0000-0000-0000265E0000}"/>
    <cellStyle name="Output 2 3 2 3 2 4" xfId="19820" xr:uid="{00000000-0005-0000-0000-0000275E0000}"/>
    <cellStyle name="Output 2 3 2 3 2 4 2" xfId="19821" xr:uid="{00000000-0005-0000-0000-0000285E0000}"/>
    <cellStyle name="Output 2 3 2 3 2 5" xfId="19822" xr:uid="{00000000-0005-0000-0000-0000295E0000}"/>
    <cellStyle name="Output 2 3 2 3 2 6" xfId="19823" xr:uid="{00000000-0005-0000-0000-00002A5E0000}"/>
    <cellStyle name="Output 2 3 2 3 2 7" xfId="19824" xr:uid="{00000000-0005-0000-0000-00002B5E0000}"/>
    <cellStyle name="Output 2 3 2 3 2 8" xfId="19825" xr:uid="{00000000-0005-0000-0000-00002C5E0000}"/>
    <cellStyle name="Output 2 3 2 3 2 9" xfId="19826" xr:uid="{00000000-0005-0000-0000-00002D5E0000}"/>
    <cellStyle name="Output 2 3 2 3 3" xfId="19827" xr:uid="{00000000-0005-0000-0000-00002E5E0000}"/>
    <cellStyle name="Output 2 3 2 3 3 2" xfId="19828" xr:uid="{00000000-0005-0000-0000-00002F5E0000}"/>
    <cellStyle name="Output 2 3 2 3 3 3" xfId="19829" xr:uid="{00000000-0005-0000-0000-0000305E0000}"/>
    <cellStyle name="Output 2 3 2 3 3 4" xfId="19830" xr:uid="{00000000-0005-0000-0000-0000315E0000}"/>
    <cellStyle name="Output 2 3 2 3 3 5" xfId="19831" xr:uid="{00000000-0005-0000-0000-0000325E0000}"/>
    <cellStyle name="Output 2 3 2 3 3 6" xfId="19832" xr:uid="{00000000-0005-0000-0000-0000335E0000}"/>
    <cellStyle name="Output 2 3 2 3 3 7" xfId="19833" xr:uid="{00000000-0005-0000-0000-0000345E0000}"/>
    <cellStyle name="Output 2 3 2 3 4" xfId="19834" xr:uid="{00000000-0005-0000-0000-0000355E0000}"/>
    <cellStyle name="Output 2 3 2 3 4 2" xfId="19835" xr:uid="{00000000-0005-0000-0000-0000365E0000}"/>
    <cellStyle name="Output 2 3 2 3 5" xfId="19836" xr:uid="{00000000-0005-0000-0000-0000375E0000}"/>
    <cellStyle name="Output 2 3 2 3 5 2" xfId="19837" xr:uid="{00000000-0005-0000-0000-0000385E0000}"/>
    <cellStyle name="Output 2 3 2 3 6" xfId="19838" xr:uid="{00000000-0005-0000-0000-0000395E0000}"/>
    <cellStyle name="Output 2 3 2 3 7" xfId="19839" xr:uid="{00000000-0005-0000-0000-00003A5E0000}"/>
    <cellStyle name="Output 2 3 2 3 8" xfId="19840" xr:uid="{00000000-0005-0000-0000-00003B5E0000}"/>
    <cellStyle name="Output 2 3 2 3 9" xfId="19841" xr:uid="{00000000-0005-0000-0000-00003C5E0000}"/>
    <cellStyle name="Output 2 3 2 4" xfId="2254" xr:uid="{00000000-0005-0000-0000-00003D5E0000}"/>
    <cellStyle name="Output 2 3 2 4 10" xfId="19842" xr:uid="{00000000-0005-0000-0000-00003E5E0000}"/>
    <cellStyle name="Output 2 3 2 4 11" xfId="19843" xr:uid="{00000000-0005-0000-0000-00003F5E0000}"/>
    <cellStyle name="Output 2 3 2 4 12" xfId="19844" xr:uid="{00000000-0005-0000-0000-0000405E0000}"/>
    <cellStyle name="Output 2 3 2 4 13" xfId="19845" xr:uid="{00000000-0005-0000-0000-0000415E0000}"/>
    <cellStyle name="Output 2 3 2 4 14" xfId="19846" xr:uid="{00000000-0005-0000-0000-0000425E0000}"/>
    <cellStyle name="Output 2 3 2 4 15" xfId="19847" xr:uid="{00000000-0005-0000-0000-0000435E0000}"/>
    <cellStyle name="Output 2 3 2 4 16" xfId="19848" xr:uid="{00000000-0005-0000-0000-0000445E0000}"/>
    <cellStyle name="Output 2 3 2 4 17" xfId="19849" xr:uid="{00000000-0005-0000-0000-0000455E0000}"/>
    <cellStyle name="Output 2 3 2 4 18" xfId="19850" xr:uid="{00000000-0005-0000-0000-0000465E0000}"/>
    <cellStyle name="Output 2 3 2 4 19" xfId="28869" xr:uid="{00000000-0005-0000-0000-0000475E0000}"/>
    <cellStyle name="Output 2 3 2 4 19 2" xfId="32997" xr:uid="{00000000-0005-0000-0000-0000485E0000}"/>
    <cellStyle name="Output 2 3 2 4 2" xfId="2255" xr:uid="{00000000-0005-0000-0000-0000495E0000}"/>
    <cellStyle name="Output 2 3 2 4 2 10" xfId="19851" xr:uid="{00000000-0005-0000-0000-00004A5E0000}"/>
    <cellStyle name="Output 2 3 2 4 2 11" xfId="19852" xr:uid="{00000000-0005-0000-0000-00004B5E0000}"/>
    <cellStyle name="Output 2 3 2 4 2 12" xfId="19853" xr:uid="{00000000-0005-0000-0000-00004C5E0000}"/>
    <cellStyle name="Output 2 3 2 4 2 13" xfId="19854" xr:uid="{00000000-0005-0000-0000-00004D5E0000}"/>
    <cellStyle name="Output 2 3 2 4 2 14" xfId="19855" xr:uid="{00000000-0005-0000-0000-00004E5E0000}"/>
    <cellStyle name="Output 2 3 2 4 2 15" xfId="19856" xr:uid="{00000000-0005-0000-0000-00004F5E0000}"/>
    <cellStyle name="Output 2 3 2 4 2 16" xfId="19857" xr:uid="{00000000-0005-0000-0000-0000505E0000}"/>
    <cellStyle name="Output 2 3 2 4 2 17" xfId="19858" xr:uid="{00000000-0005-0000-0000-0000515E0000}"/>
    <cellStyle name="Output 2 3 2 4 2 18" xfId="28870" xr:uid="{00000000-0005-0000-0000-0000525E0000}"/>
    <cellStyle name="Output 2 3 2 4 2 18 2" xfId="32998" xr:uid="{00000000-0005-0000-0000-0000535E0000}"/>
    <cellStyle name="Output 2 3 2 4 2 2" xfId="19859" xr:uid="{00000000-0005-0000-0000-0000545E0000}"/>
    <cellStyle name="Output 2 3 2 4 2 2 2" xfId="19860" xr:uid="{00000000-0005-0000-0000-0000555E0000}"/>
    <cellStyle name="Output 2 3 2 4 2 2 3" xfId="19861" xr:uid="{00000000-0005-0000-0000-0000565E0000}"/>
    <cellStyle name="Output 2 3 2 4 2 2 4" xfId="19862" xr:uid="{00000000-0005-0000-0000-0000575E0000}"/>
    <cellStyle name="Output 2 3 2 4 2 2 5" xfId="19863" xr:uid="{00000000-0005-0000-0000-0000585E0000}"/>
    <cellStyle name="Output 2 3 2 4 2 2 6" xfId="19864" xr:uid="{00000000-0005-0000-0000-0000595E0000}"/>
    <cellStyle name="Output 2 3 2 4 2 2 7" xfId="19865" xr:uid="{00000000-0005-0000-0000-00005A5E0000}"/>
    <cellStyle name="Output 2 3 2 4 2 3" xfId="19866" xr:uid="{00000000-0005-0000-0000-00005B5E0000}"/>
    <cellStyle name="Output 2 3 2 4 2 3 2" xfId="19867" xr:uid="{00000000-0005-0000-0000-00005C5E0000}"/>
    <cellStyle name="Output 2 3 2 4 2 4" xfId="19868" xr:uid="{00000000-0005-0000-0000-00005D5E0000}"/>
    <cellStyle name="Output 2 3 2 4 2 4 2" xfId="19869" xr:uid="{00000000-0005-0000-0000-00005E5E0000}"/>
    <cellStyle name="Output 2 3 2 4 2 5" xfId="19870" xr:uid="{00000000-0005-0000-0000-00005F5E0000}"/>
    <cellStyle name="Output 2 3 2 4 2 6" xfId="19871" xr:uid="{00000000-0005-0000-0000-0000605E0000}"/>
    <cellStyle name="Output 2 3 2 4 2 7" xfId="19872" xr:uid="{00000000-0005-0000-0000-0000615E0000}"/>
    <cellStyle name="Output 2 3 2 4 2 8" xfId="19873" xr:uid="{00000000-0005-0000-0000-0000625E0000}"/>
    <cellStyle name="Output 2 3 2 4 2 9" xfId="19874" xr:uid="{00000000-0005-0000-0000-0000635E0000}"/>
    <cellStyle name="Output 2 3 2 4 3" xfId="19875" xr:uid="{00000000-0005-0000-0000-0000645E0000}"/>
    <cellStyle name="Output 2 3 2 4 3 2" xfId="19876" xr:uid="{00000000-0005-0000-0000-0000655E0000}"/>
    <cellStyle name="Output 2 3 2 4 3 3" xfId="19877" xr:uid="{00000000-0005-0000-0000-0000665E0000}"/>
    <cellStyle name="Output 2 3 2 4 3 4" xfId="19878" xr:uid="{00000000-0005-0000-0000-0000675E0000}"/>
    <cellStyle name="Output 2 3 2 4 3 5" xfId="19879" xr:uid="{00000000-0005-0000-0000-0000685E0000}"/>
    <cellStyle name="Output 2 3 2 4 3 6" xfId="19880" xr:uid="{00000000-0005-0000-0000-0000695E0000}"/>
    <cellStyle name="Output 2 3 2 4 3 7" xfId="19881" xr:uid="{00000000-0005-0000-0000-00006A5E0000}"/>
    <cellStyle name="Output 2 3 2 4 4" xfId="19882" xr:uid="{00000000-0005-0000-0000-00006B5E0000}"/>
    <cellStyle name="Output 2 3 2 4 4 2" xfId="19883" xr:uid="{00000000-0005-0000-0000-00006C5E0000}"/>
    <cellStyle name="Output 2 3 2 4 5" xfId="19884" xr:uid="{00000000-0005-0000-0000-00006D5E0000}"/>
    <cellStyle name="Output 2 3 2 4 5 2" xfId="19885" xr:uid="{00000000-0005-0000-0000-00006E5E0000}"/>
    <cellStyle name="Output 2 3 2 4 6" xfId="19886" xr:uid="{00000000-0005-0000-0000-00006F5E0000}"/>
    <cellStyle name="Output 2 3 2 4 7" xfId="19887" xr:uid="{00000000-0005-0000-0000-0000705E0000}"/>
    <cellStyle name="Output 2 3 2 4 8" xfId="19888" xr:uid="{00000000-0005-0000-0000-0000715E0000}"/>
    <cellStyle name="Output 2 3 2 4 9" xfId="19889" xr:uid="{00000000-0005-0000-0000-0000725E0000}"/>
    <cellStyle name="Output 2 3 2 5" xfId="2256" xr:uid="{00000000-0005-0000-0000-0000735E0000}"/>
    <cellStyle name="Output 2 3 2 5 10" xfId="19890" xr:uid="{00000000-0005-0000-0000-0000745E0000}"/>
    <cellStyle name="Output 2 3 2 5 11" xfId="19891" xr:uid="{00000000-0005-0000-0000-0000755E0000}"/>
    <cellStyle name="Output 2 3 2 5 12" xfId="19892" xr:uid="{00000000-0005-0000-0000-0000765E0000}"/>
    <cellStyle name="Output 2 3 2 5 13" xfId="19893" xr:uid="{00000000-0005-0000-0000-0000775E0000}"/>
    <cellStyle name="Output 2 3 2 5 14" xfId="19894" xr:uid="{00000000-0005-0000-0000-0000785E0000}"/>
    <cellStyle name="Output 2 3 2 5 15" xfId="19895" xr:uid="{00000000-0005-0000-0000-0000795E0000}"/>
    <cellStyle name="Output 2 3 2 5 16" xfId="19896" xr:uid="{00000000-0005-0000-0000-00007A5E0000}"/>
    <cellStyle name="Output 2 3 2 5 17" xfId="19897" xr:uid="{00000000-0005-0000-0000-00007B5E0000}"/>
    <cellStyle name="Output 2 3 2 5 18" xfId="19898" xr:uid="{00000000-0005-0000-0000-00007C5E0000}"/>
    <cellStyle name="Output 2 3 2 5 19" xfId="28871" xr:uid="{00000000-0005-0000-0000-00007D5E0000}"/>
    <cellStyle name="Output 2 3 2 5 19 2" xfId="32999" xr:uid="{00000000-0005-0000-0000-00007E5E0000}"/>
    <cellStyle name="Output 2 3 2 5 2" xfId="2257" xr:uid="{00000000-0005-0000-0000-00007F5E0000}"/>
    <cellStyle name="Output 2 3 2 5 2 10" xfId="19899" xr:uid="{00000000-0005-0000-0000-0000805E0000}"/>
    <cellStyle name="Output 2 3 2 5 2 11" xfId="19900" xr:uid="{00000000-0005-0000-0000-0000815E0000}"/>
    <cellStyle name="Output 2 3 2 5 2 12" xfId="19901" xr:uid="{00000000-0005-0000-0000-0000825E0000}"/>
    <cellStyle name="Output 2 3 2 5 2 13" xfId="19902" xr:uid="{00000000-0005-0000-0000-0000835E0000}"/>
    <cellStyle name="Output 2 3 2 5 2 14" xfId="19903" xr:uid="{00000000-0005-0000-0000-0000845E0000}"/>
    <cellStyle name="Output 2 3 2 5 2 15" xfId="19904" xr:uid="{00000000-0005-0000-0000-0000855E0000}"/>
    <cellStyle name="Output 2 3 2 5 2 16" xfId="19905" xr:uid="{00000000-0005-0000-0000-0000865E0000}"/>
    <cellStyle name="Output 2 3 2 5 2 17" xfId="19906" xr:uid="{00000000-0005-0000-0000-0000875E0000}"/>
    <cellStyle name="Output 2 3 2 5 2 18" xfId="28872" xr:uid="{00000000-0005-0000-0000-0000885E0000}"/>
    <cellStyle name="Output 2 3 2 5 2 18 2" xfId="33000" xr:uid="{00000000-0005-0000-0000-0000895E0000}"/>
    <cellStyle name="Output 2 3 2 5 2 2" xfId="19907" xr:uid="{00000000-0005-0000-0000-00008A5E0000}"/>
    <cellStyle name="Output 2 3 2 5 2 2 2" xfId="19908" xr:uid="{00000000-0005-0000-0000-00008B5E0000}"/>
    <cellStyle name="Output 2 3 2 5 2 2 3" xfId="19909" xr:uid="{00000000-0005-0000-0000-00008C5E0000}"/>
    <cellStyle name="Output 2 3 2 5 2 2 4" xfId="19910" xr:uid="{00000000-0005-0000-0000-00008D5E0000}"/>
    <cellStyle name="Output 2 3 2 5 2 2 5" xfId="19911" xr:uid="{00000000-0005-0000-0000-00008E5E0000}"/>
    <cellStyle name="Output 2 3 2 5 2 2 6" xfId="19912" xr:uid="{00000000-0005-0000-0000-00008F5E0000}"/>
    <cellStyle name="Output 2 3 2 5 2 2 7" xfId="19913" xr:uid="{00000000-0005-0000-0000-0000905E0000}"/>
    <cellStyle name="Output 2 3 2 5 2 3" xfId="19914" xr:uid="{00000000-0005-0000-0000-0000915E0000}"/>
    <cellStyle name="Output 2 3 2 5 2 3 2" xfId="19915" xr:uid="{00000000-0005-0000-0000-0000925E0000}"/>
    <cellStyle name="Output 2 3 2 5 2 4" xfId="19916" xr:uid="{00000000-0005-0000-0000-0000935E0000}"/>
    <cellStyle name="Output 2 3 2 5 2 4 2" xfId="19917" xr:uid="{00000000-0005-0000-0000-0000945E0000}"/>
    <cellStyle name="Output 2 3 2 5 2 5" xfId="19918" xr:uid="{00000000-0005-0000-0000-0000955E0000}"/>
    <cellStyle name="Output 2 3 2 5 2 6" xfId="19919" xr:uid="{00000000-0005-0000-0000-0000965E0000}"/>
    <cellStyle name="Output 2 3 2 5 2 7" xfId="19920" xr:uid="{00000000-0005-0000-0000-0000975E0000}"/>
    <cellStyle name="Output 2 3 2 5 2 8" xfId="19921" xr:uid="{00000000-0005-0000-0000-0000985E0000}"/>
    <cellStyle name="Output 2 3 2 5 2 9" xfId="19922" xr:uid="{00000000-0005-0000-0000-0000995E0000}"/>
    <cellStyle name="Output 2 3 2 5 3" xfId="19923" xr:uid="{00000000-0005-0000-0000-00009A5E0000}"/>
    <cellStyle name="Output 2 3 2 5 3 2" xfId="19924" xr:uid="{00000000-0005-0000-0000-00009B5E0000}"/>
    <cellStyle name="Output 2 3 2 5 3 3" xfId="19925" xr:uid="{00000000-0005-0000-0000-00009C5E0000}"/>
    <cellStyle name="Output 2 3 2 5 3 4" xfId="19926" xr:uid="{00000000-0005-0000-0000-00009D5E0000}"/>
    <cellStyle name="Output 2 3 2 5 3 5" xfId="19927" xr:uid="{00000000-0005-0000-0000-00009E5E0000}"/>
    <cellStyle name="Output 2 3 2 5 3 6" xfId="19928" xr:uid="{00000000-0005-0000-0000-00009F5E0000}"/>
    <cellStyle name="Output 2 3 2 5 3 7" xfId="19929" xr:uid="{00000000-0005-0000-0000-0000A05E0000}"/>
    <cellStyle name="Output 2 3 2 5 4" xfId="19930" xr:uid="{00000000-0005-0000-0000-0000A15E0000}"/>
    <cellStyle name="Output 2 3 2 5 4 2" xfId="19931" xr:uid="{00000000-0005-0000-0000-0000A25E0000}"/>
    <cellStyle name="Output 2 3 2 5 5" xfId="19932" xr:uid="{00000000-0005-0000-0000-0000A35E0000}"/>
    <cellStyle name="Output 2 3 2 5 5 2" xfId="19933" xr:uid="{00000000-0005-0000-0000-0000A45E0000}"/>
    <cellStyle name="Output 2 3 2 5 6" xfId="19934" xr:uid="{00000000-0005-0000-0000-0000A55E0000}"/>
    <cellStyle name="Output 2 3 2 5 7" xfId="19935" xr:uid="{00000000-0005-0000-0000-0000A65E0000}"/>
    <cellStyle name="Output 2 3 2 5 8" xfId="19936" xr:uid="{00000000-0005-0000-0000-0000A75E0000}"/>
    <cellStyle name="Output 2 3 2 5 9" xfId="19937" xr:uid="{00000000-0005-0000-0000-0000A85E0000}"/>
    <cellStyle name="Output 2 3 2 6" xfId="2258" xr:uid="{00000000-0005-0000-0000-0000A95E0000}"/>
    <cellStyle name="Output 2 3 2 6 10" xfId="19938" xr:uid="{00000000-0005-0000-0000-0000AA5E0000}"/>
    <cellStyle name="Output 2 3 2 6 11" xfId="19939" xr:uid="{00000000-0005-0000-0000-0000AB5E0000}"/>
    <cellStyle name="Output 2 3 2 6 12" xfId="19940" xr:uid="{00000000-0005-0000-0000-0000AC5E0000}"/>
    <cellStyle name="Output 2 3 2 6 13" xfId="19941" xr:uid="{00000000-0005-0000-0000-0000AD5E0000}"/>
    <cellStyle name="Output 2 3 2 6 14" xfId="19942" xr:uid="{00000000-0005-0000-0000-0000AE5E0000}"/>
    <cellStyle name="Output 2 3 2 6 15" xfId="19943" xr:uid="{00000000-0005-0000-0000-0000AF5E0000}"/>
    <cellStyle name="Output 2 3 2 6 16" xfId="19944" xr:uid="{00000000-0005-0000-0000-0000B05E0000}"/>
    <cellStyle name="Output 2 3 2 6 17" xfId="19945" xr:uid="{00000000-0005-0000-0000-0000B15E0000}"/>
    <cellStyle name="Output 2 3 2 6 18" xfId="28873" xr:uid="{00000000-0005-0000-0000-0000B25E0000}"/>
    <cellStyle name="Output 2 3 2 6 18 2" xfId="33001" xr:uid="{00000000-0005-0000-0000-0000B35E0000}"/>
    <cellStyle name="Output 2 3 2 6 2" xfId="19946" xr:uid="{00000000-0005-0000-0000-0000B45E0000}"/>
    <cellStyle name="Output 2 3 2 6 2 2" xfId="19947" xr:uid="{00000000-0005-0000-0000-0000B55E0000}"/>
    <cellStyle name="Output 2 3 2 6 2 3" xfId="19948" xr:uid="{00000000-0005-0000-0000-0000B65E0000}"/>
    <cellStyle name="Output 2 3 2 6 2 4" xfId="19949" xr:uid="{00000000-0005-0000-0000-0000B75E0000}"/>
    <cellStyle name="Output 2 3 2 6 2 5" xfId="19950" xr:uid="{00000000-0005-0000-0000-0000B85E0000}"/>
    <cellStyle name="Output 2 3 2 6 2 6" xfId="19951" xr:uid="{00000000-0005-0000-0000-0000B95E0000}"/>
    <cellStyle name="Output 2 3 2 6 2 7" xfId="19952" xr:uid="{00000000-0005-0000-0000-0000BA5E0000}"/>
    <cellStyle name="Output 2 3 2 6 3" xfId="19953" xr:uid="{00000000-0005-0000-0000-0000BB5E0000}"/>
    <cellStyle name="Output 2 3 2 6 3 2" xfId="19954" xr:uid="{00000000-0005-0000-0000-0000BC5E0000}"/>
    <cellStyle name="Output 2 3 2 6 4" xfId="19955" xr:uid="{00000000-0005-0000-0000-0000BD5E0000}"/>
    <cellStyle name="Output 2 3 2 6 4 2" xfId="19956" xr:uid="{00000000-0005-0000-0000-0000BE5E0000}"/>
    <cellStyle name="Output 2 3 2 6 5" xfId="19957" xr:uid="{00000000-0005-0000-0000-0000BF5E0000}"/>
    <cellStyle name="Output 2 3 2 6 6" xfId="19958" xr:uid="{00000000-0005-0000-0000-0000C05E0000}"/>
    <cellStyle name="Output 2 3 2 6 7" xfId="19959" xr:uid="{00000000-0005-0000-0000-0000C15E0000}"/>
    <cellStyle name="Output 2 3 2 6 8" xfId="19960" xr:uid="{00000000-0005-0000-0000-0000C25E0000}"/>
    <cellStyle name="Output 2 3 2 6 9" xfId="19961" xr:uid="{00000000-0005-0000-0000-0000C35E0000}"/>
    <cellStyle name="Output 2 3 2 7" xfId="2259" xr:uid="{00000000-0005-0000-0000-0000C45E0000}"/>
    <cellStyle name="Output 2 3 2 7 10" xfId="19962" xr:uid="{00000000-0005-0000-0000-0000C55E0000}"/>
    <cellStyle name="Output 2 3 2 7 11" xfId="19963" xr:uid="{00000000-0005-0000-0000-0000C65E0000}"/>
    <cellStyle name="Output 2 3 2 7 12" xfId="19964" xr:uid="{00000000-0005-0000-0000-0000C75E0000}"/>
    <cellStyle name="Output 2 3 2 7 13" xfId="19965" xr:uid="{00000000-0005-0000-0000-0000C85E0000}"/>
    <cellStyle name="Output 2 3 2 7 14" xfId="19966" xr:uid="{00000000-0005-0000-0000-0000C95E0000}"/>
    <cellStyle name="Output 2 3 2 7 15" xfId="19967" xr:uid="{00000000-0005-0000-0000-0000CA5E0000}"/>
    <cellStyle name="Output 2 3 2 7 16" xfId="19968" xr:uid="{00000000-0005-0000-0000-0000CB5E0000}"/>
    <cellStyle name="Output 2 3 2 7 17" xfId="19969" xr:uid="{00000000-0005-0000-0000-0000CC5E0000}"/>
    <cellStyle name="Output 2 3 2 7 18" xfId="28874" xr:uid="{00000000-0005-0000-0000-0000CD5E0000}"/>
    <cellStyle name="Output 2 3 2 7 18 2" xfId="33002" xr:uid="{00000000-0005-0000-0000-0000CE5E0000}"/>
    <cellStyle name="Output 2 3 2 7 2" xfId="19970" xr:uid="{00000000-0005-0000-0000-0000CF5E0000}"/>
    <cellStyle name="Output 2 3 2 7 2 2" xfId="19971" xr:uid="{00000000-0005-0000-0000-0000D05E0000}"/>
    <cellStyle name="Output 2 3 2 7 2 3" xfId="19972" xr:uid="{00000000-0005-0000-0000-0000D15E0000}"/>
    <cellStyle name="Output 2 3 2 7 2 4" xfId="19973" xr:uid="{00000000-0005-0000-0000-0000D25E0000}"/>
    <cellStyle name="Output 2 3 2 7 2 5" xfId="19974" xr:uid="{00000000-0005-0000-0000-0000D35E0000}"/>
    <cellStyle name="Output 2 3 2 7 2 6" xfId="19975" xr:uid="{00000000-0005-0000-0000-0000D45E0000}"/>
    <cellStyle name="Output 2 3 2 7 2 7" xfId="19976" xr:uid="{00000000-0005-0000-0000-0000D55E0000}"/>
    <cellStyle name="Output 2 3 2 7 3" xfId="19977" xr:uid="{00000000-0005-0000-0000-0000D65E0000}"/>
    <cellStyle name="Output 2 3 2 7 3 2" xfId="19978" xr:uid="{00000000-0005-0000-0000-0000D75E0000}"/>
    <cellStyle name="Output 2 3 2 7 4" xfId="19979" xr:uid="{00000000-0005-0000-0000-0000D85E0000}"/>
    <cellStyle name="Output 2 3 2 7 4 2" xfId="19980" xr:uid="{00000000-0005-0000-0000-0000D95E0000}"/>
    <cellStyle name="Output 2 3 2 7 5" xfId="19981" xr:uid="{00000000-0005-0000-0000-0000DA5E0000}"/>
    <cellStyle name="Output 2 3 2 7 6" xfId="19982" xr:uid="{00000000-0005-0000-0000-0000DB5E0000}"/>
    <cellStyle name="Output 2 3 2 7 7" xfId="19983" xr:uid="{00000000-0005-0000-0000-0000DC5E0000}"/>
    <cellStyle name="Output 2 3 2 7 8" xfId="19984" xr:uid="{00000000-0005-0000-0000-0000DD5E0000}"/>
    <cellStyle name="Output 2 3 2 7 9" xfId="19985" xr:uid="{00000000-0005-0000-0000-0000DE5E0000}"/>
    <cellStyle name="Output 2 3 2 8" xfId="2260" xr:uid="{00000000-0005-0000-0000-0000DF5E0000}"/>
    <cellStyle name="Output 2 3 2 8 10" xfId="19986" xr:uid="{00000000-0005-0000-0000-0000E05E0000}"/>
    <cellStyle name="Output 2 3 2 8 11" xfId="19987" xr:uid="{00000000-0005-0000-0000-0000E15E0000}"/>
    <cellStyle name="Output 2 3 2 8 12" xfId="19988" xr:uid="{00000000-0005-0000-0000-0000E25E0000}"/>
    <cellStyle name="Output 2 3 2 8 13" xfId="19989" xr:uid="{00000000-0005-0000-0000-0000E35E0000}"/>
    <cellStyle name="Output 2 3 2 8 14" xfId="19990" xr:uid="{00000000-0005-0000-0000-0000E45E0000}"/>
    <cellStyle name="Output 2 3 2 8 15" xfId="19991" xr:uid="{00000000-0005-0000-0000-0000E55E0000}"/>
    <cellStyle name="Output 2 3 2 8 16" xfId="19992" xr:uid="{00000000-0005-0000-0000-0000E65E0000}"/>
    <cellStyle name="Output 2 3 2 8 17" xfId="19993" xr:uid="{00000000-0005-0000-0000-0000E75E0000}"/>
    <cellStyle name="Output 2 3 2 8 18" xfId="28875" xr:uid="{00000000-0005-0000-0000-0000E85E0000}"/>
    <cellStyle name="Output 2 3 2 8 18 2" xfId="33003" xr:uid="{00000000-0005-0000-0000-0000E95E0000}"/>
    <cellStyle name="Output 2 3 2 8 2" xfId="19994" xr:uid="{00000000-0005-0000-0000-0000EA5E0000}"/>
    <cellStyle name="Output 2 3 2 8 2 2" xfId="19995" xr:uid="{00000000-0005-0000-0000-0000EB5E0000}"/>
    <cellStyle name="Output 2 3 2 8 2 3" xfId="19996" xr:uid="{00000000-0005-0000-0000-0000EC5E0000}"/>
    <cellStyle name="Output 2 3 2 8 2 4" xfId="19997" xr:uid="{00000000-0005-0000-0000-0000ED5E0000}"/>
    <cellStyle name="Output 2 3 2 8 2 5" xfId="19998" xr:uid="{00000000-0005-0000-0000-0000EE5E0000}"/>
    <cellStyle name="Output 2 3 2 8 2 6" xfId="19999" xr:uid="{00000000-0005-0000-0000-0000EF5E0000}"/>
    <cellStyle name="Output 2 3 2 8 2 7" xfId="20000" xr:uid="{00000000-0005-0000-0000-0000F05E0000}"/>
    <cellStyle name="Output 2 3 2 8 3" xfId="20001" xr:uid="{00000000-0005-0000-0000-0000F15E0000}"/>
    <cellStyle name="Output 2 3 2 8 3 2" xfId="20002" xr:uid="{00000000-0005-0000-0000-0000F25E0000}"/>
    <cellStyle name="Output 2 3 2 8 4" xfId="20003" xr:uid="{00000000-0005-0000-0000-0000F35E0000}"/>
    <cellStyle name="Output 2 3 2 8 4 2" xfId="20004" xr:uid="{00000000-0005-0000-0000-0000F45E0000}"/>
    <cellStyle name="Output 2 3 2 8 5" xfId="20005" xr:uid="{00000000-0005-0000-0000-0000F55E0000}"/>
    <cellStyle name="Output 2 3 2 8 6" xfId="20006" xr:uid="{00000000-0005-0000-0000-0000F65E0000}"/>
    <cellStyle name="Output 2 3 2 8 7" xfId="20007" xr:uid="{00000000-0005-0000-0000-0000F75E0000}"/>
    <cellStyle name="Output 2 3 2 8 8" xfId="20008" xr:uid="{00000000-0005-0000-0000-0000F85E0000}"/>
    <cellStyle name="Output 2 3 2 8 9" xfId="20009" xr:uid="{00000000-0005-0000-0000-0000F95E0000}"/>
    <cellStyle name="Output 2 3 2 9" xfId="2261" xr:uid="{00000000-0005-0000-0000-0000FA5E0000}"/>
    <cellStyle name="Output 2 3 2 9 10" xfId="20010" xr:uid="{00000000-0005-0000-0000-0000FB5E0000}"/>
    <cellStyle name="Output 2 3 2 9 11" xfId="20011" xr:uid="{00000000-0005-0000-0000-0000FC5E0000}"/>
    <cellStyle name="Output 2 3 2 9 12" xfId="20012" xr:uid="{00000000-0005-0000-0000-0000FD5E0000}"/>
    <cellStyle name="Output 2 3 2 9 13" xfId="20013" xr:uid="{00000000-0005-0000-0000-0000FE5E0000}"/>
    <cellStyle name="Output 2 3 2 9 14" xfId="20014" xr:uid="{00000000-0005-0000-0000-0000FF5E0000}"/>
    <cellStyle name="Output 2 3 2 9 15" xfId="20015" xr:uid="{00000000-0005-0000-0000-0000005F0000}"/>
    <cellStyle name="Output 2 3 2 9 16" xfId="20016" xr:uid="{00000000-0005-0000-0000-0000015F0000}"/>
    <cellStyle name="Output 2 3 2 9 17" xfId="20017" xr:uid="{00000000-0005-0000-0000-0000025F0000}"/>
    <cellStyle name="Output 2 3 2 9 18" xfId="28876" xr:uid="{00000000-0005-0000-0000-0000035F0000}"/>
    <cellStyle name="Output 2 3 2 9 18 2" xfId="33004" xr:uid="{00000000-0005-0000-0000-0000045F0000}"/>
    <cellStyle name="Output 2 3 2 9 2" xfId="20018" xr:uid="{00000000-0005-0000-0000-0000055F0000}"/>
    <cellStyle name="Output 2 3 2 9 2 2" xfId="20019" xr:uid="{00000000-0005-0000-0000-0000065F0000}"/>
    <cellStyle name="Output 2 3 2 9 2 3" xfId="20020" xr:uid="{00000000-0005-0000-0000-0000075F0000}"/>
    <cellStyle name="Output 2 3 2 9 2 4" xfId="20021" xr:uid="{00000000-0005-0000-0000-0000085F0000}"/>
    <cellStyle name="Output 2 3 2 9 2 5" xfId="20022" xr:uid="{00000000-0005-0000-0000-0000095F0000}"/>
    <cellStyle name="Output 2 3 2 9 2 6" xfId="20023" xr:uid="{00000000-0005-0000-0000-00000A5F0000}"/>
    <cellStyle name="Output 2 3 2 9 2 7" xfId="20024" xr:uid="{00000000-0005-0000-0000-00000B5F0000}"/>
    <cellStyle name="Output 2 3 2 9 3" xfId="20025" xr:uid="{00000000-0005-0000-0000-00000C5F0000}"/>
    <cellStyle name="Output 2 3 2 9 3 2" xfId="20026" xr:uid="{00000000-0005-0000-0000-00000D5F0000}"/>
    <cellStyle name="Output 2 3 2 9 4" xfId="20027" xr:uid="{00000000-0005-0000-0000-00000E5F0000}"/>
    <cellStyle name="Output 2 3 2 9 4 2" xfId="20028" xr:uid="{00000000-0005-0000-0000-00000F5F0000}"/>
    <cellStyle name="Output 2 3 2 9 5" xfId="20029" xr:uid="{00000000-0005-0000-0000-0000105F0000}"/>
    <cellStyle name="Output 2 3 2 9 6" xfId="20030" xr:uid="{00000000-0005-0000-0000-0000115F0000}"/>
    <cellStyle name="Output 2 3 2 9 7" xfId="20031" xr:uid="{00000000-0005-0000-0000-0000125F0000}"/>
    <cellStyle name="Output 2 3 2 9 8" xfId="20032" xr:uid="{00000000-0005-0000-0000-0000135F0000}"/>
    <cellStyle name="Output 2 3 2 9 9" xfId="20033" xr:uid="{00000000-0005-0000-0000-0000145F0000}"/>
    <cellStyle name="Output 2 3 20" xfId="20034" xr:uid="{00000000-0005-0000-0000-0000155F0000}"/>
    <cellStyle name="Output 2 3 21" xfId="20035" xr:uid="{00000000-0005-0000-0000-0000165F0000}"/>
    <cellStyle name="Output 2 3 22" xfId="20036" xr:uid="{00000000-0005-0000-0000-0000175F0000}"/>
    <cellStyle name="Output 2 3 23" xfId="20037" xr:uid="{00000000-0005-0000-0000-0000185F0000}"/>
    <cellStyle name="Output 2 3 24" xfId="20038" xr:uid="{00000000-0005-0000-0000-0000195F0000}"/>
    <cellStyle name="Output 2 3 25" xfId="20039" xr:uid="{00000000-0005-0000-0000-00001A5F0000}"/>
    <cellStyle name="Output 2 3 26" xfId="20040" xr:uid="{00000000-0005-0000-0000-00001B5F0000}"/>
    <cellStyle name="Output 2 3 27" xfId="28857" xr:uid="{00000000-0005-0000-0000-00001C5F0000}"/>
    <cellStyle name="Output 2 3 27 2" xfId="33005" xr:uid="{00000000-0005-0000-0000-00001D5F0000}"/>
    <cellStyle name="Output 2 3 3" xfId="2262" xr:uid="{00000000-0005-0000-0000-00001E5F0000}"/>
    <cellStyle name="Output 2 3 3 10" xfId="20041" xr:uid="{00000000-0005-0000-0000-00001F5F0000}"/>
    <cellStyle name="Output 2 3 3 11" xfId="20042" xr:uid="{00000000-0005-0000-0000-0000205F0000}"/>
    <cellStyle name="Output 2 3 3 12" xfId="20043" xr:uid="{00000000-0005-0000-0000-0000215F0000}"/>
    <cellStyle name="Output 2 3 3 13" xfId="20044" xr:uid="{00000000-0005-0000-0000-0000225F0000}"/>
    <cellStyle name="Output 2 3 3 14" xfId="20045" xr:uid="{00000000-0005-0000-0000-0000235F0000}"/>
    <cellStyle name="Output 2 3 3 15" xfId="20046" xr:uid="{00000000-0005-0000-0000-0000245F0000}"/>
    <cellStyle name="Output 2 3 3 16" xfId="20047" xr:uid="{00000000-0005-0000-0000-0000255F0000}"/>
    <cellStyle name="Output 2 3 3 17" xfId="20048" xr:uid="{00000000-0005-0000-0000-0000265F0000}"/>
    <cellStyle name="Output 2 3 3 18" xfId="20049" xr:uid="{00000000-0005-0000-0000-0000275F0000}"/>
    <cellStyle name="Output 2 3 3 19" xfId="20050" xr:uid="{00000000-0005-0000-0000-0000285F0000}"/>
    <cellStyle name="Output 2 3 3 2" xfId="2263" xr:uid="{00000000-0005-0000-0000-0000295F0000}"/>
    <cellStyle name="Output 2 3 3 2 10" xfId="20051" xr:uid="{00000000-0005-0000-0000-00002A5F0000}"/>
    <cellStyle name="Output 2 3 3 2 11" xfId="20052" xr:uid="{00000000-0005-0000-0000-00002B5F0000}"/>
    <cellStyle name="Output 2 3 3 2 12" xfId="20053" xr:uid="{00000000-0005-0000-0000-00002C5F0000}"/>
    <cellStyle name="Output 2 3 3 2 13" xfId="20054" xr:uid="{00000000-0005-0000-0000-00002D5F0000}"/>
    <cellStyle name="Output 2 3 3 2 14" xfId="20055" xr:uid="{00000000-0005-0000-0000-00002E5F0000}"/>
    <cellStyle name="Output 2 3 3 2 15" xfId="20056" xr:uid="{00000000-0005-0000-0000-00002F5F0000}"/>
    <cellStyle name="Output 2 3 3 2 16" xfId="20057" xr:uid="{00000000-0005-0000-0000-0000305F0000}"/>
    <cellStyle name="Output 2 3 3 2 17" xfId="20058" xr:uid="{00000000-0005-0000-0000-0000315F0000}"/>
    <cellStyle name="Output 2 3 3 2 18" xfId="28878" xr:uid="{00000000-0005-0000-0000-0000325F0000}"/>
    <cellStyle name="Output 2 3 3 2 18 2" xfId="33006" xr:uid="{00000000-0005-0000-0000-0000335F0000}"/>
    <cellStyle name="Output 2 3 3 2 2" xfId="20059" xr:uid="{00000000-0005-0000-0000-0000345F0000}"/>
    <cellStyle name="Output 2 3 3 2 2 2" xfId="20060" xr:uid="{00000000-0005-0000-0000-0000355F0000}"/>
    <cellStyle name="Output 2 3 3 2 2 3" xfId="20061" xr:uid="{00000000-0005-0000-0000-0000365F0000}"/>
    <cellStyle name="Output 2 3 3 2 2 4" xfId="20062" xr:uid="{00000000-0005-0000-0000-0000375F0000}"/>
    <cellStyle name="Output 2 3 3 2 2 5" xfId="20063" xr:uid="{00000000-0005-0000-0000-0000385F0000}"/>
    <cellStyle name="Output 2 3 3 2 2 6" xfId="20064" xr:uid="{00000000-0005-0000-0000-0000395F0000}"/>
    <cellStyle name="Output 2 3 3 2 2 7" xfId="20065" xr:uid="{00000000-0005-0000-0000-00003A5F0000}"/>
    <cellStyle name="Output 2 3 3 2 3" xfId="20066" xr:uid="{00000000-0005-0000-0000-00003B5F0000}"/>
    <cellStyle name="Output 2 3 3 2 3 2" xfId="20067" xr:uid="{00000000-0005-0000-0000-00003C5F0000}"/>
    <cellStyle name="Output 2 3 3 2 4" xfId="20068" xr:uid="{00000000-0005-0000-0000-00003D5F0000}"/>
    <cellStyle name="Output 2 3 3 2 4 2" xfId="20069" xr:uid="{00000000-0005-0000-0000-00003E5F0000}"/>
    <cellStyle name="Output 2 3 3 2 5" xfId="20070" xr:uid="{00000000-0005-0000-0000-00003F5F0000}"/>
    <cellStyle name="Output 2 3 3 2 6" xfId="20071" xr:uid="{00000000-0005-0000-0000-0000405F0000}"/>
    <cellStyle name="Output 2 3 3 2 7" xfId="20072" xr:uid="{00000000-0005-0000-0000-0000415F0000}"/>
    <cellStyle name="Output 2 3 3 2 8" xfId="20073" xr:uid="{00000000-0005-0000-0000-0000425F0000}"/>
    <cellStyle name="Output 2 3 3 2 9" xfId="20074" xr:uid="{00000000-0005-0000-0000-0000435F0000}"/>
    <cellStyle name="Output 2 3 3 20" xfId="20075" xr:uid="{00000000-0005-0000-0000-0000445F0000}"/>
    <cellStyle name="Output 2 3 3 21" xfId="28877" xr:uid="{00000000-0005-0000-0000-0000455F0000}"/>
    <cellStyle name="Output 2 3 3 21 2" xfId="33007" xr:uid="{00000000-0005-0000-0000-0000465F0000}"/>
    <cellStyle name="Output 2 3 3 3" xfId="2264" xr:uid="{00000000-0005-0000-0000-0000475F0000}"/>
    <cellStyle name="Output 2 3 3 3 10" xfId="20076" xr:uid="{00000000-0005-0000-0000-0000485F0000}"/>
    <cellStyle name="Output 2 3 3 3 11" xfId="20077" xr:uid="{00000000-0005-0000-0000-0000495F0000}"/>
    <cellStyle name="Output 2 3 3 3 12" xfId="20078" xr:uid="{00000000-0005-0000-0000-00004A5F0000}"/>
    <cellStyle name="Output 2 3 3 3 13" xfId="20079" xr:uid="{00000000-0005-0000-0000-00004B5F0000}"/>
    <cellStyle name="Output 2 3 3 3 14" xfId="20080" xr:uid="{00000000-0005-0000-0000-00004C5F0000}"/>
    <cellStyle name="Output 2 3 3 3 15" xfId="20081" xr:uid="{00000000-0005-0000-0000-00004D5F0000}"/>
    <cellStyle name="Output 2 3 3 3 16" xfId="20082" xr:uid="{00000000-0005-0000-0000-00004E5F0000}"/>
    <cellStyle name="Output 2 3 3 3 17" xfId="20083" xr:uid="{00000000-0005-0000-0000-00004F5F0000}"/>
    <cellStyle name="Output 2 3 3 3 18" xfId="28879" xr:uid="{00000000-0005-0000-0000-0000505F0000}"/>
    <cellStyle name="Output 2 3 3 3 18 2" xfId="33008" xr:uid="{00000000-0005-0000-0000-0000515F0000}"/>
    <cellStyle name="Output 2 3 3 3 2" xfId="20084" xr:uid="{00000000-0005-0000-0000-0000525F0000}"/>
    <cellStyle name="Output 2 3 3 3 2 2" xfId="20085" xr:uid="{00000000-0005-0000-0000-0000535F0000}"/>
    <cellStyle name="Output 2 3 3 3 2 3" xfId="20086" xr:uid="{00000000-0005-0000-0000-0000545F0000}"/>
    <cellStyle name="Output 2 3 3 3 2 4" xfId="20087" xr:uid="{00000000-0005-0000-0000-0000555F0000}"/>
    <cellStyle name="Output 2 3 3 3 2 5" xfId="20088" xr:uid="{00000000-0005-0000-0000-0000565F0000}"/>
    <cellStyle name="Output 2 3 3 3 2 6" xfId="20089" xr:uid="{00000000-0005-0000-0000-0000575F0000}"/>
    <cellStyle name="Output 2 3 3 3 2 7" xfId="20090" xr:uid="{00000000-0005-0000-0000-0000585F0000}"/>
    <cellStyle name="Output 2 3 3 3 3" xfId="20091" xr:uid="{00000000-0005-0000-0000-0000595F0000}"/>
    <cellStyle name="Output 2 3 3 3 3 2" xfId="20092" xr:uid="{00000000-0005-0000-0000-00005A5F0000}"/>
    <cellStyle name="Output 2 3 3 3 4" xfId="20093" xr:uid="{00000000-0005-0000-0000-00005B5F0000}"/>
    <cellStyle name="Output 2 3 3 3 4 2" xfId="20094" xr:uid="{00000000-0005-0000-0000-00005C5F0000}"/>
    <cellStyle name="Output 2 3 3 3 5" xfId="20095" xr:uid="{00000000-0005-0000-0000-00005D5F0000}"/>
    <cellStyle name="Output 2 3 3 3 6" xfId="20096" xr:uid="{00000000-0005-0000-0000-00005E5F0000}"/>
    <cellStyle name="Output 2 3 3 3 7" xfId="20097" xr:uid="{00000000-0005-0000-0000-00005F5F0000}"/>
    <cellStyle name="Output 2 3 3 3 8" xfId="20098" xr:uid="{00000000-0005-0000-0000-0000605F0000}"/>
    <cellStyle name="Output 2 3 3 3 9" xfId="20099" xr:uid="{00000000-0005-0000-0000-0000615F0000}"/>
    <cellStyle name="Output 2 3 3 4" xfId="2265" xr:uid="{00000000-0005-0000-0000-0000625F0000}"/>
    <cellStyle name="Output 2 3 3 4 10" xfId="20100" xr:uid="{00000000-0005-0000-0000-0000635F0000}"/>
    <cellStyle name="Output 2 3 3 4 11" xfId="20101" xr:uid="{00000000-0005-0000-0000-0000645F0000}"/>
    <cellStyle name="Output 2 3 3 4 12" xfId="20102" xr:uid="{00000000-0005-0000-0000-0000655F0000}"/>
    <cellStyle name="Output 2 3 3 4 13" xfId="20103" xr:uid="{00000000-0005-0000-0000-0000665F0000}"/>
    <cellStyle name="Output 2 3 3 4 14" xfId="20104" xr:uid="{00000000-0005-0000-0000-0000675F0000}"/>
    <cellStyle name="Output 2 3 3 4 15" xfId="20105" xr:uid="{00000000-0005-0000-0000-0000685F0000}"/>
    <cellStyle name="Output 2 3 3 4 16" xfId="20106" xr:uid="{00000000-0005-0000-0000-0000695F0000}"/>
    <cellStyle name="Output 2 3 3 4 17" xfId="20107" xr:uid="{00000000-0005-0000-0000-00006A5F0000}"/>
    <cellStyle name="Output 2 3 3 4 18" xfId="28880" xr:uid="{00000000-0005-0000-0000-00006B5F0000}"/>
    <cellStyle name="Output 2 3 3 4 18 2" xfId="33009" xr:uid="{00000000-0005-0000-0000-00006C5F0000}"/>
    <cellStyle name="Output 2 3 3 4 2" xfId="20108" xr:uid="{00000000-0005-0000-0000-00006D5F0000}"/>
    <cellStyle name="Output 2 3 3 4 2 2" xfId="20109" xr:uid="{00000000-0005-0000-0000-00006E5F0000}"/>
    <cellStyle name="Output 2 3 3 4 2 3" xfId="20110" xr:uid="{00000000-0005-0000-0000-00006F5F0000}"/>
    <cellStyle name="Output 2 3 3 4 2 4" xfId="20111" xr:uid="{00000000-0005-0000-0000-0000705F0000}"/>
    <cellStyle name="Output 2 3 3 4 2 5" xfId="20112" xr:uid="{00000000-0005-0000-0000-0000715F0000}"/>
    <cellStyle name="Output 2 3 3 4 2 6" xfId="20113" xr:uid="{00000000-0005-0000-0000-0000725F0000}"/>
    <cellStyle name="Output 2 3 3 4 2 7" xfId="20114" xr:uid="{00000000-0005-0000-0000-0000735F0000}"/>
    <cellStyle name="Output 2 3 3 4 3" xfId="20115" xr:uid="{00000000-0005-0000-0000-0000745F0000}"/>
    <cellStyle name="Output 2 3 3 4 3 2" xfId="20116" xr:uid="{00000000-0005-0000-0000-0000755F0000}"/>
    <cellStyle name="Output 2 3 3 4 4" xfId="20117" xr:uid="{00000000-0005-0000-0000-0000765F0000}"/>
    <cellStyle name="Output 2 3 3 4 4 2" xfId="20118" xr:uid="{00000000-0005-0000-0000-0000775F0000}"/>
    <cellStyle name="Output 2 3 3 4 5" xfId="20119" xr:uid="{00000000-0005-0000-0000-0000785F0000}"/>
    <cellStyle name="Output 2 3 3 4 6" xfId="20120" xr:uid="{00000000-0005-0000-0000-0000795F0000}"/>
    <cellStyle name="Output 2 3 3 4 7" xfId="20121" xr:uid="{00000000-0005-0000-0000-00007A5F0000}"/>
    <cellStyle name="Output 2 3 3 4 8" xfId="20122" xr:uid="{00000000-0005-0000-0000-00007B5F0000}"/>
    <cellStyle name="Output 2 3 3 4 9" xfId="20123" xr:uid="{00000000-0005-0000-0000-00007C5F0000}"/>
    <cellStyle name="Output 2 3 3 5" xfId="20124" xr:uid="{00000000-0005-0000-0000-00007D5F0000}"/>
    <cellStyle name="Output 2 3 3 5 2" xfId="20125" xr:uid="{00000000-0005-0000-0000-00007E5F0000}"/>
    <cellStyle name="Output 2 3 3 5 3" xfId="20126" xr:uid="{00000000-0005-0000-0000-00007F5F0000}"/>
    <cellStyle name="Output 2 3 3 5 4" xfId="20127" xr:uid="{00000000-0005-0000-0000-0000805F0000}"/>
    <cellStyle name="Output 2 3 3 5 5" xfId="20128" xr:uid="{00000000-0005-0000-0000-0000815F0000}"/>
    <cellStyle name="Output 2 3 3 5 6" xfId="20129" xr:uid="{00000000-0005-0000-0000-0000825F0000}"/>
    <cellStyle name="Output 2 3 3 5 7" xfId="20130" xr:uid="{00000000-0005-0000-0000-0000835F0000}"/>
    <cellStyle name="Output 2 3 3 6" xfId="20131" xr:uid="{00000000-0005-0000-0000-0000845F0000}"/>
    <cellStyle name="Output 2 3 3 6 2" xfId="20132" xr:uid="{00000000-0005-0000-0000-0000855F0000}"/>
    <cellStyle name="Output 2 3 3 7" xfId="20133" xr:uid="{00000000-0005-0000-0000-0000865F0000}"/>
    <cellStyle name="Output 2 3 3 7 2" xfId="20134" xr:uid="{00000000-0005-0000-0000-0000875F0000}"/>
    <cellStyle name="Output 2 3 3 8" xfId="20135" xr:uid="{00000000-0005-0000-0000-0000885F0000}"/>
    <cellStyle name="Output 2 3 3 9" xfId="20136" xr:uid="{00000000-0005-0000-0000-0000895F0000}"/>
    <cellStyle name="Output 2 3 4" xfId="2266" xr:uid="{00000000-0005-0000-0000-00008A5F0000}"/>
    <cellStyle name="Output 2 3 4 10" xfId="20137" xr:uid="{00000000-0005-0000-0000-00008B5F0000}"/>
    <cellStyle name="Output 2 3 4 11" xfId="20138" xr:uid="{00000000-0005-0000-0000-00008C5F0000}"/>
    <cellStyle name="Output 2 3 4 12" xfId="20139" xr:uid="{00000000-0005-0000-0000-00008D5F0000}"/>
    <cellStyle name="Output 2 3 4 13" xfId="20140" xr:uid="{00000000-0005-0000-0000-00008E5F0000}"/>
    <cellStyle name="Output 2 3 4 14" xfId="20141" xr:uid="{00000000-0005-0000-0000-00008F5F0000}"/>
    <cellStyle name="Output 2 3 4 15" xfId="20142" xr:uid="{00000000-0005-0000-0000-0000905F0000}"/>
    <cellStyle name="Output 2 3 4 16" xfId="20143" xr:uid="{00000000-0005-0000-0000-0000915F0000}"/>
    <cellStyle name="Output 2 3 4 17" xfId="20144" xr:uid="{00000000-0005-0000-0000-0000925F0000}"/>
    <cellStyle name="Output 2 3 4 18" xfId="20145" xr:uid="{00000000-0005-0000-0000-0000935F0000}"/>
    <cellStyle name="Output 2 3 4 19" xfId="28881" xr:uid="{00000000-0005-0000-0000-0000945F0000}"/>
    <cellStyle name="Output 2 3 4 19 2" xfId="33010" xr:uid="{00000000-0005-0000-0000-0000955F0000}"/>
    <cellStyle name="Output 2 3 4 2" xfId="2267" xr:uid="{00000000-0005-0000-0000-0000965F0000}"/>
    <cellStyle name="Output 2 3 4 2 10" xfId="20146" xr:uid="{00000000-0005-0000-0000-0000975F0000}"/>
    <cellStyle name="Output 2 3 4 2 11" xfId="20147" xr:uid="{00000000-0005-0000-0000-0000985F0000}"/>
    <cellStyle name="Output 2 3 4 2 12" xfId="20148" xr:uid="{00000000-0005-0000-0000-0000995F0000}"/>
    <cellStyle name="Output 2 3 4 2 13" xfId="20149" xr:uid="{00000000-0005-0000-0000-00009A5F0000}"/>
    <cellStyle name="Output 2 3 4 2 14" xfId="20150" xr:uid="{00000000-0005-0000-0000-00009B5F0000}"/>
    <cellStyle name="Output 2 3 4 2 15" xfId="20151" xr:uid="{00000000-0005-0000-0000-00009C5F0000}"/>
    <cellStyle name="Output 2 3 4 2 16" xfId="20152" xr:uid="{00000000-0005-0000-0000-00009D5F0000}"/>
    <cellStyle name="Output 2 3 4 2 17" xfId="20153" xr:uid="{00000000-0005-0000-0000-00009E5F0000}"/>
    <cellStyle name="Output 2 3 4 2 18" xfId="28882" xr:uid="{00000000-0005-0000-0000-00009F5F0000}"/>
    <cellStyle name="Output 2 3 4 2 18 2" xfId="33011" xr:uid="{00000000-0005-0000-0000-0000A05F0000}"/>
    <cellStyle name="Output 2 3 4 2 2" xfId="20154" xr:uid="{00000000-0005-0000-0000-0000A15F0000}"/>
    <cellStyle name="Output 2 3 4 2 2 2" xfId="20155" xr:uid="{00000000-0005-0000-0000-0000A25F0000}"/>
    <cellStyle name="Output 2 3 4 2 2 3" xfId="20156" xr:uid="{00000000-0005-0000-0000-0000A35F0000}"/>
    <cellStyle name="Output 2 3 4 2 2 4" xfId="20157" xr:uid="{00000000-0005-0000-0000-0000A45F0000}"/>
    <cellStyle name="Output 2 3 4 2 2 5" xfId="20158" xr:uid="{00000000-0005-0000-0000-0000A55F0000}"/>
    <cellStyle name="Output 2 3 4 2 2 6" xfId="20159" xr:uid="{00000000-0005-0000-0000-0000A65F0000}"/>
    <cellStyle name="Output 2 3 4 2 2 7" xfId="20160" xr:uid="{00000000-0005-0000-0000-0000A75F0000}"/>
    <cellStyle name="Output 2 3 4 2 3" xfId="20161" xr:uid="{00000000-0005-0000-0000-0000A85F0000}"/>
    <cellStyle name="Output 2 3 4 2 3 2" xfId="20162" xr:uid="{00000000-0005-0000-0000-0000A95F0000}"/>
    <cellStyle name="Output 2 3 4 2 4" xfId="20163" xr:uid="{00000000-0005-0000-0000-0000AA5F0000}"/>
    <cellStyle name="Output 2 3 4 2 4 2" xfId="20164" xr:uid="{00000000-0005-0000-0000-0000AB5F0000}"/>
    <cellStyle name="Output 2 3 4 2 5" xfId="20165" xr:uid="{00000000-0005-0000-0000-0000AC5F0000}"/>
    <cellStyle name="Output 2 3 4 2 6" xfId="20166" xr:uid="{00000000-0005-0000-0000-0000AD5F0000}"/>
    <cellStyle name="Output 2 3 4 2 7" xfId="20167" xr:uid="{00000000-0005-0000-0000-0000AE5F0000}"/>
    <cellStyle name="Output 2 3 4 2 8" xfId="20168" xr:uid="{00000000-0005-0000-0000-0000AF5F0000}"/>
    <cellStyle name="Output 2 3 4 2 9" xfId="20169" xr:uid="{00000000-0005-0000-0000-0000B05F0000}"/>
    <cellStyle name="Output 2 3 4 3" xfId="20170" xr:uid="{00000000-0005-0000-0000-0000B15F0000}"/>
    <cellStyle name="Output 2 3 4 3 2" xfId="20171" xr:uid="{00000000-0005-0000-0000-0000B25F0000}"/>
    <cellStyle name="Output 2 3 4 3 3" xfId="20172" xr:uid="{00000000-0005-0000-0000-0000B35F0000}"/>
    <cellStyle name="Output 2 3 4 3 4" xfId="20173" xr:uid="{00000000-0005-0000-0000-0000B45F0000}"/>
    <cellStyle name="Output 2 3 4 3 5" xfId="20174" xr:uid="{00000000-0005-0000-0000-0000B55F0000}"/>
    <cellStyle name="Output 2 3 4 3 6" xfId="20175" xr:uid="{00000000-0005-0000-0000-0000B65F0000}"/>
    <cellStyle name="Output 2 3 4 3 7" xfId="20176" xr:uid="{00000000-0005-0000-0000-0000B75F0000}"/>
    <cellStyle name="Output 2 3 4 4" xfId="20177" xr:uid="{00000000-0005-0000-0000-0000B85F0000}"/>
    <cellStyle name="Output 2 3 4 4 2" xfId="20178" xr:uid="{00000000-0005-0000-0000-0000B95F0000}"/>
    <cellStyle name="Output 2 3 4 5" xfId="20179" xr:uid="{00000000-0005-0000-0000-0000BA5F0000}"/>
    <cellStyle name="Output 2 3 4 5 2" xfId="20180" xr:uid="{00000000-0005-0000-0000-0000BB5F0000}"/>
    <cellStyle name="Output 2 3 4 6" xfId="20181" xr:uid="{00000000-0005-0000-0000-0000BC5F0000}"/>
    <cellStyle name="Output 2 3 4 7" xfId="20182" xr:uid="{00000000-0005-0000-0000-0000BD5F0000}"/>
    <cellStyle name="Output 2 3 4 8" xfId="20183" xr:uid="{00000000-0005-0000-0000-0000BE5F0000}"/>
    <cellStyle name="Output 2 3 4 9" xfId="20184" xr:uid="{00000000-0005-0000-0000-0000BF5F0000}"/>
    <cellStyle name="Output 2 3 5" xfId="2268" xr:uid="{00000000-0005-0000-0000-0000C05F0000}"/>
    <cellStyle name="Output 2 3 5 10" xfId="20185" xr:uid="{00000000-0005-0000-0000-0000C15F0000}"/>
    <cellStyle name="Output 2 3 5 11" xfId="20186" xr:uid="{00000000-0005-0000-0000-0000C25F0000}"/>
    <cellStyle name="Output 2 3 5 12" xfId="20187" xr:uid="{00000000-0005-0000-0000-0000C35F0000}"/>
    <cellStyle name="Output 2 3 5 13" xfId="20188" xr:uid="{00000000-0005-0000-0000-0000C45F0000}"/>
    <cellStyle name="Output 2 3 5 14" xfId="20189" xr:uid="{00000000-0005-0000-0000-0000C55F0000}"/>
    <cellStyle name="Output 2 3 5 15" xfId="20190" xr:uid="{00000000-0005-0000-0000-0000C65F0000}"/>
    <cellStyle name="Output 2 3 5 16" xfId="20191" xr:uid="{00000000-0005-0000-0000-0000C75F0000}"/>
    <cellStyle name="Output 2 3 5 17" xfId="20192" xr:uid="{00000000-0005-0000-0000-0000C85F0000}"/>
    <cellStyle name="Output 2 3 5 18" xfId="20193" xr:uid="{00000000-0005-0000-0000-0000C95F0000}"/>
    <cellStyle name="Output 2 3 5 19" xfId="28883" xr:uid="{00000000-0005-0000-0000-0000CA5F0000}"/>
    <cellStyle name="Output 2 3 5 19 2" xfId="33012" xr:uid="{00000000-0005-0000-0000-0000CB5F0000}"/>
    <cellStyle name="Output 2 3 5 2" xfId="2269" xr:uid="{00000000-0005-0000-0000-0000CC5F0000}"/>
    <cellStyle name="Output 2 3 5 2 10" xfId="20194" xr:uid="{00000000-0005-0000-0000-0000CD5F0000}"/>
    <cellStyle name="Output 2 3 5 2 11" xfId="20195" xr:uid="{00000000-0005-0000-0000-0000CE5F0000}"/>
    <cellStyle name="Output 2 3 5 2 12" xfId="20196" xr:uid="{00000000-0005-0000-0000-0000CF5F0000}"/>
    <cellStyle name="Output 2 3 5 2 13" xfId="20197" xr:uid="{00000000-0005-0000-0000-0000D05F0000}"/>
    <cellStyle name="Output 2 3 5 2 14" xfId="20198" xr:uid="{00000000-0005-0000-0000-0000D15F0000}"/>
    <cellStyle name="Output 2 3 5 2 15" xfId="20199" xr:uid="{00000000-0005-0000-0000-0000D25F0000}"/>
    <cellStyle name="Output 2 3 5 2 16" xfId="20200" xr:uid="{00000000-0005-0000-0000-0000D35F0000}"/>
    <cellStyle name="Output 2 3 5 2 17" xfId="20201" xr:uid="{00000000-0005-0000-0000-0000D45F0000}"/>
    <cellStyle name="Output 2 3 5 2 18" xfId="28884" xr:uid="{00000000-0005-0000-0000-0000D55F0000}"/>
    <cellStyle name="Output 2 3 5 2 18 2" xfId="33013" xr:uid="{00000000-0005-0000-0000-0000D65F0000}"/>
    <cellStyle name="Output 2 3 5 2 2" xfId="20202" xr:uid="{00000000-0005-0000-0000-0000D75F0000}"/>
    <cellStyle name="Output 2 3 5 2 2 2" xfId="20203" xr:uid="{00000000-0005-0000-0000-0000D85F0000}"/>
    <cellStyle name="Output 2 3 5 2 2 3" xfId="20204" xr:uid="{00000000-0005-0000-0000-0000D95F0000}"/>
    <cellStyle name="Output 2 3 5 2 2 4" xfId="20205" xr:uid="{00000000-0005-0000-0000-0000DA5F0000}"/>
    <cellStyle name="Output 2 3 5 2 2 5" xfId="20206" xr:uid="{00000000-0005-0000-0000-0000DB5F0000}"/>
    <cellStyle name="Output 2 3 5 2 2 6" xfId="20207" xr:uid="{00000000-0005-0000-0000-0000DC5F0000}"/>
    <cellStyle name="Output 2 3 5 2 2 7" xfId="20208" xr:uid="{00000000-0005-0000-0000-0000DD5F0000}"/>
    <cellStyle name="Output 2 3 5 2 3" xfId="20209" xr:uid="{00000000-0005-0000-0000-0000DE5F0000}"/>
    <cellStyle name="Output 2 3 5 2 3 2" xfId="20210" xr:uid="{00000000-0005-0000-0000-0000DF5F0000}"/>
    <cellStyle name="Output 2 3 5 2 4" xfId="20211" xr:uid="{00000000-0005-0000-0000-0000E05F0000}"/>
    <cellStyle name="Output 2 3 5 2 4 2" xfId="20212" xr:uid="{00000000-0005-0000-0000-0000E15F0000}"/>
    <cellStyle name="Output 2 3 5 2 5" xfId="20213" xr:uid="{00000000-0005-0000-0000-0000E25F0000}"/>
    <cellStyle name="Output 2 3 5 2 6" xfId="20214" xr:uid="{00000000-0005-0000-0000-0000E35F0000}"/>
    <cellStyle name="Output 2 3 5 2 7" xfId="20215" xr:uid="{00000000-0005-0000-0000-0000E45F0000}"/>
    <cellStyle name="Output 2 3 5 2 8" xfId="20216" xr:uid="{00000000-0005-0000-0000-0000E55F0000}"/>
    <cellStyle name="Output 2 3 5 2 9" xfId="20217" xr:uid="{00000000-0005-0000-0000-0000E65F0000}"/>
    <cellStyle name="Output 2 3 5 3" xfId="20218" xr:uid="{00000000-0005-0000-0000-0000E75F0000}"/>
    <cellStyle name="Output 2 3 5 3 2" xfId="20219" xr:uid="{00000000-0005-0000-0000-0000E85F0000}"/>
    <cellStyle name="Output 2 3 5 3 3" xfId="20220" xr:uid="{00000000-0005-0000-0000-0000E95F0000}"/>
    <cellStyle name="Output 2 3 5 3 4" xfId="20221" xr:uid="{00000000-0005-0000-0000-0000EA5F0000}"/>
    <cellStyle name="Output 2 3 5 3 5" xfId="20222" xr:uid="{00000000-0005-0000-0000-0000EB5F0000}"/>
    <cellStyle name="Output 2 3 5 3 6" xfId="20223" xr:uid="{00000000-0005-0000-0000-0000EC5F0000}"/>
    <cellStyle name="Output 2 3 5 3 7" xfId="20224" xr:uid="{00000000-0005-0000-0000-0000ED5F0000}"/>
    <cellStyle name="Output 2 3 5 4" xfId="20225" xr:uid="{00000000-0005-0000-0000-0000EE5F0000}"/>
    <cellStyle name="Output 2 3 5 4 2" xfId="20226" xr:uid="{00000000-0005-0000-0000-0000EF5F0000}"/>
    <cellStyle name="Output 2 3 5 5" xfId="20227" xr:uid="{00000000-0005-0000-0000-0000F05F0000}"/>
    <cellStyle name="Output 2 3 5 5 2" xfId="20228" xr:uid="{00000000-0005-0000-0000-0000F15F0000}"/>
    <cellStyle name="Output 2 3 5 6" xfId="20229" xr:uid="{00000000-0005-0000-0000-0000F25F0000}"/>
    <cellStyle name="Output 2 3 5 7" xfId="20230" xr:uid="{00000000-0005-0000-0000-0000F35F0000}"/>
    <cellStyle name="Output 2 3 5 8" xfId="20231" xr:uid="{00000000-0005-0000-0000-0000F45F0000}"/>
    <cellStyle name="Output 2 3 5 9" xfId="20232" xr:uid="{00000000-0005-0000-0000-0000F55F0000}"/>
    <cellStyle name="Output 2 3 6" xfId="2270" xr:uid="{00000000-0005-0000-0000-0000F65F0000}"/>
    <cellStyle name="Output 2 3 6 10" xfId="20233" xr:uid="{00000000-0005-0000-0000-0000F75F0000}"/>
    <cellStyle name="Output 2 3 6 11" xfId="20234" xr:uid="{00000000-0005-0000-0000-0000F85F0000}"/>
    <cellStyle name="Output 2 3 6 12" xfId="20235" xr:uid="{00000000-0005-0000-0000-0000F95F0000}"/>
    <cellStyle name="Output 2 3 6 13" xfId="20236" xr:uid="{00000000-0005-0000-0000-0000FA5F0000}"/>
    <cellStyle name="Output 2 3 6 14" xfId="20237" xr:uid="{00000000-0005-0000-0000-0000FB5F0000}"/>
    <cellStyle name="Output 2 3 6 15" xfId="20238" xr:uid="{00000000-0005-0000-0000-0000FC5F0000}"/>
    <cellStyle name="Output 2 3 6 16" xfId="20239" xr:uid="{00000000-0005-0000-0000-0000FD5F0000}"/>
    <cellStyle name="Output 2 3 6 17" xfId="20240" xr:uid="{00000000-0005-0000-0000-0000FE5F0000}"/>
    <cellStyle name="Output 2 3 6 18" xfId="20241" xr:uid="{00000000-0005-0000-0000-0000FF5F0000}"/>
    <cellStyle name="Output 2 3 6 19" xfId="28885" xr:uid="{00000000-0005-0000-0000-000000600000}"/>
    <cellStyle name="Output 2 3 6 19 2" xfId="33014" xr:uid="{00000000-0005-0000-0000-000001600000}"/>
    <cellStyle name="Output 2 3 6 2" xfId="2271" xr:uid="{00000000-0005-0000-0000-000002600000}"/>
    <cellStyle name="Output 2 3 6 2 10" xfId="20242" xr:uid="{00000000-0005-0000-0000-000003600000}"/>
    <cellStyle name="Output 2 3 6 2 11" xfId="20243" xr:uid="{00000000-0005-0000-0000-000004600000}"/>
    <cellStyle name="Output 2 3 6 2 12" xfId="20244" xr:uid="{00000000-0005-0000-0000-000005600000}"/>
    <cellStyle name="Output 2 3 6 2 13" xfId="20245" xr:uid="{00000000-0005-0000-0000-000006600000}"/>
    <cellStyle name="Output 2 3 6 2 14" xfId="20246" xr:uid="{00000000-0005-0000-0000-000007600000}"/>
    <cellStyle name="Output 2 3 6 2 15" xfId="20247" xr:uid="{00000000-0005-0000-0000-000008600000}"/>
    <cellStyle name="Output 2 3 6 2 16" xfId="20248" xr:uid="{00000000-0005-0000-0000-000009600000}"/>
    <cellStyle name="Output 2 3 6 2 17" xfId="20249" xr:uid="{00000000-0005-0000-0000-00000A600000}"/>
    <cellStyle name="Output 2 3 6 2 18" xfId="28886" xr:uid="{00000000-0005-0000-0000-00000B600000}"/>
    <cellStyle name="Output 2 3 6 2 18 2" xfId="33015" xr:uid="{00000000-0005-0000-0000-00000C600000}"/>
    <cellStyle name="Output 2 3 6 2 2" xfId="20250" xr:uid="{00000000-0005-0000-0000-00000D600000}"/>
    <cellStyle name="Output 2 3 6 2 2 2" xfId="20251" xr:uid="{00000000-0005-0000-0000-00000E600000}"/>
    <cellStyle name="Output 2 3 6 2 2 3" xfId="20252" xr:uid="{00000000-0005-0000-0000-00000F600000}"/>
    <cellStyle name="Output 2 3 6 2 2 4" xfId="20253" xr:uid="{00000000-0005-0000-0000-000010600000}"/>
    <cellStyle name="Output 2 3 6 2 2 5" xfId="20254" xr:uid="{00000000-0005-0000-0000-000011600000}"/>
    <cellStyle name="Output 2 3 6 2 2 6" xfId="20255" xr:uid="{00000000-0005-0000-0000-000012600000}"/>
    <cellStyle name="Output 2 3 6 2 2 7" xfId="20256" xr:uid="{00000000-0005-0000-0000-000013600000}"/>
    <cellStyle name="Output 2 3 6 2 3" xfId="20257" xr:uid="{00000000-0005-0000-0000-000014600000}"/>
    <cellStyle name="Output 2 3 6 2 3 2" xfId="20258" xr:uid="{00000000-0005-0000-0000-000015600000}"/>
    <cellStyle name="Output 2 3 6 2 4" xfId="20259" xr:uid="{00000000-0005-0000-0000-000016600000}"/>
    <cellStyle name="Output 2 3 6 2 4 2" xfId="20260" xr:uid="{00000000-0005-0000-0000-000017600000}"/>
    <cellStyle name="Output 2 3 6 2 5" xfId="20261" xr:uid="{00000000-0005-0000-0000-000018600000}"/>
    <cellStyle name="Output 2 3 6 2 6" xfId="20262" xr:uid="{00000000-0005-0000-0000-000019600000}"/>
    <cellStyle name="Output 2 3 6 2 7" xfId="20263" xr:uid="{00000000-0005-0000-0000-00001A600000}"/>
    <cellStyle name="Output 2 3 6 2 8" xfId="20264" xr:uid="{00000000-0005-0000-0000-00001B600000}"/>
    <cellStyle name="Output 2 3 6 2 9" xfId="20265" xr:uid="{00000000-0005-0000-0000-00001C600000}"/>
    <cellStyle name="Output 2 3 6 3" xfId="20266" xr:uid="{00000000-0005-0000-0000-00001D600000}"/>
    <cellStyle name="Output 2 3 6 3 2" xfId="20267" xr:uid="{00000000-0005-0000-0000-00001E600000}"/>
    <cellStyle name="Output 2 3 6 3 3" xfId="20268" xr:uid="{00000000-0005-0000-0000-00001F600000}"/>
    <cellStyle name="Output 2 3 6 3 4" xfId="20269" xr:uid="{00000000-0005-0000-0000-000020600000}"/>
    <cellStyle name="Output 2 3 6 3 5" xfId="20270" xr:uid="{00000000-0005-0000-0000-000021600000}"/>
    <cellStyle name="Output 2 3 6 3 6" xfId="20271" xr:uid="{00000000-0005-0000-0000-000022600000}"/>
    <cellStyle name="Output 2 3 6 3 7" xfId="20272" xr:uid="{00000000-0005-0000-0000-000023600000}"/>
    <cellStyle name="Output 2 3 6 4" xfId="20273" xr:uid="{00000000-0005-0000-0000-000024600000}"/>
    <cellStyle name="Output 2 3 6 4 2" xfId="20274" xr:uid="{00000000-0005-0000-0000-000025600000}"/>
    <cellStyle name="Output 2 3 6 5" xfId="20275" xr:uid="{00000000-0005-0000-0000-000026600000}"/>
    <cellStyle name="Output 2 3 6 5 2" xfId="20276" xr:uid="{00000000-0005-0000-0000-000027600000}"/>
    <cellStyle name="Output 2 3 6 6" xfId="20277" xr:uid="{00000000-0005-0000-0000-000028600000}"/>
    <cellStyle name="Output 2 3 6 7" xfId="20278" xr:uid="{00000000-0005-0000-0000-000029600000}"/>
    <cellStyle name="Output 2 3 6 8" xfId="20279" xr:uid="{00000000-0005-0000-0000-00002A600000}"/>
    <cellStyle name="Output 2 3 6 9" xfId="20280" xr:uid="{00000000-0005-0000-0000-00002B600000}"/>
    <cellStyle name="Output 2 3 7" xfId="2272" xr:uid="{00000000-0005-0000-0000-00002C600000}"/>
    <cellStyle name="Output 2 3 7 10" xfId="20281" xr:uid="{00000000-0005-0000-0000-00002D600000}"/>
    <cellStyle name="Output 2 3 7 11" xfId="20282" xr:uid="{00000000-0005-0000-0000-00002E600000}"/>
    <cellStyle name="Output 2 3 7 12" xfId="20283" xr:uid="{00000000-0005-0000-0000-00002F600000}"/>
    <cellStyle name="Output 2 3 7 13" xfId="20284" xr:uid="{00000000-0005-0000-0000-000030600000}"/>
    <cellStyle name="Output 2 3 7 14" xfId="20285" xr:uid="{00000000-0005-0000-0000-000031600000}"/>
    <cellStyle name="Output 2 3 7 15" xfId="20286" xr:uid="{00000000-0005-0000-0000-000032600000}"/>
    <cellStyle name="Output 2 3 7 16" xfId="20287" xr:uid="{00000000-0005-0000-0000-000033600000}"/>
    <cellStyle name="Output 2 3 7 17" xfId="20288" xr:uid="{00000000-0005-0000-0000-000034600000}"/>
    <cellStyle name="Output 2 3 7 18" xfId="28887" xr:uid="{00000000-0005-0000-0000-000035600000}"/>
    <cellStyle name="Output 2 3 7 18 2" xfId="33016" xr:uid="{00000000-0005-0000-0000-000036600000}"/>
    <cellStyle name="Output 2 3 7 2" xfId="20289" xr:uid="{00000000-0005-0000-0000-000037600000}"/>
    <cellStyle name="Output 2 3 7 2 2" xfId="20290" xr:uid="{00000000-0005-0000-0000-000038600000}"/>
    <cellStyle name="Output 2 3 7 2 3" xfId="20291" xr:uid="{00000000-0005-0000-0000-000039600000}"/>
    <cellStyle name="Output 2 3 7 2 4" xfId="20292" xr:uid="{00000000-0005-0000-0000-00003A600000}"/>
    <cellStyle name="Output 2 3 7 2 5" xfId="20293" xr:uid="{00000000-0005-0000-0000-00003B600000}"/>
    <cellStyle name="Output 2 3 7 2 6" xfId="20294" xr:uid="{00000000-0005-0000-0000-00003C600000}"/>
    <cellStyle name="Output 2 3 7 2 7" xfId="20295" xr:uid="{00000000-0005-0000-0000-00003D600000}"/>
    <cellStyle name="Output 2 3 7 3" xfId="20296" xr:uid="{00000000-0005-0000-0000-00003E600000}"/>
    <cellStyle name="Output 2 3 7 3 2" xfId="20297" xr:uid="{00000000-0005-0000-0000-00003F600000}"/>
    <cellStyle name="Output 2 3 7 4" xfId="20298" xr:uid="{00000000-0005-0000-0000-000040600000}"/>
    <cellStyle name="Output 2 3 7 4 2" xfId="20299" xr:uid="{00000000-0005-0000-0000-000041600000}"/>
    <cellStyle name="Output 2 3 7 5" xfId="20300" xr:uid="{00000000-0005-0000-0000-000042600000}"/>
    <cellStyle name="Output 2 3 7 6" xfId="20301" xr:uid="{00000000-0005-0000-0000-000043600000}"/>
    <cellStyle name="Output 2 3 7 7" xfId="20302" xr:uid="{00000000-0005-0000-0000-000044600000}"/>
    <cellStyle name="Output 2 3 7 8" xfId="20303" xr:uid="{00000000-0005-0000-0000-000045600000}"/>
    <cellStyle name="Output 2 3 7 9" xfId="20304" xr:uid="{00000000-0005-0000-0000-000046600000}"/>
    <cellStyle name="Output 2 3 8" xfId="2273" xr:uid="{00000000-0005-0000-0000-000047600000}"/>
    <cellStyle name="Output 2 3 8 10" xfId="20305" xr:uid="{00000000-0005-0000-0000-000048600000}"/>
    <cellStyle name="Output 2 3 8 11" xfId="20306" xr:uid="{00000000-0005-0000-0000-000049600000}"/>
    <cellStyle name="Output 2 3 8 12" xfId="20307" xr:uid="{00000000-0005-0000-0000-00004A600000}"/>
    <cellStyle name="Output 2 3 8 13" xfId="20308" xr:uid="{00000000-0005-0000-0000-00004B600000}"/>
    <cellStyle name="Output 2 3 8 14" xfId="20309" xr:uid="{00000000-0005-0000-0000-00004C600000}"/>
    <cellStyle name="Output 2 3 8 15" xfId="20310" xr:uid="{00000000-0005-0000-0000-00004D600000}"/>
    <cellStyle name="Output 2 3 8 16" xfId="20311" xr:uid="{00000000-0005-0000-0000-00004E600000}"/>
    <cellStyle name="Output 2 3 8 17" xfId="20312" xr:uid="{00000000-0005-0000-0000-00004F600000}"/>
    <cellStyle name="Output 2 3 8 18" xfId="28888" xr:uid="{00000000-0005-0000-0000-000050600000}"/>
    <cellStyle name="Output 2 3 8 18 2" xfId="33017" xr:uid="{00000000-0005-0000-0000-000051600000}"/>
    <cellStyle name="Output 2 3 8 2" xfId="20313" xr:uid="{00000000-0005-0000-0000-000052600000}"/>
    <cellStyle name="Output 2 3 8 2 2" xfId="20314" xr:uid="{00000000-0005-0000-0000-000053600000}"/>
    <cellStyle name="Output 2 3 8 2 3" xfId="20315" xr:uid="{00000000-0005-0000-0000-000054600000}"/>
    <cellStyle name="Output 2 3 8 2 4" xfId="20316" xr:uid="{00000000-0005-0000-0000-000055600000}"/>
    <cellStyle name="Output 2 3 8 2 5" xfId="20317" xr:uid="{00000000-0005-0000-0000-000056600000}"/>
    <cellStyle name="Output 2 3 8 2 6" xfId="20318" xr:uid="{00000000-0005-0000-0000-000057600000}"/>
    <cellStyle name="Output 2 3 8 2 7" xfId="20319" xr:uid="{00000000-0005-0000-0000-000058600000}"/>
    <cellStyle name="Output 2 3 8 3" xfId="20320" xr:uid="{00000000-0005-0000-0000-000059600000}"/>
    <cellStyle name="Output 2 3 8 3 2" xfId="20321" xr:uid="{00000000-0005-0000-0000-00005A600000}"/>
    <cellStyle name="Output 2 3 8 4" xfId="20322" xr:uid="{00000000-0005-0000-0000-00005B600000}"/>
    <cellStyle name="Output 2 3 8 4 2" xfId="20323" xr:uid="{00000000-0005-0000-0000-00005C600000}"/>
    <cellStyle name="Output 2 3 8 5" xfId="20324" xr:uid="{00000000-0005-0000-0000-00005D600000}"/>
    <cellStyle name="Output 2 3 8 6" xfId="20325" xr:uid="{00000000-0005-0000-0000-00005E600000}"/>
    <cellStyle name="Output 2 3 8 7" xfId="20326" xr:uid="{00000000-0005-0000-0000-00005F600000}"/>
    <cellStyle name="Output 2 3 8 8" xfId="20327" xr:uid="{00000000-0005-0000-0000-000060600000}"/>
    <cellStyle name="Output 2 3 8 9" xfId="20328" xr:uid="{00000000-0005-0000-0000-000061600000}"/>
    <cellStyle name="Output 2 3 9" xfId="2274" xr:uid="{00000000-0005-0000-0000-000062600000}"/>
    <cellStyle name="Output 2 3 9 10" xfId="20329" xr:uid="{00000000-0005-0000-0000-000063600000}"/>
    <cellStyle name="Output 2 3 9 11" xfId="20330" xr:uid="{00000000-0005-0000-0000-000064600000}"/>
    <cellStyle name="Output 2 3 9 12" xfId="20331" xr:uid="{00000000-0005-0000-0000-000065600000}"/>
    <cellStyle name="Output 2 3 9 13" xfId="20332" xr:uid="{00000000-0005-0000-0000-000066600000}"/>
    <cellStyle name="Output 2 3 9 14" xfId="20333" xr:uid="{00000000-0005-0000-0000-000067600000}"/>
    <cellStyle name="Output 2 3 9 15" xfId="20334" xr:uid="{00000000-0005-0000-0000-000068600000}"/>
    <cellStyle name="Output 2 3 9 16" xfId="20335" xr:uid="{00000000-0005-0000-0000-000069600000}"/>
    <cellStyle name="Output 2 3 9 17" xfId="20336" xr:uid="{00000000-0005-0000-0000-00006A600000}"/>
    <cellStyle name="Output 2 3 9 18" xfId="28889" xr:uid="{00000000-0005-0000-0000-00006B600000}"/>
    <cellStyle name="Output 2 3 9 18 2" xfId="33018" xr:uid="{00000000-0005-0000-0000-00006C600000}"/>
    <cellStyle name="Output 2 3 9 2" xfId="20337" xr:uid="{00000000-0005-0000-0000-00006D600000}"/>
    <cellStyle name="Output 2 3 9 2 2" xfId="20338" xr:uid="{00000000-0005-0000-0000-00006E600000}"/>
    <cellStyle name="Output 2 3 9 2 3" xfId="20339" xr:uid="{00000000-0005-0000-0000-00006F600000}"/>
    <cellStyle name="Output 2 3 9 2 4" xfId="20340" xr:uid="{00000000-0005-0000-0000-000070600000}"/>
    <cellStyle name="Output 2 3 9 2 5" xfId="20341" xr:uid="{00000000-0005-0000-0000-000071600000}"/>
    <cellStyle name="Output 2 3 9 2 6" xfId="20342" xr:uid="{00000000-0005-0000-0000-000072600000}"/>
    <cellStyle name="Output 2 3 9 2 7" xfId="20343" xr:uid="{00000000-0005-0000-0000-000073600000}"/>
    <cellStyle name="Output 2 3 9 3" xfId="20344" xr:uid="{00000000-0005-0000-0000-000074600000}"/>
    <cellStyle name="Output 2 3 9 3 2" xfId="20345" xr:uid="{00000000-0005-0000-0000-000075600000}"/>
    <cellStyle name="Output 2 3 9 4" xfId="20346" xr:uid="{00000000-0005-0000-0000-000076600000}"/>
    <cellStyle name="Output 2 3 9 4 2" xfId="20347" xr:uid="{00000000-0005-0000-0000-000077600000}"/>
    <cellStyle name="Output 2 3 9 5" xfId="20348" xr:uid="{00000000-0005-0000-0000-000078600000}"/>
    <cellStyle name="Output 2 3 9 6" xfId="20349" xr:uid="{00000000-0005-0000-0000-000079600000}"/>
    <cellStyle name="Output 2 3 9 7" xfId="20350" xr:uid="{00000000-0005-0000-0000-00007A600000}"/>
    <cellStyle name="Output 2 3 9 8" xfId="20351" xr:uid="{00000000-0005-0000-0000-00007B600000}"/>
    <cellStyle name="Output 2 3 9 9" xfId="20352" xr:uid="{00000000-0005-0000-0000-00007C600000}"/>
    <cellStyle name="Output 2 4" xfId="2275" xr:uid="{00000000-0005-0000-0000-00007D600000}"/>
    <cellStyle name="Output 2 4 10" xfId="20353" xr:uid="{00000000-0005-0000-0000-00007E600000}"/>
    <cellStyle name="Output 2 4 11" xfId="20354" xr:uid="{00000000-0005-0000-0000-00007F600000}"/>
    <cellStyle name="Output 2 4 12" xfId="20355" xr:uid="{00000000-0005-0000-0000-000080600000}"/>
    <cellStyle name="Output 2 4 13" xfId="20356" xr:uid="{00000000-0005-0000-0000-000081600000}"/>
    <cellStyle name="Output 2 4 14" xfId="20357" xr:uid="{00000000-0005-0000-0000-000082600000}"/>
    <cellStyle name="Output 2 4 15" xfId="20358" xr:uid="{00000000-0005-0000-0000-000083600000}"/>
    <cellStyle name="Output 2 4 16" xfId="20359" xr:uid="{00000000-0005-0000-0000-000084600000}"/>
    <cellStyle name="Output 2 4 17" xfId="20360" xr:uid="{00000000-0005-0000-0000-000085600000}"/>
    <cellStyle name="Output 2 4 18" xfId="20361" xr:uid="{00000000-0005-0000-0000-000086600000}"/>
    <cellStyle name="Output 2 4 19" xfId="20362" xr:uid="{00000000-0005-0000-0000-000087600000}"/>
    <cellStyle name="Output 2 4 2" xfId="2276" xr:uid="{00000000-0005-0000-0000-000088600000}"/>
    <cellStyle name="Output 2 4 2 10" xfId="20363" xr:uid="{00000000-0005-0000-0000-000089600000}"/>
    <cellStyle name="Output 2 4 2 11" xfId="20364" xr:uid="{00000000-0005-0000-0000-00008A600000}"/>
    <cellStyle name="Output 2 4 2 12" xfId="20365" xr:uid="{00000000-0005-0000-0000-00008B600000}"/>
    <cellStyle name="Output 2 4 2 13" xfId="20366" xr:uid="{00000000-0005-0000-0000-00008C600000}"/>
    <cellStyle name="Output 2 4 2 14" xfId="20367" xr:uid="{00000000-0005-0000-0000-00008D600000}"/>
    <cellStyle name="Output 2 4 2 15" xfId="20368" xr:uid="{00000000-0005-0000-0000-00008E600000}"/>
    <cellStyle name="Output 2 4 2 16" xfId="20369" xr:uid="{00000000-0005-0000-0000-00008F600000}"/>
    <cellStyle name="Output 2 4 2 17" xfId="20370" xr:uid="{00000000-0005-0000-0000-000090600000}"/>
    <cellStyle name="Output 2 4 2 18" xfId="20371" xr:uid="{00000000-0005-0000-0000-000091600000}"/>
    <cellStyle name="Output 2 4 2 19" xfId="20372" xr:uid="{00000000-0005-0000-0000-000092600000}"/>
    <cellStyle name="Output 2 4 2 2" xfId="2277" xr:uid="{00000000-0005-0000-0000-000093600000}"/>
    <cellStyle name="Output 2 4 2 2 10" xfId="20373" xr:uid="{00000000-0005-0000-0000-000094600000}"/>
    <cellStyle name="Output 2 4 2 2 11" xfId="20374" xr:uid="{00000000-0005-0000-0000-000095600000}"/>
    <cellStyle name="Output 2 4 2 2 12" xfId="20375" xr:uid="{00000000-0005-0000-0000-000096600000}"/>
    <cellStyle name="Output 2 4 2 2 13" xfId="20376" xr:uid="{00000000-0005-0000-0000-000097600000}"/>
    <cellStyle name="Output 2 4 2 2 14" xfId="20377" xr:uid="{00000000-0005-0000-0000-000098600000}"/>
    <cellStyle name="Output 2 4 2 2 15" xfId="20378" xr:uid="{00000000-0005-0000-0000-000099600000}"/>
    <cellStyle name="Output 2 4 2 2 16" xfId="20379" xr:uid="{00000000-0005-0000-0000-00009A600000}"/>
    <cellStyle name="Output 2 4 2 2 17" xfId="20380" xr:uid="{00000000-0005-0000-0000-00009B600000}"/>
    <cellStyle name="Output 2 4 2 2 18" xfId="20381" xr:uid="{00000000-0005-0000-0000-00009C600000}"/>
    <cellStyle name="Output 2 4 2 2 19" xfId="28892" xr:uid="{00000000-0005-0000-0000-00009D600000}"/>
    <cellStyle name="Output 2 4 2 2 19 2" xfId="33019" xr:uid="{00000000-0005-0000-0000-00009E600000}"/>
    <cellStyle name="Output 2 4 2 2 2" xfId="2278" xr:uid="{00000000-0005-0000-0000-00009F600000}"/>
    <cellStyle name="Output 2 4 2 2 2 10" xfId="20382" xr:uid="{00000000-0005-0000-0000-0000A0600000}"/>
    <cellStyle name="Output 2 4 2 2 2 11" xfId="20383" xr:uid="{00000000-0005-0000-0000-0000A1600000}"/>
    <cellStyle name="Output 2 4 2 2 2 12" xfId="20384" xr:uid="{00000000-0005-0000-0000-0000A2600000}"/>
    <cellStyle name="Output 2 4 2 2 2 13" xfId="20385" xr:uid="{00000000-0005-0000-0000-0000A3600000}"/>
    <cellStyle name="Output 2 4 2 2 2 14" xfId="20386" xr:uid="{00000000-0005-0000-0000-0000A4600000}"/>
    <cellStyle name="Output 2 4 2 2 2 15" xfId="20387" xr:uid="{00000000-0005-0000-0000-0000A5600000}"/>
    <cellStyle name="Output 2 4 2 2 2 16" xfId="20388" xr:uid="{00000000-0005-0000-0000-0000A6600000}"/>
    <cellStyle name="Output 2 4 2 2 2 17" xfId="20389" xr:uid="{00000000-0005-0000-0000-0000A7600000}"/>
    <cellStyle name="Output 2 4 2 2 2 18" xfId="28893" xr:uid="{00000000-0005-0000-0000-0000A8600000}"/>
    <cellStyle name="Output 2 4 2 2 2 18 2" xfId="33020" xr:uid="{00000000-0005-0000-0000-0000A9600000}"/>
    <cellStyle name="Output 2 4 2 2 2 2" xfId="20390" xr:uid="{00000000-0005-0000-0000-0000AA600000}"/>
    <cellStyle name="Output 2 4 2 2 2 2 2" xfId="20391" xr:uid="{00000000-0005-0000-0000-0000AB600000}"/>
    <cellStyle name="Output 2 4 2 2 2 2 3" xfId="20392" xr:uid="{00000000-0005-0000-0000-0000AC600000}"/>
    <cellStyle name="Output 2 4 2 2 2 2 4" xfId="20393" xr:uid="{00000000-0005-0000-0000-0000AD600000}"/>
    <cellStyle name="Output 2 4 2 2 2 2 5" xfId="20394" xr:uid="{00000000-0005-0000-0000-0000AE600000}"/>
    <cellStyle name="Output 2 4 2 2 2 2 6" xfId="20395" xr:uid="{00000000-0005-0000-0000-0000AF600000}"/>
    <cellStyle name="Output 2 4 2 2 2 2 7" xfId="20396" xr:uid="{00000000-0005-0000-0000-0000B0600000}"/>
    <cellStyle name="Output 2 4 2 2 2 3" xfId="20397" xr:uid="{00000000-0005-0000-0000-0000B1600000}"/>
    <cellStyle name="Output 2 4 2 2 2 3 2" xfId="20398" xr:uid="{00000000-0005-0000-0000-0000B2600000}"/>
    <cellStyle name="Output 2 4 2 2 2 4" xfId="20399" xr:uid="{00000000-0005-0000-0000-0000B3600000}"/>
    <cellStyle name="Output 2 4 2 2 2 4 2" xfId="20400" xr:uid="{00000000-0005-0000-0000-0000B4600000}"/>
    <cellStyle name="Output 2 4 2 2 2 5" xfId="20401" xr:uid="{00000000-0005-0000-0000-0000B5600000}"/>
    <cellStyle name="Output 2 4 2 2 2 6" xfId="20402" xr:uid="{00000000-0005-0000-0000-0000B6600000}"/>
    <cellStyle name="Output 2 4 2 2 2 7" xfId="20403" xr:uid="{00000000-0005-0000-0000-0000B7600000}"/>
    <cellStyle name="Output 2 4 2 2 2 8" xfId="20404" xr:uid="{00000000-0005-0000-0000-0000B8600000}"/>
    <cellStyle name="Output 2 4 2 2 2 9" xfId="20405" xr:uid="{00000000-0005-0000-0000-0000B9600000}"/>
    <cellStyle name="Output 2 4 2 2 3" xfId="20406" xr:uid="{00000000-0005-0000-0000-0000BA600000}"/>
    <cellStyle name="Output 2 4 2 2 3 2" xfId="20407" xr:uid="{00000000-0005-0000-0000-0000BB600000}"/>
    <cellStyle name="Output 2 4 2 2 3 3" xfId="20408" xr:uid="{00000000-0005-0000-0000-0000BC600000}"/>
    <cellStyle name="Output 2 4 2 2 3 4" xfId="20409" xr:uid="{00000000-0005-0000-0000-0000BD600000}"/>
    <cellStyle name="Output 2 4 2 2 3 5" xfId="20410" xr:uid="{00000000-0005-0000-0000-0000BE600000}"/>
    <cellStyle name="Output 2 4 2 2 3 6" xfId="20411" xr:uid="{00000000-0005-0000-0000-0000BF600000}"/>
    <cellStyle name="Output 2 4 2 2 3 7" xfId="20412" xr:uid="{00000000-0005-0000-0000-0000C0600000}"/>
    <cellStyle name="Output 2 4 2 2 4" xfId="20413" xr:uid="{00000000-0005-0000-0000-0000C1600000}"/>
    <cellStyle name="Output 2 4 2 2 4 2" xfId="20414" xr:uid="{00000000-0005-0000-0000-0000C2600000}"/>
    <cellStyle name="Output 2 4 2 2 5" xfId="20415" xr:uid="{00000000-0005-0000-0000-0000C3600000}"/>
    <cellStyle name="Output 2 4 2 2 5 2" xfId="20416" xr:uid="{00000000-0005-0000-0000-0000C4600000}"/>
    <cellStyle name="Output 2 4 2 2 6" xfId="20417" xr:uid="{00000000-0005-0000-0000-0000C5600000}"/>
    <cellStyle name="Output 2 4 2 2 7" xfId="20418" xr:uid="{00000000-0005-0000-0000-0000C6600000}"/>
    <cellStyle name="Output 2 4 2 2 8" xfId="20419" xr:uid="{00000000-0005-0000-0000-0000C7600000}"/>
    <cellStyle name="Output 2 4 2 2 9" xfId="20420" xr:uid="{00000000-0005-0000-0000-0000C8600000}"/>
    <cellStyle name="Output 2 4 2 2_Halifax Health Behavioral Serivces - Monthly Invoice (2013-2014)" xfId="20421" xr:uid="{00000000-0005-0000-0000-0000C9600000}"/>
    <cellStyle name="Output 2 4 2 20" xfId="28891" xr:uid="{00000000-0005-0000-0000-0000CA600000}"/>
    <cellStyle name="Output 2 4 2 20 2" xfId="33021" xr:uid="{00000000-0005-0000-0000-0000CB600000}"/>
    <cellStyle name="Output 2 4 2 3" xfId="2279" xr:uid="{00000000-0005-0000-0000-0000CC600000}"/>
    <cellStyle name="Output 2 4 2 3 10" xfId="20422" xr:uid="{00000000-0005-0000-0000-0000CD600000}"/>
    <cellStyle name="Output 2 4 2 3 11" xfId="20423" xr:uid="{00000000-0005-0000-0000-0000CE600000}"/>
    <cellStyle name="Output 2 4 2 3 12" xfId="20424" xr:uid="{00000000-0005-0000-0000-0000CF600000}"/>
    <cellStyle name="Output 2 4 2 3 13" xfId="20425" xr:uid="{00000000-0005-0000-0000-0000D0600000}"/>
    <cellStyle name="Output 2 4 2 3 14" xfId="20426" xr:uid="{00000000-0005-0000-0000-0000D1600000}"/>
    <cellStyle name="Output 2 4 2 3 15" xfId="20427" xr:uid="{00000000-0005-0000-0000-0000D2600000}"/>
    <cellStyle name="Output 2 4 2 3 16" xfId="20428" xr:uid="{00000000-0005-0000-0000-0000D3600000}"/>
    <cellStyle name="Output 2 4 2 3 17" xfId="20429" xr:uid="{00000000-0005-0000-0000-0000D4600000}"/>
    <cellStyle name="Output 2 4 2 3 18" xfId="28894" xr:uid="{00000000-0005-0000-0000-0000D5600000}"/>
    <cellStyle name="Output 2 4 2 3 18 2" xfId="33022" xr:uid="{00000000-0005-0000-0000-0000D6600000}"/>
    <cellStyle name="Output 2 4 2 3 2" xfId="20430" xr:uid="{00000000-0005-0000-0000-0000D7600000}"/>
    <cellStyle name="Output 2 4 2 3 2 2" xfId="20431" xr:uid="{00000000-0005-0000-0000-0000D8600000}"/>
    <cellStyle name="Output 2 4 2 3 2 3" xfId="20432" xr:uid="{00000000-0005-0000-0000-0000D9600000}"/>
    <cellStyle name="Output 2 4 2 3 2 4" xfId="20433" xr:uid="{00000000-0005-0000-0000-0000DA600000}"/>
    <cellStyle name="Output 2 4 2 3 2 5" xfId="20434" xr:uid="{00000000-0005-0000-0000-0000DB600000}"/>
    <cellStyle name="Output 2 4 2 3 2 6" xfId="20435" xr:uid="{00000000-0005-0000-0000-0000DC600000}"/>
    <cellStyle name="Output 2 4 2 3 2 7" xfId="20436" xr:uid="{00000000-0005-0000-0000-0000DD600000}"/>
    <cellStyle name="Output 2 4 2 3 3" xfId="20437" xr:uid="{00000000-0005-0000-0000-0000DE600000}"/>
    <cellStyle name="Output 2 4 2 3 3 2" xfId="20438" xr:uid="{00000000-0005-0000-0000-0000DF600000}"/>
    <cellStyle name="Output 2 4 2 3 4" xfId="20439" xr:uid="{00000000-0005-0000-0000-0000E0600000}"/>
    <cellStyle name="Output 2 4 2 3 4 2" xfId="20440" xr:uid="{00000000-0005-0000-0000-0000E1600000}"/>
    <cellStyle name="Output 2 4 2 3 5" xfId="20441" xr:uid="{00000000-0005-0000-0000-0000E2600000}"/>
    <cellStyle name="Output 2 4 2 3 6" xfId="20442" xr:uid="{00000000-0005-0000-0000-0000E3600000}"/>
    <cellStyle name="Output 2 4 2 3 7" xfId="20443" xr:uid="{00000000-0005-0000-0000-0000E4600000}"/>
    <cellStyle name="Output 2 4 2 3 8" xfId="20444" xr:uid="{00000000-0005-0000-0000-0000E5600000}"/>
    <cellStyle name="Output 2 4 2 3 9" xfId="20445" xr:uid="{00000000-0005-0000-0000-0000E6600000}"/>
    <cellStyle name="Output 2 4 2 4" xfId="20446" xr:uid="{00000000-0005-0000-0000-0000E7600000}"/>
    <cellStyle name="Output 2 4 2 4 2" xfId="20447" xr:uid="{00000000-0005-0000-0000-0000E8600000}"/>
    <cellStyle name="Output 2 4 2 4 3" xfId="20448" xr:uid="{00000000-0005-0000-0000-0000E9600000}"/>
    <cellStyle name="Output 2 4 2 4 4" xfId="20449" xr:uid="{00000000-0005-0000-0000-0000EA600000}"/>
    <cellStyle name="Output 2 4 2 4 5" xfId="20450" xr:uid="{00000000-0005-0000-0000-0000EB600000}"/>
    <cellStyle name="Output 2 4 2 4 6" xfId="20451" xr:uid="{00000000-0005-0000-0000-0000EC600000}"/>
    <cellStyle name="Output 2 4 2 4 7" xfId="20452" xr:uid="{00000000-0005-0000-0000-0000ED600000}"/>
    <cellStyle name="Output 2 4 2 5" xfId="20453" xr:uid="{00000000-0005-0000-0000-0000EE600000}"/>
    <cellStyle name="Output 2 4 2 5 2" xfId="20454" xr:uid="{00000000-0005-0000-0000-0000EF600000}"/>
    <cellStyle name="Output 2 4 2 6" xfId="20455" xr:uid="{00000000-0005-0000-0000-0000F0600000}"/>
    <cellStyle name="Output 2 4 2 6 2" xfId="20456" xr:uid="{00000000-0005-0000-0000-0000F1600000}"/>
    <cellStyle name="Output 2 4 2 7" xfId="20457" xr:uid="{00000000-0005-0000-0000-0000F2600000}"/>
    <cellStyle name="Output 2 4 2 8" xfId="20458" xr:uid="{00000000-0005-0000-0000-0000F3600000}"/>
    <cellStyle name="Output 2 4 2 9" xfId="20459" xr:uid="{00000000-0005-0000-0000-0000F4600000}"/>
    <cellStyle name="Output 2 4 2_Halifax Health Behavioral Serivces - Monthly Invoice (2013-2014)" xfId="20460" xr:uid="{00000000-0005-0000-0000-0000F5600000}"/>
    <cellStyle name="Output 2 4 20" xfId="20461" xr:uid="{00000000-0005-0000-0000-0000F6600000}"/>
    <cellStyle name="Output 2 4 21" xfId="20462" xr:uid="{00000000-0005-0000-0000-0000F7600000}"/>
    <cellStyle name="Output 2 4 22" xfId="20463" xr:uid="{00000000-0005-0000-0000-0000F8600000}"/>
    <cellStyle name="Output 2 4 23" xfId="28890" xr:uid="{00000000-0005-0000-0000-0000F9600000}"/>
    <cellStyle name="Output 2 4 23 2" xfId="33023" xr:uid="{00000000-0005-0000-0000-0000FA600000}"/>
    <cellStyle name="Output 2 4 3" xfId="2280" xr:uid="{00000000-0005-0000-0000-0000FB600000}"/>
    <cellStyle name="Output 2 4 3 10" xfId="20464" xr:uid="{00000000-0005-0000-0000-0000FC600000}"/>
    <cellStyle name="Output 2 4 3 11" xfId="20465" xr:uid="{00000000-0005-0000-0000-0000FD600000}"/>
    <cellStyle name="Output 2 4 3 12" xfId="20466" xr:uid="{00000000-0005-0000-0000-0000FE600000}"/>
    <cellStyle name="Output 2 4 3 13" xfId="20467" xr:uid="{00000000-0005-0000-0000-0000FF600000}"/>
    <cellStyle name="Output 2 4 3 14" xfId="20468" xr:uid="{00000000-0005-0000-0000-000000610000}"/>
    <cellStyle name="Output 2 4 3 15" xfId="20469" xr:uid="{00000000-0005-0000-0000-000001610000}"/>
    <cellStyle name="Output 2 4 3 16" xfId="20470" xr:uid="{00000000-0005-0000-0000-000002610000}"/>
    <cellStyle name="Output 2 4 3 17" xfId="20471" xr:uid="{00000000-0005-0000-0000-000003610000}"/>
    <cellStyle name="Output 2 4 3 18" xfId="20472" xr:uid="{00000000-0005-0000-0000-000004610000}"/>
    <cellStyle name="Output 2 4 3 19" xfId="28895" xr:uid="{00000000-0005-0000-0000-000005610000}"/>
    <cellStyle name="Output 2 4 3 19 2" xfId="33024" xr:uid="{00000000-0005-0000-0000-000006610000}"/>
    <cellStyle name="Output 2 4 3 2" xfId="2281" xr:uid="{00000000-0005-0000-0000-000007610000}"/>
    <cellStyle name="Output 2 4 3 2 10" xfId="20473" xr:uid="{00000000-0005-0000-0000-000008610000}"/>
    <cellStyle name="Output 2 4 3 2 11" xfId="20474" xr:uid="{00000000-0005-0000-0000-000009610000}"/>
    <cellStyle name="Output 2 4 3 2 12" xfId="20475" xr:uid="{00000000-0005-0000-0000-00000A610000}"/>
    <cellStyle name="Output 2 4 3 2 13" xfId="20476" xr:uid="{00000000-0005-0000-0000-00000B610000}"/>
    <cellStyle name="Output 2 4 3 2 14" xfId="20477" xr:uid="{00000000-0005-0000-0000-00000C610000}"/>
    <cellStyle name="Output 2 4 3 2 15" xfId="20478" xr:uid="{00000000-0005-0000-0000-00000D610000}"/>
    <cellStyle name="Output 2 4 3 2 16" xfId="20479" xr:uid="{00000000-0005-0000-0000-00000E610000}"/>
    <cellStyle name="Output 2 4 3 2 17" xfId="20480" xr:uid="{00000000-0005-0000-0000-00000F610000}"/>
    <cellStyle name="Output 2 4 3 2 18" xfId="28896" xr:uid="{00000000-0005-0000-0000-000010610000}"/>
    <cellStyle name="Output 2 4 3 2 18 2" xfId="33025" xr:uid="{00000000-0005-0000-0000-000011610000}"/>
    <cellStyle name="Output 2 4 3 2 2" xfId="20481" xr:uid="{00000000-0005-0000-0000-000012610000}"/>
    <cellStyle name="Output 2 4 3 2 2 2" xfId="20482" xr:uid="{00000000-0005-0000-0000-000013610000}"/>
    <cellStyle name="Output 2 4 3 2 2 3" xfId="20483" xr:uid="{00000000-0005-0000-0000-000014610000}"/>
    <cellStyle name="Output 2 4 3 2 2 4" xfId="20484" xr:uid="{00000000-0005-0000-0000-000015610000}"/>
    <cellStyle name="Output 2 4 3 2 2 5" xfId="20485" xr:uid="{00000000-0005-0000-0000-000016610000}"/>
    <cellStyle name="Output 2 4 3 2 2 6" xfId="20486" xr:uid="{00000000-0005-0000-0000-000017610000}"/>
    <cellStyle name="Output 2 4 3 2 2 7" xfId="20487" xr:uid="{00000000-0005-0000-0000-000018610000}"/>
    <cellStyle name="Output 2 4 3 2 3" xfId="20488" xr:uid="{00000000-0005-0000-0000-000019610000}"/>
    <cellStyle name="Output 2 4 3 2 3 2" xfId="20489" xr:uid="{00000000-0005-0000-0000-00001A610000}"/>
    <cellStyle name="Output 2 4 3 2 4" xfId="20490" xr:uid="{00000000-0005-0000-0000-00001B610000}"/>
    <cellStyle name="Output 2 4 3 2 4 2" xfId="20491" xr:uid="{00000000-0005-0000-0000-00001C610000}"/>
    <cellStyle name="Output 2 4 3 2 5" xfId="20492" xr:uid="{00000000-0005-0000-0000-00001D610000}"/>
    <cellStyle name="Output 2 4 3 2 6" xfId="20493" xr:uid="{00000000-0005-0000-0000-00001E610000}"/>
    <cellStyle name="Output 2 4 3 2 7" xfId="20494" xr:uid="{00000000-0005-0000-0000-00001F610000}"/>
    <cellStyle name="Output 2 4 3 2 8" xfId="20495" xr:uid="{00000000-0005-0000-0000-000020610000}"/>
    <cellStyle name="Output 2 4 3 2 9" xfId="20496" xr:uid="{00000000-0005-0000-0000-000021610000}"/>
    <cellStyle name="Output 2 4 3 3" xfId="20497" xr:uid="{00000000-0005-0000-0000-000022610000}"/>
    <cellStyle name="Output 2 4 3 3 2" xfId="20498" xr:uid="{00000000-0005-0000-0000-000023610000}"/>
    <cellStyle name="Output 2 4 3 3 3" xfId="20499" xr:uid="{00000000-0005-0000-0000-000024610000}"/>
    <cellStyle name="Output 2 4 3 3 4" xfId="20500" xr:uid="{00000000-0005-0000-0000-000025610000}"/>
    <cellStyle name="Output 2 4 3 3 5" xfId="20501" xr:uid="{00000000-0005-0000-0000-000026610000}"/>
    <cellStyle name="Output 2 4 3 3 6" xfId="20502" xr:uid="{00000000-0005-0000-0000-000027610000}"/>
    <cellStyle name="Output 2 4 3 3 7" xfId="20503" xr:uid="{00000000-0005-0000-0000-000028610000}"/>
    <cellStyle name="Output 2 4 3 4" xfId="20504" xr:uid="{00000000-0005-0000-0000-000029610000}"/>
    <cellStyle name="Output 2 4 3 4 2" xfId="20505" xr:uid="{00000000-0005-0000-0000-00002A610000}"/>
    <cellStyle name="Output 2 4 3 5" xfId="20506" xr:uid="{00000000-0005-0000-0000-00002B610000}"/>
    <cellStyle name="Output 2 4 3 5 2" xfId="20507" xr:uid="{00000000-0005-0000-0000-00002C610000}"/>
    <cellStyle name="Output 2 4 3 6" xfId="20508" xr:uid="{00000000-0005-0000-0000-00002D610000}"/>
    <cellStyle name="Output 2 4 3 7" xfId="20509" xr:uid="{00000000-0005-0000-0000-00002E610000}"/>
    <cellStyle name="Output 2 4 3 8" xfId="20510" xr:uid="{00000000-0005-0000-0000-00002F610000}"/>
    <cellStyle name="Output 2 4 3 9" xfId="20511" xr:uid="{00000000-0005-0000-0000-000030610000}"/>
    <cellStyle name="Output 2 4 3_Halifax Health Behavioral Serivces - Monthly Invoice (2013-2014)" xfId="20512" xr:uid="{00000000-0005-0000-0000-000031610000}"/>
    <cellStyle name="Output 2 4 4" xfId="2282" xr:uid="{00000000-0005-0000-0000-000032610000}"/>
    <cellStyle name="Output 2 4 4 10" xfId="20513" xr:uid="{00000000-0005-0000-0000-000033610000}"/>
    <cellStyle name="Output 2 4 4 11" xfId="20514" xr:uid="{00000000-0005-0000-0000-000034610000}"/>
    <cellStyle name="Output 2 4 4 12" xfId="20515" xr:uid="{00000000-0005-0000-0000-000035610000}"/>
    <cellStyle name="Output 2 4 4 13" xfId="20516" xr:uid="{00000000-0005-0000-0000-000036610000}"/>
    <cellStyle name="Output 2 4 4 14" xfId="20517" xr:uid="{00000000-0005-0000-0000-000037610000}"/>
    <cellStyle name="Output 2 4 4 15" xfId="20518" xr:uid="{00000000-0005-0000-0000-000038610000}"/>
    <cellStyle name="Output 2 4 4 16" xfId="20519" xr:uid="{00000000-0005-0000-0000-000039610000}"/>
    <cellStyle name="Output 2 4 4 17" xfId="20520" xr:uid="{00000000-0005-0000-0000-00003A610000}"/>
    <cellStyle name="Output 2 4 4 18" xfId="20521" xr:uid="{00000000-0005-0000-0000-00003B610000}"/>
    <cellStyle name="Output 2 4 4 19" xfId="28897" xr:uid="{00000000-0005-0000-0000-00003C610000}"/>
    <cellStyle name="Output 2 4 4 19 2" xfId="33026" xr:uid="{00000000-0005-0000-0000-00003D610000}"/>
    <cellStyle name="Output 2 4 4 2" xfId="2283" xr:uid="{00000000-0005-0000-0000-00003E610000}"/>
    <cellStyle name="Output 2 4 4 2 10" xfId="20522" xr:uid="{00000000-0005-0000-0000-00003F610000}"/>
    <cellStyle name="Output 2 4 4 2 11" xfId="20523" xr:uid="{00000000-0005-0000-0000-000040610000}"/>
    <cellStyle name="Output 2 4 4 2 12" xfId="20524" xr:uid="{00000000-0005-0000-0000-000041610000}"/>
    <cellStyle name="Output 2 4 4 2 13" xfId="20525" xr:uid="{00000000-0005-0000-0000-000042610000}"/>
    <cellStyle name="Output 2 4 4 2 14" xfId="20526" xr:uid="{00000000-0005-0000-0000-000043610000}"/>
    <cellStyle name="Output 2 4 4 2 15" xfId="20527" xr:uid="{00000000-0005-0000-0000-000044610000}"/>
    <cellStyle name="Output 2 4 4 2 16" xfId="20528" xr:uid="{00000000-0005-0000-0000-000045610000}"/>
    <cellStyle name="Output 2 4 4 2 17" xfId="20529" xr:uid="{00000000-0005-0000-0000-000046610000}"/>
    <cellStyle name="Output 2 4 4 2 18" xfId="28898" xr:uid="{00000000-0005-0000-0000-000047610000}"/>
    <cellStyle name="Output 2 4 4 2 18 2" xfId="33027" xr:uid="{00000000-0005-0000-0000-000048610000}"/>
    <cellStyle name="Output 2 4 4 2 2" xfId="20530" xr:uid="{00000000-0005-0000-0000-000049610000}"/>
    <cellStyle name="Output 2 4 4 2 2 2" xfId="20531" xr:uid="{00000000-0005-0000-0000-00004A610000}"/>
    <cellStyle name="Output 2 4 4 2 2 3" xfId="20532" xr:uid="{00000000-0005-0000-0000-00004B610000}"/>
    <cellStyle name="Output 2 4 4 2 2 4" xfId="20533" xr:uid="{00000000-0005-0000-0000-00004C610000}"/>
    <cellStyle name="Output 2 4 4 2 2 5" xfId="20534" xr:uid="{00000000-0005-0000-0000-00004D610000}"/>
    <cellStyle name="Output 2 4 4 2 2 6" xfId="20535" xr:uid="{00000000-0005-0000-0000-00004E610000}"/>
    <cellStyle name="Output 2 4 4 2 2 7" xfId="20536" xr:uid="{00000000-0005-0000-0000-00004F610000}"/>
    <cellStyle name="Output 2 4 4 2 3" xfId="20537" xr:uid="{00000000-0005-0000-0000-000050610000}"/>
    <cellStyle name="Output 2 4 4 2 3 2" xfId="20538" xr:uid="{00000000-0005-0000-0000-000051610000}"/>
    <cellStyle name="Output 2 4 4 2 4" xfId="20539" xr:uid="{00000000-0005-0000-0000-000052610000}"/>
    <cellStyle name="Output 2 4 4 2 4 2" xfId="20540" xr:uid="{00000000-0005-0000-0000-000053610000}"/>
    <cellStyle name="Output 2 4 4 2 5" xfId="20541" xr:uid="{00000000-0005-0000-0000-000054610000}"/>
    <cellStyle name="Output 2 4 4 2 6" xfId="20542" xr:uid="{00000000-0005-0000-0000-000055610000}"/>
    <cellStyle name="Output 2 4 4 2 7" xfId="20543" xr:uid="{00000000-0005-0000-0000-000056610000}"/>
    <cellStyle name="Output 2 4 4 2 8" xfId="20544" xr:uid="{00000000-0005-0000-0000-000057610000}"/>
    <cellStyle name="Output 2 4 4 2 9" xfId="20545" xr:uid="{00000000-0005-0000-0000-000058610000}"/>
    <cellStyle name="Output 2 4 4 3" xfId="20546" xr:uid="{00000000-0005-0000-0000-000059610000}"/>
    <cellStyle name="Output 2 4 4 3 2" xfId="20547" xr:uid="{00000000-0005-0000-0000-00005A610000}"/>
    <cellStyle name="Output 2 4 4 3 3" xfId="20548" xr:uid="{00000000-0005-0000-0000-00005B610000}"/>
    <cellStyle name="Output 2 4 4 3 4" xfId="20549" xr:uid="{00000000-0005-0000-0000-00005C610000}"/>
    <cellStyle name="Output 2 4 4 3 5" xfId="20550" xr:uid="{00000000-0005-0000-0000-00005D610000}"/>
    <cellStyle name="Output 2 4 4 3 6" xfId="20551" xr:uid="{00000000-0005-0000-0000-00005E610000}"/>
    <cellStyle name="Output 2 4 4 3 7" xfId="20552" xr:uid="{00000000-0005-0000-0000-00005F610000}"/>
    <cellStyle name="Output 2 4 4 4" xfId="20553" xr:uid="{00000000-0005-0000-0000-000060610000}"/>
    <cellStyle name="Output 2 4 4 4 2" xfId="20554" xr:uid="{00000000-0005-0000-0000-000061610000}"/>
    <cellStyle name="Output 2 4 4 5" xfId="20555" xr:uid="{00000000-0005-0000-0000-000062610000}"/>
    <cellStyle name="Output 2 4 4 5 2" xfId="20556" xr:uid="{00000000-0005-0000-0000-000063610000}"/>
    <cellStyle name="Output 2 4 4 6" xfId="20557" xr:uid="{00000000-0005-0000-0000-000064610000}"/>
    <cellStyle name="Output 2 4 4 7" xfId="20558" xr:uid="{00000000-0005-0000-0000-000065610000}"/>
    <cellStyle name="Output 2 4 4 8" xfId="20559" xr:uid="{00000000-0005-0000-0000-000066610000}"/>
    <cellStyle name="Output 2 4 4 9" xfId="20560" xr:uid="{00000000-0005-0000-0000-000067610000}"/>
    <cellStyle name="Output 2 4 4_Halifax Health Behavioral Serivces - Monthly Invoice (2013-2014)" xfId="20561" xr:uid="{00000000-0005-0000-0000-000068610000}"/>
    <cellStyle name="Output 2 4 5" xfId="2284" xr:uid="{00000000-0005-0000-0000-000069610000}"/>
    <cellStyle name="Output 2 4 5 10" xfId="20562" xr:uid="{00000000-0005-0000-0000-00006A610000}"/>
    <cellStyle name="Output 2 4 5 11" xfId="20563" xr:uid="{00000000-0005-0000-0000-00006B610000}"/>
    <cellStyle name="Output 2 4 5 12" xfId="20564" xr:uid="{00000000-0005-0000-0000-00006C610000}"/>
    <cellStyle name="Output 2 4 5 13" xfId="20565" xr:uid="{00000000-0005-0000-0000-00006D610000}"/>
    <cellStyle name="Output 2 4 5 14" xfId="20566" xr:uid="{00000000-0005-0000-0000-00006E610000}"/>
    <cellStyle name="Output 2 4 5 15" xfId="20567" xr:uid="{00000000-0005-0000-0000-00006F610000}"/>
    <cellStyle name="Output 2 4 5 16" xfId="20568" xr:uid="{00000000-0005-0000-0000-000070610000}"/>
    <cellStyle name="Output 2 4 5 17" xfId="20569" xr:uid="{00000000-0005-0000-0000-000071610000}"/>
    <cellStyle name="Output 2 4 5 18" xfId="28899" xr:uid="{00000000-0005-0000-0000-000072610000}"/>
    <cellStyle name="Output 2 4 5 18 2" xfId="33028" xr:uid="{00000000-0005-0000-0000-000073610000}"/>
    <cellStyle name="Output 2 4 5 2" xfId="20570" xr:uid="{00000000-0005-0000-0000-000074610000}"/>
    <cellStyle name="Output 2 4 5 2 2" xfId="20571" xr:uid="{00000000-0005-0000-0000-000075610000}"/>
    <cellStyle name="Output 2 4 5 2 3" xfId="20572" xr:uid="{00000000-0005-0000-0000-000076610000}"/>
    <cellStyle name="Output 2 4 5 2 4" xfId="20573" xr:uid="{00000000-0005-0000-0000-000077610000}"/>
    <cellStyle name="Output 2 4 5 2 5" xfId="20574" xr:uid="{00000000-0005-0000-0000-000078610000}"/>
    <cellStyle name="Output 2 4 5 2 6" xfId="20575" xr:uid="{00000000-0005-0000-0000-000079610000}"/>
    <cellStyle name="Output 2 4 5 2 7" xfId="20576" xr:uid="{00000000-0005-0000-0000-00007A610000}"/>
    <cellStyle name="Output 2 4 5 3" xfId="20577" xr:uid="{00000000-0005-0000-0000-00007B610000}"/>
    <cellStyle name="Output 2 4 5 3 2" xfId="20578" xr:uid="{00000000-0005-0000-0000-00007C610000}"/>
    <cellStyle name="Output 2 4 5 4" xfId="20579" xr:uid="{00000000-0005-0000-0000-00007D610000}"/>
    <cellStyle name="Output 2 4 5 4 2" xfId="20580" xr:uid="{00000000-0005-0000-0000-00007E610000}"/>
    <cellStyle name="Output 2 4 5 5" xfId="20581" xr:uid="{00000000-0005-0000-0000-00007F610000}"/>
    <cellStyle name="Output 2 4 5 6" xfId="20582" xr:uid="{00000000-0005-0000-0000-000080610000}"/>
    <cellStyle name="Output 2 4 5 7" xfId="20583" xr:uid="{00000000-0005-0000-0000-000081610000}"/>
    <cellStyle name="Output 2 4 5 8" xfId="20584" xr:uid="{00000000-0005-0000-0000-000082610000}"/>
    <cellStyle name="Output 2 4 5 9" xfId="20585" xr:uid="{00000000-0005-0000-0000-000083610000}"/>
    <cellStyle name="Output 2 4 6" xfId="2285" xr:uid="{00000000-0005-0000-0000-000084610000}"/>
    <cellStyle name="Output 2 4 6 10" xfId="20586" xr:uid="{00000000-0005-0000-0000-000085610000}"/>
    <cellStyle name="Output 2 4 6 11" xfId="20587" xr:uid="{00000000-0005-0000-0000-000086610000}"/>
    <cellStyle name="Output 2 4 6 12" xfId="20588" xr:uid="{00000000-0005-0000-0000-000087610000}"/>
    <cellStyle name="Output 2 4 6 13" xfId="20589" xr:uid="{00000000-0005-0000-0000-000088610000}"/>
    <cellStyle name="Output 2 4 6 14" xfId="20590" xr:uid="{00000000-0005-0000-0000-000089610000}"/>
    <cellStyle name="Output 2 4 6 15" xfId="20591" xr:uid="{00000000-0005-0000-0000-00008A610000}"/>
    <cellStyle name="Output 2 4 6 16" xfId="20592" xr:uid="{00000000-0005-0000-0000-00008B610000}"/>
    <cellStyle name="Output 2 4 6 17" xfId="20593" xr:uid="{00000000-0005-0000-0000-00008C610000}"/>
    <cellStyle name="Output 2 4 6 18" xfId="28900" xr:uid="{00000000-0005-0000-0000-00008D610000}"/>
    <cellStyle name="Output 2 4 6 18 2" xfId="33029" xr:uid="{00000000-0005-0000-0000-00008E610000}"/>
    <cellStyle name="Output 2 4 6 2" xfId="20594" xr:uid="{00000000-0005-0000-0000-00008F610000}"/>
    <cellStyle name="Output 2 4 6 2 2" xfId="20595" xr:uid="{00000000-0005-0000-0000-000090610000}"/>
    <cellStyle name="Output 2 4 6 2 3" xfId="20596" xr:uid="{00000000-0005-0000-0000-000091610000}"/>
    <cellStyle name="Output 2 4 6 2 4" xfId="20597" xr:uid="{00000000-0005-0000-0000-000092610000}"/>
    <cellStyle name="Output 2 4 6 2 5" xfId="20598" xr:uid="{00000000-0005-0000-0000-000093610000}"/>
    <cellStyle name="Output 2 4 6 2 6" xfId="20599" xr:uid="{00000000-0005-0000-0000-000094610000}"/>
    <cellStyle name="Output 2 4 6 2 7" xfId="20600" xr:uid="{00000000-0005-0000-0000-000095610000}"/>
    <cellStyle name="Output 2 4 6 3" xfId="20601" xr:uid="{00000000-0005-0000-0000-000096610000}"/>
    <cellStyle name="Output 2 4 6 3 2" xfId="20602" xr:uid="{00000000-0005-0000-0000-000097610000}"/>
    <cellStyle name="Output 2 4 6 4" xfId="20603" xr:uid="{00000000-0005-0000-0000-000098610000}"/>
    <cellStyle name="Output 2 4 6 4 2" xfId="20604" xr:uid="{00000000-0005-0000-0000-000099610000}"/>
    <cellStyle name="Output 2 4 6 5" xfId="20605" xr:uid="{00000000-0005-0000-0000-00009A610000}"/>
    <cellStyle name="Output 2 4 6 6" xfId="20606" xr:uid="{00000000-0005-0000-0000-00009B610000}"/>
    <cellStyle name="Output 2 4 6 7" xfId="20607" xr:uid="{00000000-0005-0000-0000-00009C610000}"/>
    <cellStyle name="Output 2 4 6 8" xfId="20608" xr:uid="{00000000-0005-0000-0000-00009D610000}"/>
    <cellStyle name="Output 2 4 6 9" xfId="20609" xr:uid="{00000000-0005-0000-0000-00009E610000}"/>
    <cellStyle name="Output 2 4 7" xfId="20610" xr:uid="{00000000-0005-0000-0000-00009F610000}"/>
    <cellStyle name="Output 2 4 7 2" xfId="20611" xr:uid="{00000000-0005-0000-0000-0000A0610000}"/>
    <cellStyle name="Output 2 4 7 3" xfId="20612" xr:uid="{00000000-0005-0000-0000-0000A1610000}"/>
    <cellStyle name="Output 2 4 7 4" xfId="20613" xr:uid="{00000000-0005-0000-0000-0000A2610000}"/>
    <cellStyle name="Output 2 4 7 5" xfId="20614" xr:uid="{00000000-0005-0000-0000-0000A3610000}"/>
    <cellStyle name="Output 2 4 7 6" xfId="20615" xr:uid="{00000000-0005-0000-0000-0000A4610000}"/>
    <cellStyle name="Output 2 4 7 7" xfId="20616" xr:uid="{00000000-0005-0000-0000-0000A5610000}"/>
    <cellStyle name="Output 2 4 8" xfId="20617" xr:uid="{00000000-0005-0000-0000-0000A6610000}"/>
    <cellStyle name="Output 2 4 8 2" xfId="20618" xr:uid="{00000000-0005-0000-0000-0000A7610000}"/>
    <cellStyle name="Output 2 4 9" xfId="20619" xr:uid="{00000000-0005-0000-0000-0000A8610000}"/>
    <cellStyle name="Output 2 4 9 2" xfId="20620" xr:uid="{00000000-0005-0000-0000-0000A9610000}"/>
    <cellStyle name="Output 2 4_Halifax Health Behavioral Serivces - Monthly Invoice (2013-2014)" xfId="20621" xr:uid="{00000000-0005-0000-0000-0000AA610000}"/>
    <cellStyle name="Output 2 5" xfId="2286" xr:uid="{00000000-0005-0000-0000-0000AB610000}"/>
    <cellStyle name="Output 2 5 10" xfId="20622" xr:uid="{00000000-0005-0000-0000-0000AC610000}"/>
    <cellStyle name="Output 2 5 11" xfId="20623" xr:uid="{00000000-0005-0000-0000-0000AD610000}"/>
    <cellStyle name="Output 2 5 12" xfId="20624" xr:uid="{00000000-0005-0000-0000-0000AE610000}"/>
    <cellStyle name="Output 2 5 13" xfId="20625" xr:uid="{00000000-0005-0000-0000-0000AF610000}"/>
    <cellStyle name="Output 2 5 14" xfId="20626" xr:uid="{00000000-0005-0000-0000-0000B0610000}"/>
    <cellStyle name="Output 2 5 15" xfId="20627" xr:uid="{00000000-0005-0000-0000-0000B1610000}"/>
    <cellStyle name="Output 2 5 16" xfId="20628" xr:uid="{00000000-0005-0000-0000-0000B2610000}"/>
    <cellStyle name="Output 2 5 17" xfId="20629" xr:uid="{00000000-0005-0000-0000-0000B3610000}"/>
    <cellStyle name="Output 2 5 18" xfId="20630" xr:uid="{00000000-0005-0000-0000-0000B4610000}"/>
    <cellStyle name="Output 2 5 19" xfId="20631" xr:uid="{00000000-0005-0000-0000-0000B5610000}"/>
    <cellStyle name="Output 2 5 2" xfId="2287" xr:uid="{00000000-0005-0000-0000-0000B6610000}"/>
    <cellStyle name="Output 2 5 2 10" xfId="20632" xr:uid="{00000000-0005-0000-0000-0000B7610000}"/>
    <cellStyle name="Output 2 5 2 11" xfId="20633" xr:uid="{00000000-0005-0000-0000-0000B8610000}"/>
    <cellStyle name="Output 2 5 2 12" xfId="20634" xr:uid="{00000000-0005-0000-0000-0000B9610000}"/>
    <cellStyle name="Output 2 5 2 13" xfId="20635" xr:uid="{00000000-0005-0000-0000-0000BA610000}"/>
    <cellStyle name="Output 2 5 2 14" xfId="20636" xr:uid="{00000000-0005-0000-0000-0000BB610000}"/>
    <cellStyle name="Output 2 5 2 15" xfId="20637" xr:uid="{00000000-0005-0000-0000-0000BC610000}"/>
    <cellStyle name="Output 2 5 2 16" xfId="20638" xr:uid="{00000000-0005-0000-0000-0000BD610000}"/>
    <cellStyle name="Output 2 5 2 17" xfId="20639" xr:uid="{00000000-0005-0000-0000-0000BE610000}"/>
    <cellStyle name="Output 2 5 2 18" xfId="28902" xr:uid="{00000000-0005-0000-0000-0000BF610000}"/>
    <cellStyle name="Output 2 5 2 18 2" xfId="33030" xr:uid="{00000000-0005-0000-0000-0000C0610000}"/>
    <cellStyle name="Output 2 5 2 2" xfId="20640" xr:uid="{00000000-0005-0000-0000-0000C1610000}"/>
    <cellStyle name="Output 2 5 2 2 2" xfId="20641" xr:uid="{00000000-0005-0000-0000-0000C2610000}"/>
    <cellStyle name="Output 2 5 2 2 3" xfId="20642" xr:uid="{00000000-0005-0000-0000-0000C3610000}"/>
    <cellStyle name="Output 2 5 2 2 4" xfId="20643" xr:uid="{00000000-0005-0000-0000-0000C4610000}"/>
    <cellStyle name="Output 2 5 2 2 5" xfId="20644" xr:uid="{00000000-0005-0000-0000-0000C5610000}"/>
    <cellStyle name="Output 2 5 2 2 6" xfId="20645" xr:uid="{00000000-0005-0000-0000-0000C6610000}"/>
    <cellStyle name="Output 2 5 2 2 7" xfId="20646" xr:uid="{00000000-0005-0000-0000-0000C7610000}"/>
    <cellStyle name="Output 2 5 2 3" xfId="20647" xr:uid="{00000000-0005-0000-0000-0000C8610000}"/>
    <cellStyle name="Output 2 5 2 3 2" xfId="20648" xr:uid="{00000000-0005-0000-0000-0000C9610000}"/>
    <cellStyle name="Output 2 5 2 4" xfId="20649" xr:uid="{00000000-0005-0000-0000-0000CA610000}"/>
    <cellStyle name="Output 2 5 2 4 2" xfId="20650" xr:uid="{00000000-0005-0000-0000-0000CB610000}"/>
    <cellStyle name="Output 2 5 2 5" xfId="20651" xr:uid="{00000000-0005-0000-0000-0000CC610000}"/>
    <cellStyle name="Output 2 5 2 6" xfId="20652" xr:uid="{00000000-0005-0000-0000-0000CD610000}"/>
    <cellStyle name="Output 2 5 2 7" xfId="20653" xr:uid="{00000000-0005-0000-0000-0000CE610000}"/>
    <cellStyle name="Output 2 5 2 8" xfId="20654" xr:uid="{00000000-0005-0000-0000-0000CF610000}"/>
    <cellStyle name="Output 2 5 2 9" xfId="20655" xr:uid="{00000000-0005-0000-0000-0000D0610000}"/>
    <cellStyle name="Output 2 5 20" xfId="28901" xr:uid="{00000000-0005-0000-0000-0000D1610000}"/>
    <cellStyle name="Output 2 5 20 2" xfId="33031" xr:uid="{00000000-0005-0000-0000-0000D2610000}"/>
    <cellStyle name="Output 2 5 3" xfId="2288" xr:uid="{00000000-0005-0000-0000-0000D3610000}"/>
    <cellStyle name="Output 2 5 3 2" xfId="20656" xr:uid="{00000000-0005-0000-0000-0000D4610000}"/>
    <cellStyle name="Output 2 5 3 2 2" xfId="28903" xr:uid="{00000000-0005-0000-0000-0000D5610000}"/>
    <cellStyle name="Output 2 5 3 2 2 2" xfId="33032" xr:uid="{00000000-0005-0000-0000-0000D6610000}"/>
    <cellStyle name="Output 2 5 4" xfId="20657" xr:uid="{00000000-0005-0000-0000-0000D7610000}"/>
    <cellStyle name="Output 2 5 4 2" xfId="20658" xr:uid="{00000000-0005-0000-0000-0000D8610000}"/>
    <cellStyle name="Output 2 5 4 3" xfId="20659" xr:uid="{00000000-0005-0000-0000-0000D9610000}"/>
    <cellStyle name="Output 2 5 4 4" xfId="20660" xr:uid="{00000000-0005-0000-0000-0000DA610000}"/>
    <cellStyle name="Output 2 5 4 5" xfId="20661" xr:uid="{00000000-0005-0000-0000-0000DB610000}"/>
    <cellStyle name="Output 2 5 4 6" xfId="20662" xr:uid="{00000000-0005-0000-0000-0000DC610000}"/>
    <cellStyle name="Output 2 5 4 7" xfId="20663" xr:uid="{00000000-0005-0000-0000-0000DD610000}"/>
    <cellStyle name="Output 2 5 5" xfId="20664" xr:uid="{00000000-0005-0000-0000-0000DE610000}"/>
    <cellStyle name="Output 2 5 5 2" xfId="20665" xr:uid="{00000000-0005-0000-0000-0000DF610000}"/>
    <cellStyle name="Output 2 5 6" xfId="20666" xr:uid="{00000000-0005-0000-0000-0000E0610000}"/>
    <cellStyle name="Output 2 5 6 2" xfId="20667" xr:uid="{00000000-0005-0000-0000-0000E1610000}"/>
    <cellStyle name="Output 2 5 7" xfId="20668" xr:uid="{00000000-0005-0000-0000-0000E2610000}"/>
    <cellStyle name="Output 2 5 8" xfId="20669" xr:uid="{00000000-0005-0000-0000-0000E3610000}"/>
    <cellStyle name="Output 2 5 9" xfId="20670" xr:uid="{00000000-0005-0000-0000-0000E4610000}"/>
    <cellStyle name="Output 2 5_Halifax Health Behavioral Serivces - Monthly Invoice (2013-2014)" xfId="20671" xr:uid="{00000000-0005-0000-0000-0000E5610000}"/>
    <cellStyle name="Output 2 6" xfId="2289" xr:uid="{00000000-0005-0000-0000-0000E6610000}"/>
    <cellStyle name="Output 2 6 10" xfId="20672" xr:uid="{00000000-0005-0000-0000-0000E7610000}"/>
    <cellStyle name="Output 2 6 11" xfId="20673" xr:uid="{00000000-0005-0000-0000-0000E8610000}"/>
    <cellStyle name="Output 2 6 12" xfId="20674" xr:uid="{00000000-0005-0000-0000-0000E9610000}"/>
    <cellStyle name="Output 2 6 13" xfId="20675" xr:uid="{00000000-0005-0000-0000-0000EA610000}"/>
    <cellStyle name="Output 2 6 14" xfId="20676" xr:uid="{00000000-0005-0000-0000-0000EB610000}"/>
    <cellStyle name="Output 2 6 15" xfId="20677" xr:uid="{00000000-0005-0000-0000-0000EC610000}"/>
    <cellStyle name="Output 2 6 16" xfId="20678" xr:uid="{00000000-0005-0000-0000-0000ED610000}"/>
    <cellStyle name="Output 2 6 17" xfId="20679" xr:uid="{00000000-0005-0000-0000-0000EE610000}"/>
    <cellStyle name="Output 2 6 18" xfId="20680" xr:uid="{00000000-0005-0000-0000-0000EF610000}"/>
    <cellStyle name="Output 2 6 19" xfId="28904" xr:uid="{00000000-0005-0000-0000-0000F0610000}"/>
    <cellStyle name="Output 2 6 19 2" xfId="33033" xr:uid="{00000000-0005-0000-0000-0000F1610000}"/>
    <cellStyle name="Output 2 6 2" xfId="2290" xr:uid="{00000000-0005-0000-0000-0000F2610000}"/>
    <cellStyle name="Output 2 6 2 10" xfId="20681" xr:uid="{00000000-0005-0000-0000-0000F3610000}"/>
    <cellStyle name="Output 2 6 2 11" xfId="20682" xr:uid="{00000000-0005-0000-0000-0000F4610000}"/>
    <cellStyle name="Output 2 6 2 12" xfId="20683" xr:uid="{00000000-0005-0000-0000-0000F5610000}"/>
    <cellStyle name="Output 2 6 2 13" xfId="20684" xr:uid="{00000000-0005-0000-0000-0000F6610000}"/>
    <cellStyle name="Output 2 6 2 14" xfId="20685" xr:uid="{00000000-0005-0000-0000-0000F7610000}"/>
    <cellStyle name="Output 2 6 2 15" xfId="20686" xr:uid="{00000000-0005-0000-0000-0000F8610000}"/>
    <cellStyle name="Output 2 6 2 16" xfId="20687" xr:uid="{00000000-0005-0000-0000-0000F9610000}"/>
    <cellStyle name="Output 2 6 2 17" xfId="20688" xr:uid="{00000000-0005-0000-0000-0000FA610000}"/>
    <cellStyle name="Output 2 6 2 18" xfId="28905" xr:uid="{00000000-0005-0000-0000-0000FB610000}"/>
    <cellStyle name="Output 2 6 2 18 2" xfId="33034" xr:uid="{00000000-0005-0000-0000-0000FC610000}"/>
    <cellStyle name="Output 2 6 2 2" xfId="20689" xr:uid="{00000000-0005-0000-0000-0000FD610000}"/>
    <cellStyle name="Output 2 6 2 2 2" xfId="20690" xr:uid="{00000000-0005-0000-0000-0000FE610000}"/>
    <cellStyle name="Output 2 6 2 2 3" xfId="20691" xr:uid="{00000000-0005-0000-0000-0000FF610000}"/>
    <cellStyle name="Output 2 6 2 2 4" xfId="20692" xr:uid="{00000000-0005-0000-0000-000000620000}"/>
    <cellStyle name="Output 2 6 2 2 5" xfId="20693" xr:uid="{00000000-0005-0000-0000-000001620000}"/>
    <cellStyle name="Output 2 6 2 2 6" xfId="20694" xr:uid="{00000000-0005-0000-0000-000002620000}"/>
    <cellStyle name="Output 2 6 2 2 7" xfId="20695" xr:uid="{00000000-0005-0000-0000-000003620000}"/>
    <cellStyle name="Output 2 6 2 3" xfId="20696" xr:uid="{00000000-0005-0000-0000-000004620000}"/>
    <cellStyle name="Output 2 6 2 3 2" xfId="20697" xr:uid="{00000000-0005-0000-0000-000005620000}"/>
    <cellStyle name="Output 2 6 2 4" xfId="20698" xr:uid="{00000000-0005-0000-0000-000006620000}"/>
    <cellStyle name="Output 2 6 2 4 2" xfId="20699" xr:uid="{00000000-0005-0000-0000-000007620000}"/>
    <cellStyle name="Output 2 6 2 5" xfId="20700" xr:uid="{00000000-0005-0000-0000-000008620000}"/>
    <cellStyle name="Output 2 6 2 6" xfId="20701" xr:uid="{00000000-0005-0000-0000-000009620000}"/>
    <cellStyle name="Output 2 6 2 7" xfId="20702" xr:uid="{00000000-0005-0000-0000-00000A620000}"/>
    <cellStyle name="Output 2 6 2 8" xfId="20703" xr:uid="{00000000-0005-0000-0000-00000B620000}"/>
    <cellStyle name="Output 2 6 2 9" xfId="20704" xr:uid="{00000000-0005-0000-0000-00000C620000}"/>
    <cellStyle name="Output 2 6 3" xfId="20705" xr:uid="{00000000-0005-0000-0000-00000D620000}"/>
    <cellStyle name="Output 2 6 3 2" xfId="20706" xr:uid="{00000000-0005-0000-0000-00000E620000}"/>
    <cellStyle name="Output 2 6 3 3" xfId="20707" xr:uid="{00000000-0005-0000-0000-00000F620000}"/>
    <cellStyle name="Output 2 6 3 4" xfId="20708" xr:uid="{00000000-0005-0000-0000-000010620000}"/>
    <cellStyle name="Output 2 6 3 5" xfId="20709" xr:uid="{00000000-0005-0000-0000-000011620000}"/>
    <cellStyle name="Output 2 6 3 6" xfId="20710" xr:uid="{00000000-0005-0000-0000-000012620000}"/>
    <cellStyle name="Output 2 6 3 7" xfId="20711" xr:uid="{00000000-0005-0000-0000-000013620000}"/>
    <cellStyle name="Output 2 6 4" xfId="20712" xr:uid="{00000000-0005-0000-0000-000014620000}"/>
    <cellStyle name="Output 2 6 4 2" xfId="20713" xr:uid="{00000000-0005-0000-0000-000015620000}"/>
    <cellStyle name="Output 2 6 5" xfId="20714" xr:uid="{00000000-0005-0000-0000-000016620000}"/>
    <cellStyle name="Output 2 6 5 2" xfId="20715" xr:uid="{00000000-0005-0000-0000-000017620000}"/>
    <cellStyle name="Output 2 6 6" xfId="20716" xr:uid="{00000000-0005-0000-0000-000018620000}"/>
    <cellStyle name="Output 2 6 7" xfId="20717" xr:uid="{00000000-0005-0000-0000-000019620000}"/>
    <cellStyle name="Output 2 6 8" xfId="20718" xr:uid="{00000000-0005-0000-0000-00001A620000}"/>
    <cellStyle name="Output 2 6 9" xfId="20719" xr:uid="{00000000-0005-0000-0000-00001B620000}"/>
    <cellStyle name="Output 2 6_Halifax Health Behavioral Serivces - Monthly Invoice (2013-2014)" xfId="20720" xr:uid="{00000000-0005-0000-0000-00001C620000}"/>
    <cellStyle name="Output 2 7" xfId="2291" xr:uid="{00000000-0005-0000-0000-00001D620000}"/>
    <cellStyle name="Output 2 7 10" xfId="20721" xr:uid="{00000000-0005-0000-0000-00001E620000}"/>
    <cellStyle name="Output 2 7 11" xfId="20722" xr:uid="{00000000-0005-0000-0000-00001F620000}"/>
    <cellStyle name="Output 2 7 12" xfId="20723" xr:uid="{00000000-0005-0000-0000-000020620000}"/>
    <cellStyle name="Output 2 7 13" xfId="20724" xr:uid="{00000000-0005-0000-0000-000021620000}"/>
    <cellStyle name="Output 2 7 14" xfId="20725" xr:uid="{00000000-0005-0000-0000-000022620000}"/>
    <cellStyle name="Output 2 7 15" xfId="20726" xr:uid="{00000000-0005-0000-0000-000023620000}"/>
    <cellStyle name="Output 2 7 16" xfId="20727" xr:uid="{00000000-0005-0000-0000-000024620000}"/>
    <cellStyle name="Output 2 7 17" xfId="20728" xr:uid="{00000000-0005-0000-0000-000025620000}"/>
    <cellStyle name="Output 2 7 18" xfId="20729" xr:uid="{00000000-0005-0000-0000-000026620000}"/>
    <cellStyle name="Output 2 7 19" xfId="28906" xr:uid="{00000000-0005-0000-0000-000027620000}"/>
    <cellStyle name="Output 2 7 19 2" xfId="33035" xr:uid="{00000000-0005-0000-0000-000028620000}"/>
    <cellStyle name="Output 2 7 2" xfId="2292" xr:uid="{00000000-0005-0000-0000-000029620000}"/>
    <cellStyle name="Output 2 7 2 10" xfId="20730" xr:uid="{00000000-0005-0000-0000-00002A620000}"/>
    <cellStyle name="Output 2 7 2 11" xfId="20731" xr:uid="{00000000-0005-0000-0000-00002B620000}"/>
    <cellStyle name="Output 2 7 2 12" xfId="20732" xr:uid="{00000000-0005-0000-0000-00002C620000}"/>
    <cellStyle name="Output 2 7 2 13" xfId="20733" xr:uid="{00000000-0005-0000-0000-00002D620000}"/>
    <cellStyle name="Output 2 7 2 14" xfId="20734" xr:uid="{00000000-0005-0000-0000-00002E620000}"/>
    <cellStyle name="Output 2 7 2 15" xfId="20735" xr:uid="{00000000-0005-0000-0000-00002F620000}"/>
    <cellStyle name="Output 2 7 2 16" xfId="20736" xr:uid="{00000000-0005-0000-0000-000030620000}"/>
    <cellStyle name="Output 2 7 2 17" xfId="20737" xr:uid="{00000000-0005-0000-0000-000031620000}"/>
    <cellStyle name="Output 2 7 2 18" xfId="28907" xr:uid="{00000000-0005-0000-0000-000032620000}"/>
    <cellStyle name="Output 2 7 2 18 2" xfId="33036" xr:uid="{00000000-0005-0000-0000-000033620000}"/>
    <cellStyle name="Output 2 7 2 2" xfId="20738" xr:uid="{00000000-0005-0000-0000-000034620000}"/>
    <cellStyle name="Output 2 7 2 2 2" xfId="20739" xr:uid="{00000000-0005-0000-0000-000035620000}"/>
    <cellStyle name="Output 2 7 2 2 3" xfId="20740" xr:uid="{00000000-0005-0000-0000-000036620000}"/>
    <cellStyle name="Output 2 7 2 2 4" xfId="20741" xr:uid="{00000000-0005-0000-0000-000037620000}"/>
    <cellStyle name="Output 2 7 2 2 5" xfId="20742" xr:uid="{00000000-0005-0000-0000-000038620000}"/>
    <cellStyle name="Output 2 7 2 2 6" xfId="20743" xr:uid="{00000000-0005-0000-0000-000039620000}"/>
    <cellStyle name="Output 2 7 2 2 7" xfId="20744" xr:uid="{00000000-0005-0000-0000-00003A620000}"/>
    <cellStyle name="Output 2 7 2 3" xfId="20745" xr:uid="{00000000-0005-0000-0000-00003B620000}"/>
    <cellStyle name="Output 2 7 2 3 2" xfId="20746" xr:uid="{00000000-0005-0000-0000-00003C620000}"/>
    <cellStyle name="Output 2 7 2 4" xfId="20747" xr:uid="{00000000-0005-0000-0000-00003D620000}"/>
    <cellStyle name="Output 2 7 2 4 2" xfId="20748" xr:uid="{00000000-0005-0000-0000-00003E620000}"/>
    <cellStyle name="Output 2 7 2 5" xfId="20749" xr:uid="{00000000-0005-0000-0000-00003F620000}"/>
    <cellStyle name="Output 2 7 2 6" xfId="20750" xr:uid="{00000000-0005-0000-0000-000040620000}"/>
    <cellStyle name="Output 2 7 2 7" xfId="20751" xr:uid="{00000000-0005-0000-0000-000041620000}"/>
    <cellStyle name="Output 2 7 2 8" xfId="20752" xr:uid="{00000000-0005-0000-0000-000042620000}"/>
    <cellStyle name="Output 2 7 2 9" xfId="20753" xr:uid="{00000000-0005-0000-0000-000043620000}"/>
    <cellStyle name="Output 2 7 3" xfId="20754" xr:uid="{00000000-0005-0000-0000-000044620000}"/>
    <cellStyle name="Output 2 7 3 2" xfId="20755" xr:uid="{00000000-0005-0000-0000-000045620000}"/>
    <cellStyle name="Output 2 7 3 3" xfId="20756" xr:uid="{00000000-0005-0000-0000-000046620000}"/>
    <cellStyle name="Output 2 7 3 4" xfId="20757" xr:uid="{00000000-0005-0000-0000-000047620000}"/>
    <cellStyle name="Output 2 7 3 5" xfId="20758" xr:uid="{00000000-0005-0000-0000-000048620000}"/>
    <cellStyle name="Output 2 7 3 6" xfId="20759" xr:uid="{00000000-0005-0000-0000-000049620000}"/>
    <cellStyle name="Output 2 7 3 7" xfId="20760" xr:uid="{00000000-0005-0000-0000-00004A620000}"/>
    <cellStyle name="Output 2 7 4" xfId="20761" xr:uid="{00000000-0005-0000-0000-00004B620000}"/>
    <cellStyle name="Output 2 7 4 2" xfId="20762" xr:uid="{00000000-0005-0000-0000-00004C620000}"/>
    <cellStyle name="Output 2 7 5" xfId="20763" xr:uid="{00000000-0005-0000-0000-00004D620000}"/>
    <cellStyle name="Output 2 7 5 2" xfId="20764" xr:uid="{00000000-0005-0000-0000-00004E620000}"/>
    <cellStyle name="Output 2 7 6" xfId="20765" xr:uid="{00000000-0005-0000-0000-00004F620000}"/>
    <cellStyle name="Output 2 7 7" xfId="20766" xr:uid="{00000000-0005-0000-0000-000050620000}"/>
    <cellStyle name="Output 2 7 8" xfId="20767" xr:uid="{00000000-0005-0000-0000-000051620000}"/>
    <cellStyle name="Output 2 7 9" xfId="20768" xr:uid="{00000000-0005-0000-0000-000052620000}"/>
    <cellStyle name="Output 2 7_Halifax Health Behavioral Serivces - Monthly Invoice (2013-2014)" xfId="20769" xr:uid="{00000000-0005-0000-0000-000053620000}"/>
    <cellStyle name="Output 2 8" xfId="2293" xr:uid="{00000000-0005-0000-0000-000054620000}"/>
    <cellStyle name="Output 2 8 10" xfId="20770" xr:uid="{00000000-0005-0000-0000-000055620000}"/>
    <cellStyle name="Output 2 8 11" xfId="20771" xr:uid="{00000000-0005-0000-0000-000056620000}"/>
    <cellStyle name="Output 2 8 12" xfId="20772" xr:uid="{00000000-0005-0000-0000-000057620000}"/>
    <cellStyle name="Output 2 8 13" xfId="20773" xr:uid="{00000000-0005-0000-0000-000058620000}"/>
    <cellStyle name="Output 2 8 14" xfId="20774" xr:uid="{00000000-0005-0000-0000-000059620000}"/>
    <cellStyle name="Output 2 8 15" xfId="20775" xr:uid="{00000000-0005-0000-0000-00005A620000}"/>
    <cellStyle name="Output 2 8 16" xfId="20776" xr:uid="{00000000-0005-0000-0000-00005B620000}"/>
    <cellStyle name="Output 2 8 17" xfId="20777" xr:uid="{00000000-0005-0000-0000-00005C620000}"/>
    <cellStyle name="Output 2 8 18" xfId="20778" xr:uid="{00000000-0005-0000-0000-00005D620000}"/>
    <cellStyle name="Output 2 8 19" xfId="28908" xr:uid="{00000000-0005-0000-0000-00005E620000}"/>
    <cellStyle name="Output 2 8 19 2" xfId="33037" xr:uid="{00000000-0005-0000-0000-00005F620000}"/>
    <cellStyle name="Output 2 8 2" xfId="2294" xr:uid="{00000000-0005-0000-0000-000060620000}"/>
    <cellStyle name="Output 2 8 2 10" xfId="20779" xr:uid="{00000000-0005-0000-0000-000061620000}"/>
    <cellStyle name="Output 2 8 2 11" xfId="20780" xr:uid="{00000000-0005-0000-0000-000062620000}"/>
    <cellStyle name="Output 2 8 2 12" xfId="20781" xr:uid="{00000000-0005-0000-0000-000063620000}"/>
    <cellStyle name="Output 2 8 2 13" xfId="20782" xr:uid="{00000000-0005-0000-0000-000064620000}"/>
    <cellStyle name="Output 2 8 2 14" xfId="20783" xr:uid="{00000000-0005-0000-0000-000065620000}"/>
    <cellStyle name="Output 2 8 2 15" xfId="20784" xr:uid="{00000000-0005-0000-0000-000066620000}"/>
    <cellStyle name="Output 2 8 2 16" xfId="20785" xr:uid="{00000000-0005-0000-0000-000067620000}"/>
    <cellStyle name="Output 2 8 2 17" xfId="20786" xr:uid="{00000000-0005-0000-0000-000068620000}"/>
    <cellStyle name="Output 2 8 2 18" xfId="28909" xr:uid="{00000000-0005-0000-0000-000069620000}"/>
    <cellStyle name="Output 2 8 2 18 2" xfId="33038" xr:uid="{00000000-0005-0000-0000-00006A620000}"/>
    <cellStyle name="Output 2 8 2 2" xfId="20787" xr:uid="{00000000-0005-0000-0000-00006B620000}"/>
    <cellStyle name="Output 2 8 2 2 2" xfId="20788" xr:uid="{00000000-0005-0000-0000-00006C620000}"/>
    <cellStyle name="Output 2 8 2 2 3" xfId="20789" xr:uid="{00000000-0005-0000-0000-00006D620000}"/>
    <cellStyle name="Output 2 8 2 2 4" xfId="20790" xr:uid="{00000000-0005-0000-0000-00006E620000}"/>
    <cellStyle name="Output 2 8 2 2 5" xfId="20791" xr:uid="{00000000-0005-0000-0000-00006F620000}"/>
    <cellStyle name="Output 2 8 2 2 6" xfId="20792" xr:uid="{00000000-0005-0000-0000-000070620000}"/>
    <cellStyle name="Output 2 8 2 2 7" xfId="20793" xr:uid="{00000000-0005-0000-0000-000071620000}"/>
    <cellStyle name="Output 2 8 2 3" xfId="20794" xr:uid="{00000000-0005-0000-0000-000072620000}"/>
    <cellStyle name="Output 2 8 2 3 2" xfId="20795" xr:uid="{00000000-0005-0000-0000-000073620000}"/>
    <cellStyle name="Output 2 8 2 4" xfId="20796" xr:uid="{00000000-0005-0000-0000-000074620000}"/>
    <cellStyle name="Output 2 8 2 4 2" xfId="20797" xr:uid="{00000000-0005-0000-0000-000075620000}"/>
    <cellStyle name="Output 2 8 2 5" xfId="20798" xr:uid="{00000000-0005-0000-0000-000076620000}"/>
    <cellStyle name="Output 2 8 2 6" xfId="20799" xr:uid="{00000000-0005-0000-0000-000077620000}"/>
    <cellStyle name="Output 2 8 2 7" xfId="20800" xr:uid="{00000000-0005-0000-0000-000078620000}"/>
    <cellStyle name="Output 2 8 2 8" xfId="20801" xr:uid="{00000000-0005-0000-0000-000079620000}"/>
    <cellStyle name="Output 2 8 2 9" xfId="20802" xr:uid="{00000000-0005-0000-0000-00007A620000}"/>
    <cellStyle name="Output 2 8 3" xfId="20803" xr:uid="{00000000-0005-0000-0000-00007B620000}"/>
    <cellStyle name="Output 2 8 3 2" xfId="20804" xr:uid="{00000000-0005-0000-0000-00007C620000}"/>
    <cellStyle name="Output 2 8 3 3" xfId="20805" xr:uid="{00000000-0005-0000-0000-00007D620000}"/>
    <cellStyle name="Output 2 8 3 4" xfId="20806" xr:uid="{00000000-0005-0000-0000-00007E620000}"/>
    <cellStyle name="Output 2 8 3 5" xfId="20807" xr:uid="{00000000-0005-0000-0000-00007F620000}"/>
    <cellStyle name="Output 2 8 3 6" xfId="20808" xr:uid="{00000000-0005-0000-0000-000080620000}"/>
    <cellStyle name="Output 2 8 3 7" xfId="20809" xr:uid="{00000000-0005-0000-0000-000081620000}"/>
    <cellStyle name="Output 2 8 4" xfId="20810" xr:uid="{00000000-0005-0000-0000-000082620000}"/>
    <cellStyle name="Output 2 8 4 2" xfId="20811" xr:uid="{00000000-0005-0000-0000-000083620000}"/>
    <cellStyle name="Output 2 8 5" xfId="20812" xr:uid="{00000000-0005-0000-0000-000084620000}"/>
    <cellStyle name="Output 2 8 5 2" xfId="20813" xr:uid="{00000000-0005-0000-0000-000085620000}"/>
    <cellStyle name="Output 2 8 6" xfId="20814" xr:uid="{00000000-0005-0000-0000-000086620000}"/>
    <cellStyle name="Output 2 8 7" xfId="20815" xr:uid="{00000000-0005-0000-0000-000087620000}"/>
    <cellStyle name="Output 2 8 8" xfId="20816" xr:uid="{00000000-0005-0000-0000-000088620000}"/>
    <cellStyle name="Output 2 8 9" xfId="20817" xr:uid="{00000000-0005-0000-0000-000089620000}"/>
    <cellStyle name="Output 2 8_Halifax Health Behavioral Serivces - Monthly Invoice (2013-2014)" xfId="20818" xr:uid="{00000000-0005-0000-0000-00008A620000}"/>
    <cellStyle name="Output 2 9" xfId="2295" xr:uid="{00000000-0005-0000-0000-00008B620000}"/>
    <cellStyle name="Output 2 9 10" xfId="20819" xr:uid="{00000000-0005-0000-0000-00008C620000}"/>
    <cellStyle name="Output 2 9 11" xfId="20820" xr:uid="{00000000-0005-0000-0000-00008D620000}"/>
    <cellStyle name="Output 2 9 12" xfId="20821" xr:uid="{00000000-0005-0000-0000-00008E620000}"/>
    <cellStyle name="Output 2 9 13" xfId="20822" xr:uid="{00000000-0005-0000-0000-00008F620000}"/>
    <cellStyle name="Output 2 9 14" xfId="20823" xr:uid="{00000000-0005-0000-0000-000090620000}"/>
    <cellStyle name="Output 2 9 15" xfId="20824" xr:uid="{00000000-0005-0000-0000-000091620000}"/>
    <cellStyle name="Output 2 9 16" xfId="20825" xr:uid="{00000000-0005-0000-0000-000092620000}"/>
    <cellStyle name="Output 2 9 17" xfId="20826" xr:uid="{00000000-0005-0000-0000-000093620000}"/>
    <cellStyle name="Output 2 9 18" xfId="28910" xr:uid="{00000000-0005-0000-0000-000094620000}"/>
    <cellStyle name="Output 2 9 18 2" xfId="33039" xr:uid="{00000000-0005-0000-0000-000095620000}"/>
    <cellStyle name="Output 2 9 2" xfId="20827" xr:uid="{00000000-0005-0000-0000-000096620000}"/>
    <cellStyle name="Output 2 9 2 2" xfId="20828" xr:uid="{00000000-0005-0000-0000-000097620000}"/>
    <cellStyle name="Output 2 9 2 3" xfId="20829" xr:uid="{00000000-0005-0000-0000-000098620000}"/>
    <cellStyle name="Output 2 9 2 4" xfId="20830" xr:uid="{00000000-0005-0000-0000-000099620000}"/>
    <cellStyle name="Output 2 9 2 5" xfId="20831" xr:uid="{00000000-0005-0000-0000-00009A620000}"/>
    <cellStyle name="Output 2 9 2 6" xfId="20832" xr:uid="{00000000-0005-0000-0000-00009B620000}"/>
    <cellStyle name="Output 2 9 2 7" xfId="20833" xr:uid="{00000000-0005-0000-0000-00009C620000}"/>
    <cellStyle name="Output 2 9 3" xfId="20834" xr:uid="{00000000-0005-0000-0000-00009D620000}"/>
    <cellStyle name="Output 2 9 3 2" xfId="20835" xr:uid="{00000000-0005-0000-0000-00009E620000}"/>
    <cellStyle name="Output 2 9 4" xfId="20836" xr:uid="{00000000-0005-0000-0000-00009F620000}"/>
    <cellStyle name="Output 2 9 4 2" xfId="20837" xr:uid="{00000000-0005-0000-0000-0000A0620000}"/>
    <cellStyle name="Output 2 9 5" xfId="20838" xr:uid="{00000000-0005-0000-0000-0000A1620000}"/>
    <cellStyle name="Output 2 9 6" xfId="20839" xr:uid="{00000000-0005-0000-0000-0000A2620000}"/>
    <cellStyle name="Output 2 9 7" xfId="20840" xr:uid="{00000000-0005-0000-0000-0000A3620000}"/>
    <cellStyle name="Output 2 9 8" xfId="20841" xr:uid="{00000000-0005-0000-0000-0000A4620000}"/>
    <cellStyle name="Output 2 9 9" xfId="20842" xr:uid="{00000000-0005-0000-0000-0000A5620000}"/>
    <cellStyle name="Output 3" xfId="2296" xr:uid="{00000000-0005-0000-0000-0000A6620000}"/>
    <cellStyle name="Output 3 10" xfId="20843" xr:uid="{00000000-0005-0000-0000-0000A7620000}"/>
    <cellStyle name="Output 3 10 2" xfId="20844" xr:uid="{00000000-0005-0000-0000-0000A8620000}"/>
    <cellStyle name="Output 3 11" xfId="20845" xr:uid="{00000000-0005-0000-0000-0000A9620000}"/>
    <cellStyle name="Output 3 12" xfId="20846" xr:uid="{00000000-0005-0000-0000-0000AA620000}"/>
    <cellStyle name="Output 3 13" xfId="20847" xr:uid="{00000000-0005-0000-0000-0000AB620000}"/>
    <cellStyle name="Output 3 14" xfId="20848" xr:uid="{00000000-0005-0000-0000-0000AC620000}"/>
    <cellStyle name="Output 3 15" xfId="20849" xr:uid="{00000000-0005-0000-0000-0000AD620000}"/>
    <cellStyle name="Output 3 16" xfId="20850" xr:uid="{00000000-0005-0000-0000-0000AE620000}"/>
    <cellStyle name="Output 3 17" xfId="20851" xr:uid="{00000000-0005-0000-0000-0000AF620000}"/>
    <cellStyle name="Output 3 18" xfId="20852" xr:uid="{00000000-0005-0000-0000-0000B0620000}"/>
    <cellStyle name="Output 3 19" xfId="20853" xr:uid="{00000000-0005-0000-0000-0000B1620000}"/>
    <cellStyle name="Output 3 2" xfId="2297" xr:uid="{00000000-0005-0000-0000-0000B2620000}"/>
    <cellStyle name="Output 3 2 10" xfId="20854" xr:uid="{00000000-0005-0000-0000-0000B3620000}"/>
    <cellStyle name="Output 3 2 11" xfId="20855" xr:uid="{00000000-0005-0000-0000-0000B4620000}"/>
    <cellStyle name="Output 3 2 12" xfId="20856" xr:uid="{00000000-0005-0000-0000-0000B5620000}"/>
    <cellStyle name="Output 3 2 13" xfId="20857" xr:uid="{00000000-0005-0000-0000-0000B6620000}"/>
    <cellStyle name="Output 3 2 14" xfId="20858" xr:uid="{00000000-0005-0000-0000-0000B7620000}"/>
    <cellStyle name="Output 3 2 15" xfId="20859" xr:uid="{00000000-0005-0000-0000-0000B8620000}"/>
    <cellStyle name="Output 3 2 16" xfId="20860" xr:uid="{00000000-0005-0000-0000-0000B9620000}"/>
    <cellStyle name="Output 3 2 17" xfId="20861" xr:uid="{00000000-0005-0000-0000-0000BA620000}"/>
    <cellStyle name="Output 3 2 18" xfId="20862" xr:uid="{00000000-0005-0000-0000-0000BB620000}"/>
    <cellStyle name="Output 3 2 19" xfId="20863" xr:uid="{00000000-0005-0000-0000-0000BC620000}"/>
    <cellStyle name="Output 3 2 2" xfId="2298" xr:uid="{00000000-0005-0000-0000-0000BD620000}"/>
    <cellStyle name="Output 3 2 2 10" xfId="20864" xr:uid="{00000000-0005-0000-0000-0000BE620000}"/>
    <cellStyle name="Output 3 2 2 11" xfId="20865" xr:uid="{00000000-0005-0000-0000-0000BF620000}"/>
    <cellStyle name="Output 3 2 2 12" xfId="20866" xr:uid="{00000000-0005-0000-0000-0000C0620000}"/>
    <cellStyle name="Output 3 2 2 13" xfId="20867" xr:uid="{00000000-0005-0000-0000-0000C1620000}"/>
    <cellStyle name="Output 3 2 2 14" xfId="20868" xr:uid="{00000000-0005-0000-0000-0000C2620000}"/>
    <cellStyle name="Output 3 2 2 15" xfId="20869" xr:uid="{00000000-0005-0000-0000-0000C3620000}"/>
    <cellStyle name="Output 3 2 2 16" xfId="20870" xr:uid="{00000000-0005-0000-0000-0000C4620000}"/>
    <cellStyle name="Output 3 2 2 17" xfId="20871" xr:uid="{00000000-0005-0000-0000-0000C5620000}"/>
    <cellStyle name="Output 3 2 2 18" xfId="20872" xr:uid="{00000000-0005-0000-0000-0000C6620000}"/>
    <cellStyle name="Output 3 2 2 19" xfId="20873" xr:uid="{00000000-0005-0000-0000-0000C7620000}"/>
    <cellStyle name="Output 3 2 2 2" xfId="2299" xr:uid="{00000000-0005-0000-0000-0000C8620000}"/>
    <cellStyle name="Output 3 2 2 2 10" xfId="20874" xr:uid="{00000000-0005-0000-0000-0000C9620000}"/>
    <cellStyle name="Output 3 2 2 2 11" xfId="20875" xr:uid="{00000000-0005-0000-0000-0000CA620000}"/>
    <cellStyle name="Output 3 2 2 2 12" xfId="20876" xr:uid="{00000000-0005-0000-0000-0000CB620000}"/>
    <cellStyle name="Output 3 2 2 2 13" xfId="20877" xr:uid="{00000000-0005-0000-0000-0000CC620000}"/>
    <cellStyle name="Output 3 2 2 2 14" xfId="20878" xr:uid="{00000000-0005-0000-0000-0000CD620000}"/>
    <cellStyle name="Output 3 2 2 2 15" xfId="20879" xr:uid="{00000000-0005-0000-0000-0000CE620000}"/>
    <cellStyle name="Output 3 2 2 2 16" xfId="20880" xr:uid="{00000000-0005-0000-0000-0000CF620000}"/>
    <cellStyle name="Output 3 2 2 2 17" xfId="20881" xr:uid="{00000000-0005-0000-0000-0000D0620000}"/>
    <cellStyle name="Output 3 2 2 2 18" xfId="20882" xr:uid="{00000000-0005-0000-0000-0000D1620000}"/>
    <cellStyle name="Output 3 2 2 2 19" xfId="28914" xr:uid="{00000000-0005-0000-0000-0000D2620000}"/>
    <cellStyle name="Output 3 2 2 2 19 2" xfId="33040" xr:uid="{00000000-0005-0000-0000-0000D3620000}"/>
    <cellStyle name="Output 3 2 2 2 2" xfId="2300" xr:uid="{00000000-0005-0000-0000-0000D4620000}"/>
    <cellStyle name="Output 3 2 2 2 2 10" xfId="20883" xr:uid="{00000000-0005-0000-0000-0000D5620000}"/>
    <cellStyle name="Output 3 2 2 2 2 11" xfId="20884" xr:uid="{00000000-0005-0000-0000-0000D6620000}"/>
    <cellStyle name="Output 3 2 2 2 2 12" xfId="20885" xr:uid="{00000000-0005-0000-0000-0000D7620000}"/>
    <cellStyle name="Output 3 2 2 2 2 13" xfId="20886" xr:uid="{00000000-0005-0000-0000-0000D8620000}"/>
    <cellStyle name="Output 3 2 2 2 2 14" xfId="20887" xr:uid="{00000000-0005-0000-0000-0000D9620000}"/>
    <cellStyle name="Output 3 2 2 2 2 15" xfId="20888" xr:uid="{00000000-0005-0000-0000-0000DA620000}"/>
    <cellStyle name="Output 3 2 2 2 2 16" xfId="20889" xr:uid="{00000000-0005-0000-0000-0000DB620000}"/>
    <cellStyle name="Output 3 2 2 2 2 17" xfId="20890" xr:uid="{00000000-0005-0000-0000-0000DC620000}"/>
    <cellStyle name="Output 3 2 2 2 2 18" xfId="28915" xr:uid="{00000000-0005-0000-0000-0000DD620000}"/>
    <cellStyle name="Output 3 2 2 2 2 18 2" xfId="33041" xr:uid="{00000000-0005-0000-0000-0000DE620000}"/>
    <cellStyle name="Output 3 2 2 2 2 2" xfId="20891" xr:uid="{00000000-0005-0000-0000-0000DF620000}"/>
    <cellStyle name="Output 3 2 2 2 2 2 2" xfId="20892" xr:uid="{00000000-0005-0000-0000-0000E0620000}"/>
    <cellStyle name="Output 3 2 2 2 2 2 3" xfId="20893" xr:uid="{00000000-0005-0000-0000-0000E1620000}"/>
    <cellStyle name="Output 3 2 2 2 2 2 4" xfId="20894" xr:uid="{00000000-0005-0000-0000-0000E2620000}"/>
    <cellStyle name="Output 3 2 2 2 2 2 5" xfId="20895" xr:uid="{00000000-0005-0000-0000-0000E3620000}"/>
    <cellStyle name="Output 3 2 2 2 2 2 6" xfId="20896" xr:uid="{00000000-0005-0000-0000-0000E4620000}"/>
    <cellStyle name="Output 3 2 2 2 2 2 7" xfId="20897" xr:uid="{00000000-0005-0000-0000-0000E5620000}"/>
    <cellStyle name="Output 3 2 2 2 2 3" xfId="20898" xr:uid="{00000000-0005-0000-0000-0000E6620000}"/>
    <cellStyle name="Output 3 2 2 2 2 3 2" xfId="20899" xr:uid="{00000000-0005-0000-0000-0000E7620000}"/>
    <cellStyle name="Output 3 2 2 2 2 4" xfId="20900" xr:uid="{00000000-0005-0000-0000-0000E8620000}"/>
    <cellStyle name="Output 3 2 2 2 2 4 2" xfId="20901" xr:uid="{00000000-0005-0000-0000-0000E9620000}"/>
    <cellStyle name="Output 3 2 2 2 2 5" xfId="20902" xr:uid="{00000000-0005-0000-0000-0000EA620000}"/>
    <cellStyle name="Output 3 2 2 2 2 6" xfId="20903" xr:uid="{00000000-0005-0000-0000-0000EB620000}"/>
    <cellStyle name="Output 3 2 2 2 2 7" xfId="20904" xr:uid="{00000000-0005-0000-0000-0000EC620000}"/>
    <cellStyle name="Output 3 2 2 2 2 8" xfId="20905" xr:uid="{00000000-0005-0000-0000-0000ED620000}"/>
    <cellStyle name="Output 3 2 2 2 2 9" xfId="20906" xr:uid="{00000000-0005-0000-0000-0000EE620000}"/>
    <cellStyle name="Output 3 2 2 2 3" xfId="20907" xr:uid="{00000000-0005-0000-0000-0000EF620000}"/>
    <cellStyle name="Output 3 2 2 2 3 2" xfId="20908" xr:uid="{00000000-0005-0000-0000-0000F0620000}"/>
    <cellStyle name="Output 3 2 2 2 3 3" xfId="20909" xr:uid="{00000000-0005-0000-0000-0000F1620000}"/>
    <cellStyle name="Output 3 2 2 2 3 4" xfId="20910" xr:uid="{00000000-0005-0000-0000-0000F2620000}"/>
    <cellStyle name="Output 3 2 2 2 3 5" xfId="20911" xr:uid="{00000000-0005-0000-0000-0000F3620000}"/>
    <cellStyle name="Output 3 2 2 2 3 6" xfId="20912" xr:uid="{00000000-0005-0000-0000-0000F4620000}"/>
    <cellStyle name="Output 3 2 2 2 3 7" xfId="20913" xr:uid="{00000000-0005-0000-0000-0000F5620000}"/>
    <cellStyle name="Output 3 2 2 2 4" xfId="20914" xr:uid="{00000000-0005-0000-0000-0000F6620000}"/>
    <cellStyle name="Output 3 2 2 2 4 2" xfId="20915" xr:uid="{00000000-0005-0000-0000-0000F7620000}"/>
    <cellStyle name="Output 3 2 2 2 5" xfId="20916" xr:uid="{00000000-0005-0000-0000-0000F8620000}"/>
    <cellStyle name="Output 3 2 2 2 5 2" xfId="20917" xr:uid="{00000000-0005-0000-0000-0000F9620000}"/>
    <cellStyle name="Output 3 2 2 2 6" xfId="20918" xr:uid="{00000000-0005-0000-0000-0000FA620000}"/>
    <cellStyle name="Output 3 2 2 2 7" xfId="20919" xr:uid="{00000000-0005-0000-0000-0000FB620000}"/>
    <cellStyle name="Output 3 2 2 2 8" xfId="20920" xr:uid="{00000000-0005-0000-0000-0000FC620000}"/>
    <cellStyle name="Output 3 2 2 2 9" xfId="20921" xr:uid="{00000000-0005-0000-0000-0000FD620000}"/>
    <cellStyle name="Output 3 2 2 20" xfId="28913" xr:uid="{00000000-0005-0000-0000-0000FE620000}"/>
    <cellStyle name="Output 3 2 2 20 2" xfId="33042" xr:uid="{00000000-0005-0000-0000-0000FF620000}"/>
    <cellStyle name="Output 3 2 2 3" xfId="2301" xr:uid="{00000000-0005-0000-0000-000000630000}"/>
    <cellStyle name="Output 3 2 2 3 10" xfId="20922" xr:uid="{00000000-0005-0000-0000-000001630000}"/>
    <cellStyle name="Output 3 2 2 3 11" xfId="20923" xr:uid="{00000000-0005-0000-0000-000002630000}"/>
    <cellStyle name="Output 3 2 2 3 12" xfId="20924" xr:uid="{00000000-0005-0000-0000-000003630000}"/>
    <cellStyle name="Output 3 2 2 3 13" xfId="20925" xr:uid="{00000000-0005-0000-0000-000004630000}"/>
    <cellStyle name="Output 3 2 2 3 14" xfId="20926" xr:uid="{00000000-0005-0000-0000-000005630000}"/>
    <cellStyle name="Output 3 2 2 3 15" xfId="20927" xr:uid="{00000000-0005-0000-0000-000006630000}"/>
    <cellStyle name="Output 3 2 2 3 16" xfId="20928" xr:uid="{00000000-0005-0000-0000-000007630000}"/>
    <cellStyle name="Output 3 2 2 3 17" xfId="20929" xr:uid="{00000000-0005-0000-0000-000008630000}"/>
    <cellStyle name="Output 3 2 2 3 18" xfId="28916" xr:uid="{00000000-0005-0000-0000-000009630000}"/>
    <cellStyle name="Output 3 2 2 3 18 2" xfId="33043" xr:uid="{00000000-0005-0000-0000-00000A630000}"/>
    <cellStyle name="Output 3 2 2 3 2" xfId="20930" xr:uid="{00000000-0005-0000-0000-00000B630000}"/>
    <cellStyle name="Output 3 2 2 3 2 2" xfId="20931" xr:uid="{00000000-0005-0000-0000-00000C630000}"/>
    <cellStyle name="Output 3 2 2 3 2 3" xfId="20932" xr:uid="{00000000-0005-0000-0000-00000D630000}"/>
    <cellStyle name="Output 3 2 2 3 2 4" xfId="20933" xr:uid="{00000000-0005-0000-0000-00000E630000}"/>
    <cellStyle name="Output 3 2 2 3 2 5" xfId="20934" xr:uid="{00000000-0005-0000-0000-00000F630000}"/>
    <cellStyle name="Output 3 2 2 3 2 6" xfId="20935" xr:uid="{00000000-0005-0000-0000-000010630000}"/>
    <cellStyle name="Output 3 2 2 3 2 7" xfId="20936" xr:uid="{00000000-0005-0000-0000-000011630000}"/>
    <cellStyle name="Output 3 2 2 3 3" xfId="20937" xr:uid="{00000000-0005-0000-0000-000012630000}"/>
    <cellStyle name="Output 3 2 2 3 3 2" xfId="20938" xr:uid="{00000000-0005-0000-0000-000013630000}"/>
    <cellStyle name="Output 3 2 2 3 4" xfId="20939" xr:uid="{00000000-0005-0000-0000-000014630000}"/>
    <cellStyle name="Output 3 2 2 3 4 2" xfId="20940" xr:uid="{00000000-0005-0000-0000-000015630000}"/>
    <cellStyle name="Output 3 2 2 3 5" xfId="20941" xr:uid="{00000000-0005-0000-0000-000016630000}"/>
    <cellStyle name="Output 3 2 2 3 6" xfId="20942" xr:uid="{00000000-0005-0000-0000-000017630000}"/>
    <cellStyle name="Output 3 2 2 3 7" xfId="20943" xr:uid="{00000000-0005-0000-0000-000018630000}"/>
    <cellStyle name="Output 3 2 2 3 8" xfId="20944" xr:uid="{00000000-0005-0000-0000-000019630000}"/>
    <cellStyle name="Output 3 2 2 3 9" xfId="20945" xr:uid="{00000000-0005-0000-0000-00001A630000}"/>
    <cellStyle name="Output 3 2 2 4" xfId="20946" xr:uid="{00000000-0005-0000-0000-00001B630000}"/>
    <cellStyle name="Output 3 2 2 4 2" xfId="20947" xr:uid="{00000000-0005-0000-0000-00001C630000}"/>
    <cellStyle name="Output 3 2 2 4 3" xfId="20948" xr:uid="{00000000-0005-0000-0000-00001D630000}"/>
    <cellStyle name="Output 3 2 2 4 4" xfId="20949" xr:uid="{00000000-0005-0000-0000-00001E630000}"/>
    <cellStyle name="Output 3 2 2 4 5" xfId="20950" xr:uid="{00000000-0005-0000-0000-00001F630000}"/>
    <cellStyle name="Output 3 2 2 4 6" xfId="20951" xr:uid="{00000000-0005-0000-0000-000020630000}"/>
    <cellStyle name="Output 3 2 2 4 7" xfId="20952" xr:uid="{00000000-0005-0000-0000-000021630000}"/>
    <cellStyle name="Output 3 2 2 5" xfId="20953" xr:uid="{00000000-0005-0000-0000-000022630000}"/>
    <cellStyle name="Output 3 2 2 5 2" xfId="20954" xr:uid="{00000000-0005-0000-0000-000023630000}"/>
    <cellStyle name="Output 3 2 2 6" xfId="20955" xr:uid="{00000000-0005-0000-0000-000024630000}"/>
    <cellStyle name="Output 3 2 2 6 2" xfId="20956" xr:uid="{00000000-0005-0000-0000-000025630000}"/>
    <cellStyle name="Output 3 2 2 7" xfId="20957" xr:uid="{00000000-0005-0000-0000-000026630000}"/>
    <cellStyle name="Output 3 2 2 8" xfId="20958" xr:uid="{00000000-0005-0000-0000-000027630000}"/>
    <cellStyle name="Output 3 2 2 9" xfId="20959" xr:uid="{00000000-0005-0000-0000-000028630000}"/>
    <cellStyle name="Output 3 2 20" xfId="20960" xr:uid="{00000000-0005-0000-0000-000029630000}"/>
    <cellStyle name="Output 3 2 21" xfId="20961" xr:uid="{00000000-0005-0000-0000-00002A630000}"/>
    <cellStyle name="Output 3 2 22" xfId="28912" xr:uid="{00000000-0005-0000-0000-00002B630000}"/>
    <cellStyle name="Output 3 2 22 2" xfId="33044" xr:uid="{00000000-0005-0000-0000-00002C630000}"/>
    <cellStyle name="Output 3 2 3" xfId="2302" xr:uid="{00000000-0005-0000-0000-00002D630000}"/>
    <cellStyle name="Output 3 2 3 10" xfId="20962" xr:uid="{00000000-0005-0000-0000-00002E630000}"/>
    <cellStyle name="Output 3 2 3 11" xfId="20963" xr:uid="{00000000-0005-0000-0000-00002F630000}"/>
    <cellStyle name="Output 3 2 3 12" xfId="20964" xr:uid="{00000000-0005-0000-0000-000030630000}"/>
    <cellStyle name="Output 3 2 3 13" xfId="20965" xr:uid="{00000000-0005-0000-0000-000031630000}"/>
    <cellStyle name="Output 3 2 3 14" xfId="20966" xr:uid="{00000000-0005-0000-0000-000032630000}"/>
    <cellStyle name="Output 3 2 3 15" xfId="20967" xr:uid="{00000000-0005-0000-0000-000033630000}"/>
    <cellStyle name="Output 3 2 3 16" xfId="20968" xr:uid="{00000000-0005-0000-0000-000034630000}"/>
    <cellStyle name="Output 3 2 3 17" xfId="20969" xr:uid="{00000000-0005-0000-0000-000035630000}"/>
    <cellStyle name="Output 3 2 3 18" xfId="20970" xr:uid="{00000000-0005-0000-0000-000036630000}"/>
    <cellStyle name="Output 3 2 3 19" xfId="28917" xr:uid="{00000000-0005-0000-0000-000037630000}"/>
    <cellStyle name="Output 3 2 3 19 2" xfId="33045" xr:uid="{00000000-0005-0000-0000-000038630000}"/>
    <cellStyle name="Output 3 2 3 2" xfId="2303" xr:uid="{00000000-0005-0000-0000-000039630000}"/>
    <cellStyle name="Output 3 2 3 2 10" xfId="20971" xr:uid="{00000000-0005-0000-0000-00003A630000}"/>
    <cellStyle name="Output 3 2 3 2 11" xfId="20972" xr:uid="{00000000-0005-0000-0000-00003B630000}"/>
    <cellStyle name="Output 3 2 3 2 12" xfId="20973" xr:uid="{00000000-0005-0000-0000-00003C630000}"/>
    <cellStyle name="Output 3 2 3 2 13" xfId="20974" xr:uid="{00000000-0005-0000-0000-00003D630000}"/>
    <cellStyle name="Output 3 2 3 2 14" xfId="20975" xr:uid="{00000000-0005-0000-0000-00003E630000}"/>
    <cellStyle name="Output 3 2 3 2 15" xfId="20976" xr:uid="{00000000-0005-0000-0000-00003F630000}"/>
    <cellStyle name="Output 3 2 3 2 16" xfId="20977" xr:uid="{00000000-0005-0000-0000-000040630000}"/>
    <cellStyle name="Output 3 2 3 2 17" xfId="20978" xr:uid="{00000000-0005-0000-0000-000041630000}"/>
    <cellStyle name="Output 3 2 3 2 18" xfId="28918" xr:uid="{00000000-0005-0000-0000-000042630000}"/>
    <cellStyle name="Output 3 2 3 2 18 2" xfId="33046" xr:uid="{00000000-0005-0000-0000-000043630000}"/>
    <cellStyle name="Output 3 2 3 2 2" xfId="20979" xr:uid="{00000000-0005-0000-0000-000044630000}"/>
    <cellStyle name="Output 3 2 3 2 2 2" xfId="20980" xr:uid="{00000000-0005-0000-0000-000045630000}"/>
    <cellStyle name="Output 3 2 3 2 2 3" xfId="20981" xr:uid="{00000000-0005-0000-0000-000046630000}"/>
    <cellStyle name="Output 3 2 3 2 2 4" xfId="20982" xr:uid="{00000000-0005-0000-0000-000047630000}"/>
    <cellStyle name="Output 3 2 3 2 2 5" xfId="20983" xr:uid="{00000000-0005-0000-0000-000048630000}"/>
    <cellStyle name="Output 3 2 3 2 2 6" xfId="20984" xr:uid="{00000000-0005-0000-0000-000049630000}"/>
    <cellStyle name="Output 3 2 3 2 2 7" xfId="20985" xr:uid="{00000000-0005-0000-0000-00004A630000}"/>
    <cellStyle name="Output 3 2 3 2 3" xfId="20986" xr:uid="{00000000-0005-0000-0000-00004B630000}"/>
    <cellStyle name="Output 3 2 3 2 3 2" xfId="20987" xr:uid="{00000000-0005-0000-0000-00004C630000}"/>
    <cellStyle name="Output 3 2 3 2 4" xfId="20988" xr:uid="{00000000-0005-0000-0000-00004D630000}"/>
    <cellStyle name="Output 3 2 3 2 4 2" xfId="20989" xr:uid="{00000000-0005-0000-0000-00004E630000}"/>
    <cellStyle name="Output 3 2 3 2 5" xfId="20990" xr:uid="{00000000-0005-0000-0000-00004F630000}"/>
    <cellStyle name="Output 3 2 3 2 6" xfId="20991" xr:uid="{00000000-0005-0000-0000-000050630000}"/>
    <cellStyle name="Output 3 2 3 2 7" xfId="20992" xr:uid="{00000000-0005-0000-0000-000051630000}"/>
    <cellStyle name="Output 3 2 3 2 8" xfId="20993" xr:uid="{00000000-0005-0000-0000-000052630000}"/>
    <cellStyle name="Output 3 2 3 2 9" xfId="20994" xr:uid="{00000000-0005-0000-0000-000053630000}"/>
    <cellStyle name="Output 3 2 3 3" xfId="20995" xr:uid="{00000000-0005-0000-0000-000054630000}"/>
    <cellStyle name="Output 3 2 3 3 2" xfId="20996" xr:uid="{00000000-0005-0000-0000-000055630000}"/>
    <cellStyle name="Output 3 2 3 3 3" xfId="20997" xr:uid="{00000000-0005-0000-0000-000056630000}"/>
    <cellStyle name="Output 3 2 3 3 4" xfId="20998" xr:uid="{00000000-0005-0000-0000-000057630000}"/>
    <cellStyle name="Output 3 2 3 3 5" xfId="20999" xr:uid="{00000000-0005-0000-0000-000058630000}"/>
    <cellStyle name="Output 3 2 3 3 6" xfId="21000" xr:uid="{00000000-0005-0000-0000-000059630000}"/>
    <cellStyle name="Output 3 2 3 3 7" xfId="21001" xr:uid="{00000000-0005-0000-0000-00005A630000}"/>
    <cellStyle name="Output 3 2 3 4" xfId="21002" xr:uid="{00000000-0005-0000-0000-00005B630000}"/>
    <cellStyle name="Output 3 2 3 4 2" xfId="21003" xr:uid="{00000000-0005-0000-0000-00005C630000}"/>
    <cellStyle name="Output 3 2 3 5" xfId="21004" xr:uid="{00000000-0005-0000-0000-00005D630000}"/>
    <cellStyle name="Output 3 2 3 5 2" xfId="21005" xr:uid="{00000000-0005-0000-0000-00005E630000}"/>
    <cellStyle name="Output 3 2 3 6" xfId="21006" xr:uid="{00000000-0005-0000-0000-00005F630000}"/>
    <cellStyle name="Output 3 2 3 7" xfId="21007" xr:uid="{00000000-0005-0000-0000-000060630000}"/>
    <cellStyle name="Output 3 2 3 8" xfId="21008" xr:uid="{00000000-0005-0000-0000-000061630000}"/>
    <cellStyle name="Output 3 2 3 9" xfId="21009" xr:uid="{00000000-0005-0000-0000-000062630000}"/>
    <cellStyle name="Output 3 2 4" xfId="2304" xr:uid="{00000000-0005-0000-0000-000063630000}"/>
    <cellStyle name="Output 3 2 4 10" xfId="21010" xr:uid="{00000000-0005-0000-0000-000064630000}"/>
    <cellStyle name="Output 3 2 4 11" xfId="21011" xr:uid="{00000000-0005-0000-0000-000065630000}"/>
    <cellStyle name="Output 3 2 4 12" xfId="21012" xr:uid="{00000000-0005-0000-0000-000066630000}"/>
    <cellStyle name="Output 3 2 4 13" xfId="21013" xr:uid="{00000000-0005-0000-0000-000067630000}"/>
    <cellStyle name="Output 3 2 4 14" xfId="21014" xr:uid="{00000000-0005-0000-0000-000068630000}"/>
    <cellStyle name="Output 3 2 4 15" xfId="21015" xr:uid="{00000000-0005-0000-0000-000069630000}"/>
    <cellStyle name="Output 3 2 4 16" xfId="21016" xr:uid="{00000000-0005-0000-0000-00006A630000}"/>
    <cellStyle name="Output 3 2 4 17" xfId="21017" xr:uid="{00000000-0005-0000-0000-00006B630000}"/>
    <cellStyle name="Output 3 2 4 18" xfId="28919" xr:uid="{00000000-0005-0000-0000-00006C630000}"/>
    <cellStyle name="Output 3 2 4 18 2" xfId="33047" xr:uid="{00000000-0005-0000-0000-00006D630000}"/>
    <cellStyle name="Output 3 2 4 2" xfId="21018" xr:uid="{00000000-0005-0000-0000-00006E630000}"/>
    <cellStyle name="Output 3 2 4 2 2" xfId="21019" xr:uid="{00000000-0005-0000-0000-00006F630000}"/>
    <cellStyle name="Output 3 2 4 2 3" xfId="21020" xr:uid="{00000000-0005-0000-0000-000070630000}"/>
    <cellStyle name="Output 3 2 4 2 4" xfId="21021" xr:uid="{00000000-0005-0000-0000-000071630000}"/>
    <cellStyle name="Output 3 2 4 2 5" xfId="21022" xr:uid="{00000000-0005-0000-0000-000072630000}"/>
    <cellStyle name="Output 3 2 4 2 6" xfId="21023" xr:uid="{00000000-0005-0000-0000-000073630000}"/>
    <cellStyle name="Output 3 2 4 2 7" xfId="21024" xr:uid="{00000000-0005-0000-0000-000074630000}"/>
    <cellStyle name="Output 3 2 4 3" xfId="21025" xr:uid="{00000000-0005-0000-0000-000075630000}"/>
    <cellStyle name="Output 3 2 4 3 2" xfId="21026" xr:uid="{00000000-0005-0000-0000-000076630000}"/>
    <cellStyle name="Output 3 2 4 4" xfId="21027" xr:uid="{00000000-0005-0000-0000-000077630000}"/>
    <cellStyle name="Output 3 2 4 4 2" xfId="21028" xr:uid="{00000000-0005-0000-0000-000078630000}"/>
    <cellStyle name="Output 3 2 4 5" xfId="21029" xr:uid="{00000000-0005-0000-0000-000079630000}"/>
    <cellStyle name="Output 3 2 4 6" xfId="21030" xr:uid="{00000000-0005-0000-0000-00007A630000}"/>
    <cellStyle name="Output 3 2 4 7" xfId="21031" xr:uid="{00000000-0005-0000-0000-00007B630000}"/>
    <cellStyle name="Output 3 2 4 8" xfId="21032" xr:uid="{00000000-0005-0000-0000-00007C630000}"/>
    <cellStyle name="Output 3 2 4 9" xfId="21033" xr:uid="{00000000-0005-0000-0000-00007D630000}"/>
    <cellStyle name="Output 3 2 5" xfId="2305" xr:uid="{00000000-0005-0000-0000-00007E630000}"/>
    <cellStyle name="Output 3 2 5 10" xfId="21034" xr:uid="{00000000-0005-0000-0000-00007F630000}"/>
    <cellStyle name="Output 3 2 5 11" xfId="21035" xr:uid="{00000000-0005-0000-0000-000080630000}"/>
    <cellStyle name="Output 3 2 5 12" xfId="21036" xr:uid="{00000000-0005-0000-0000-000081630000}"/>
    <cellStyle name="Output 3 2 5 13" xfId="21037" xr:uid="{00000000-0005-0000-0000-000082630000}"/>
    <cellStyle name="Output 3 2 5 14" xfId="21038" xr:uid="{00000000-0005-0000-0000-000083630000}"/>
    <cellStyle name="Output 3 2 5 15" xfId="21039" xr:uid="{00000000-0005-0000-0000-000084630000}"/>
    <cellStyle name="Output 3 2 5 16" xfId="21040" xr:uid="{00000000-0005-0000-0000-000085630000}"/>
    <cellStyle name="Output 3 2 5 17" xfId="21041" xr:uid="{00000000-0005-0000-0000-000086630000}"/>
    <cellStyle name="Output 3 2 5 18" xfId="28920" xr:uid="{00000000-0005-0000-0000-000087630000}"/>
    <cellStyle name="Output 3 2 5 18 2" xfId="33048" xr:uid="{00000000-0005-0000-0000-000088630000}"/>
    <cellStyle name="Output 3 2 5 2" xfId="21042" xr:uid="{00000000-0005-0000-0000-000089630000}"/>
    <cellStyle name="Output 3 2 5 2 2" xfId="21043" xr:uid="{00000000-0005-0000-0000-00008A630000}"/>
    <cellStyle name="Output 3 2 5 2 3" xfId="21044" xr:uid="{00000000-0005-0000-0000-00008B630000}"/>
    <cellStyle name="Output 3 2 5 2 4" xfId="21045" xr:uid="{00000000-0005-0000-0000-00008C630000}"/>
    <cellStyle name="Output 3 2 5 2 5" xfId="21046" xr:uid="{00000000-0005-0000-0000-00008D630000}"/>
    <cellStyle name="Output 3 2 5 2 6" xfId="21047" xr:uid="{00000000-0005-0000-0000-00008E630000}"/>
    <cellStyle name="Output 3 2 5 2 7" xfId="21048" xr:uid="{00000000-0005-0000-0000-00008F630000}"/>
    <cellStyle name="Output 3 2 5 3" xfId="21049" xr:uid="{00000000-0005-0000-0000-000090630000}"/>
    <cellStyle name="Output 3 2 5 3 2" xfId="21050" xr:uid="{00000000-0005-0000-0000-000091630000}"/>
    <cellStyle name="Output 3 2 5 4" xfId="21051" xr:uid="{00000000-0005-0000-0000-000092630000}"/>
    <cellStyle name="Output 3 2 5 4 2" xfId="21052" xr:uid="{00000000-0005-0000-0000-000093630000}"/>
    <cellStyle name="Output 3 2 5 5" xfId="21053" xr:uid="{00000000-0005-0000-0000-000094630000}"/>
    <cellStyle name="Output 3 2 5 6" xfId="21054" xr:uid="{00000000-0005-0000-0000-000095630000}"/>
    <cellStyle name="Output 3 2 5 7" xfId="21055" xr:uid="{00000000-0005-0000-0000-000096630000}"/>
    <cellStyle name="Output 3 2 5 8" xfId="21056" xr:uid="{00000000-0005-0000-0000-000097630000}"/>
    <cellStyle name="Output 3 2 5 9" xfId="21057" xr:uid="{00000000-0005-0000-0000-000098630000}"/>
    <cellStyle name="Output 3 2 6" xfId="21058" xr:uid="{00000000-0005-0000-0000-000099630000}"/>
    <cellStyle name="Output 3 2 6 2" xfId="21059" xr:uid="{00000000-0005-0000-0000-00009A630000}"/>
    <cellStyle name="Output 3 2 6 3" xfId="21060" xr:uid="{00000000-0005-0000-0000-00009B630000}"/>
    <cellStyle name="Output 3 2 6 4" xfId="21061" xr:uid="{00000000-0005-0000-0000-00009C630000}"/>
    <cellStyle name="Output 3 2 6 5" xfId="21062" xr:uid="{00000000-0005-0000-0000-00009D630000}"/>
    <cellStyle name="Output 3 2 6 6" xfId="21063" xr:uid="{00000000-0005-0000-0000-00009E630000}"/>
    <cellStyle name="Output 3 2 6 7" xfId="21064" xr:uid="{00000000-0005-0000-0000-00009F630000}"/>
    <cellStyle name="Output 3 2 7" xfId="21065" xr:uid="{00000000-0005-0000-0000-0000A0630000}"/>
    <cellStyle name="Output 3 2 7 2" xfId="21066" xr:uid="{00000000-0005-0000-0000-0000A1630000}"/>
    <cellStyle name="Output 3 2 8" xfId="21067" xr:uid="{00000000-0005-0000-0000-0000A2630000}"/>
    <cellStyle name="Output 3 2 8 2" xfId="21068" xr:uid="{00000000-0005-0000-0000-0000A3630000}"/>
    <cellStyle name="Output 3 2 9" xfId="21069" xr:uid="{00000000-0005-0000-0000-0000A4630000}"/>
    <cellStyle name="Output 3 20" xfId="21070" xr:uid="{00000000-0005-0000-0000-0000A5630000}"/>
    <cellStyle name="Output 3 21" xfId="21071" xr:uid="{00000000-0005-0000-0000-0000A6630000}"/>
    <cellStyle name="Output 3 22" xfId="21072" xr:uid="{00000000-0005-0000-0000-0000A7630000}"/>
    <cellStyle name="Output 3 23" xfId="21073" xr:uid="{00000000-0005-0000-0000-0000A8630000}"/>
    <cellStyle name="Output 3 24" xfId="28911" xr:uid="{00000000-0005-0000-0000-0000A9630000}"/>
    <cellStyle name="Output 3 24 2" xfId="33049" xr:uid="{00000000-0005-0000-0000-0000AA630000}"/>
    <cellStyle name="Output 3 3" xfId="2306" xr:uid="{00000000-0005-0000-0000-0000AB630000}"/>
    <cellStyle name="Output 3 3 10" xfId="21074" xr:uid="{00000000-0005-0000-0000-0000AC630000}"/>
    <cellStyle name="Output 3 3 11" xfId="21075" xr:uid="{00000000-0005-0000-0000-0000AD630000}"/>
    <cellStyle name="Output 3 3 12" xfId="21076" xr:uid="{00000000-0005-0000-0000-0000AE630000}"/>
    <cellStyle name="Output 3 3 13" xfId="21077" xr:uid="{00000000-0005-0000-0000-0000AF630000}"/>
    <cellStyle name="Output 3 3 14" xfId="21078" xr:uid="{00000000-0005-0000-0000-0000B0630000}"/>
    <cellStyle name="Output 3 3 15" xfId="21079" xr:uid="{00000000-0005-0000-0000-0000B1630000}"/>
    <cellStyle name="Output 3 3 16" xfId="21080" xr:uid="{00000000-0005-0000-0000-0000B2630000}"/>
    <cellStyle name="Output 3 3 17" xfId="21081" xr:uid="{00000000-0005-0000-0000-0000B3630000}"/>
    <cellStyle name="Output 3 3 18" xfId="21082" xr:uid="{00000000-0005-0000-0000-0000B4630000}"/>
    <cellStyle name="Output 3 3 19" xfId="28921" xr:uid="{00000000-0005-0000-0000-0000B5630000}"/>
    <cellStyle name="Output 3 3 19 2" xfId="33050" xr:uid="{00000000-0005-0000-0000-0000B6630000}"/>
    <cellStyle name="Output 3 3 2" xfId="2307" xr:uid="{00000000-0005-0000-0000-0000B7630000}"/>
    <cellStyle name="Output 3 3 2 10" xfId="21083" xr:uid="{00000000-0005-0000-0000-0000B8630000}"/>
    <cellStyle name="Output 3 3 2 11" xfId="21084" xr:uid="{00000000-0005-0000-0000-0000B9630000}"/>
    <cellStyle name="Output 3 3 2 12" xfId="21085" xr:uid="{00000000-0005-0000-0000-0000BA630000}"/>
    <cellStyle name="Output 3 3 2 13" xfId="21086" xr:uid="{00000000-0005-0000-0000-0000BB630000}"/>
    <cellStyle name="Output 3 3 2 14" xfId="21087" xr:uid="{00000000-0005-0000-0000-0000BC630000}"/>
    <cellStyle name="Output 3 3 2 15" xfId="21088" xr:uid="{00000000-0005-0000-0000-0000BD630000}"/>
    <cellStyle name="Output 3 3 2 16" xfId="21089" xr:uid="{00000000-0005-0000-0000-0000BE630000}"/>
    <cellStyle name="Output 3 3 2 17" xfId="21090" xr:uid="{00000000-0005-0000-0000-0000BF630000}"/>
    <cellStyle name="Output 3 3 2 18" xfId="28922" xr:uid="{00000000-0005-0000-0000-0000C0630000}"/>
    <cellStyle name="Output 3 3 2 18 2" xfId="33051" xr:uid="{00000000-0005-0000-0000-0000C1630000}"/>
    <cellStyle name="Output 3 3 2 2" xfId="21091" xr:uid="{00000000-0005-0000-0000-0000C2630000}"/>
    <cellStyle name="Output 3 3 2 2 2" xfId="21092" xr:uid="{00000000-0005-0000-0000-0000C3630000}"/>
    <cellStyle name="Output 3 3 2 2 3" xfId="21093" xr:uid="{00000000-0005-0000-0000-0000C4630000}"/>
    <cellStyle name="Output 3 3 2 2 4" xfId="21094" xr:uid="{00000000-0005-0000-0000-0000C5630000}"/>
    <cellStyle name="Output 3 3 2 2 5" xfId="21095" xr:uid="{00000000-0005-0000-0000-0000C6630000}"/>
    <cellStyle name="Output 3 3 2 2 6" xfId="21096" xr:uid="{00000000-0005-0000-0000-0000C7630000}"/>
    <cellStyle name="Output 3 3 2 2 7" xfId="21097" xr:uid="{00000000-0005-0000-0000-0000C8630000}"/>
    <cellStyle name="Output 3 3 2 3" xfId="21098" xr:uid="{00000000-0005-0000-0000-0000C9630000}"/>
    <cellStyle name="Output 3 3 2 3 2" xfId="21099" xr:uid="{00000000-0005-0000-0000-0000CA630000}"/>
    <cellStyle name="Output 3 3 2 4" xfId="21100" xr:uid="{00000000-0005-0000-0000-0000CB630000}"/>
    <cellStyle name="Output 3 3 2 4 2" xfId="21101" xr:uid="{00000000-0005-0000-0000-0000CC630000}"/>
    <cellStyle name="Output 3 3 2 5" xfId="21102" xr:uid="{00000000-0005-0000-0000-0000CD630000}"/>
    <cellStyle name="Output 3 3 2 6" xfId="21103" xr:uid="{00000000-0005-0000-0000-0000CE630000}"/>
    <cellStyle name="Output 3 3 2 7" xfId="21104" xr:uid="{00000000-0005-0000-0000-0000CF630000}"/>
    <cellStyle name="Output 3 3 2 8" xfId="21105" xr:uid="{00000000-0005-0000-0000-0000D0630000}"/>
    <cellStyle name="Output 3 3 2 9" xfId="21106" xr:uid="{00000000-0005-0000-0000-0000D1630000}"/>
    <cellStyle name="Output 3 3 3" xfId="21107" xr:uid="{00000000-0005-0000-0000-0000D2630000}"/>
    <cellStyle name="Output 3 3 3 2" xfId="21108" xr:uid="{00000000-0005-0000-0000-0000D3630000}"/>
    <cellStyle name="Output 3 3 3 3" xfId="21109" xr:uid="{00000000-0005-0000-0000-0000D4630000}"/>
    <cellStyle name="Output 3 3 3 4" xfId="21110" xr:uid="{00000000-0005-0000-0000-0000D5630000}"/>
    <cellStyle name="Output 3 3 3 5" xfId="21111" xr:uid="{00000000-0005-0000-0000-0000D6630000}"/>
    <cellStyle name="Output 3 3 3 6" xfId="21112" xr:uid="{00000000-0005-0000-0000-0000D7630000}"/>
    <cellStyle name="Output 3 3 3 7" xfId="21113" xr:uid="{00000000-0005-0000-0000-0000D8630000}"/>
    <cellStyle name="Output 3 3 4" xfId="21114" xr:uid="{00000000-0005-0000-0000-0000D9630000}"/>
    <cellStyle name="Output 3 3 4 2" xfId="21115" xr:uid="{00000000-0005-0000-0000-0000DA630000}"/>
    <cellStyle name="Output 3 3 5" xfId="21116" xr:uid="{00000000-0005-0000-0000-0000DB630000}"/>
    <cellStyle name="Output 3 3 5 2" xfId="21117" xr:uid="{00000000-0005-0000-0000-0000DC630000}"/>
    <cellStyle name="Output 3 3 6" xfId="21118" xr:uid="{00000000-0005-0000-0000-0000DD630000}"/>
    <cellStyle name="Output 3 3 7" xfId="21119" xr:uid="{00000000-0005-0000-0000-0000DE630000}"/>
    <cellStyle name="Output 3 3 8" xfId="21120" xr:uid="{00000000-0005-0000-0000-0000DF630000}"/>
    <cellStyle name="Output 3 3 9" xfId="21121" xr:uid="{00000000-0005-0000-0000-0000E0630000}"/>
    <cellStyle name="Output 3 4" xfId="2308" xr:uid="{00000000-0005-0000-0000-0000E1630000}"/>
    <cellStyle name="Output 3 4 10" xfId="21122" xr:uid="{00000000-0005-0000-0000-0000E2630000}"/>
    <cellStyle name="Output 3 4 11" xfId="21123" xr:uid="{00000000-0005-0000-0000-0000E3630000}"/>
    <cellStyle name="Output 3 4 12" xfId="21124" xr:uid="{00000000-0005-0000-0000-0000E4630000}"/>
    <cellStyle name="Output 3 4 13" xfId="21125" xr:uid="{00000000-0005-0000-0000-0000E5630000}"/>
    <cellStyle name="Output 3 4 14" xfId="21126" xr:uid="{00000000-0005-0000-0000-0000E6630000}"/>
    <cellStyle name="Output 3 4 15" xfId="21127" xr:uid="{00000000-0005-0000-0000-0000E7630000}"/>
    <cellStyle name="Output 3 4 16" xfId="21128" xr:uid="{00000000-0005-0000-0000-0000E8630000}"/>
    <cellStyle name="Output 3 4 17" xfId="21129" xr:uid="{00000000-0005-0000-0000-0000E9630000}"/>
    <cellStyle name="Output 3 4 18" xfId="21130" xr:uid="{00000000-0005-0000-0000-0000EA630000}"/>
    <cellStyle name="Output 3 4 19" xfId="28923" xr:uid="{00000000-0005-0000-0000-0000EB630000}"/>
    <cellStyle name="Output 3 4 19 2" xfId="33052" xr:uid="{00000000-0005-0000-0000-0000EC630000}"/>
    <cellStyle name="Output 3 4 2" xfId="2309" xr:uid="{00000000-0005-0000-0000-0000ED630000}"/>
    <cellStyle name="Output 3 4 2 10" xfId="21131" xr:uid="{00000000-0005-0000-0000-0000EE630000}"/>
    <cellStyle name="Output 3 4 2 11" xfId="21132" xr:uid="{00000000-0005-0000-0000-0000EF630000}"/>
    <cellStyle name="Output 3 4 2 12" xfId="21133" xr:uid="{00000000-0005-0000-0000-0000F0630000}"/>
    <cellStyle name="Output 3 4 2 13" xfId="21134" xr:uid="{00000000-0005-0000-0000-0000F1630000}"/>
    <cellStyle name="Output 3 4 2 14" xfId="21135" xr:uid="{00000000-0005-0000-0000-0000F2630000}"/>
    <cellStyle name="Output 3 4 2 15" xfId="21136" xr:uid="{00000000-0005-0000-0000-0000F3630000}"/>
    <cellStyle name="Output 3 4 2 16" xfId="21137" xr:uid="{00000000-0005-0000-0000-0000F4630000}"/>
    <cellStyle name="Output 3 4 2 17" xfId="21138" xr:uid="{00000000-0005-0000-0000-0000F5630000}"/>
    <cellStyle name="Output 3 4 2 18" xfId="28924" xr:uid="{00000000-0005-0000-0000-0000F6630000}"/>
    <cellStyle name="Output 3 4 2 18 2" xfId="33053" xr:uid="{00000000-0005-0000-0000-0000F7630000}"/>
    <cellStyle name="Output 3 4 2 2" xfId="21139" xr:uid="{00000000-0005-0000-0000-0000F8630000}"/>
    <cellStyle name="Output 3 4 2 2 2" xfId="21140" xr:uid="{00000000-0005-0000-0000-0000F9630000}"/>
    <cellStyle name="Output 3 4 2 2 3" xfId="21141" xr:uid="{00000000-0005-0000-0000-0000FA630000}"/>
    <cellStyle name="Output 3 4 2 2 4" xfId="21142" xr:uid="{00000000-0005-0000-0000-0000FB630000}"/>
    <cellStyle name="Output 3 4 2 2 5" xfId="21143" xr:uid="{00000000-0005-0000-0000-0000FC630000}"/>
    <cellStyle name="Output 3 4 2 2 6" xfId="21144" xr:uid="{00000000-0005-0000-0000-0000FD630000}"/>
    <cellStyle name="Output 3 4 2 2 7" xfId="21145" xr:uid="{00000000-0005-0000-0000-0000FE630000}"/>
    <cellStyle name="Output 3 4 2 3" xfId="21146" xr:uid="{00000000-0005-0000-0000-0000FF630000}"/>
    <cellStyle name="Output 3 4 2 3 2" xfId="21147" xr:uid="{00000000-0005-0000-0000-000000640000}"/>
    <cellStyle name="Output 3 4 2 4" xfId="21148" xr:uid="{00000000-0005-0000-0000-000001640000}"/>
    <cellStyle name="Output 3 4 2 4 2" xfId="21149" xr:uid="{00000000-0005-0000-0000-000002640000}"/>
    <cellStyle name="Output 3 4 2 5" xfId="21150" xr:uid="{00000000-0005-0000-0000-000003640000}"/>
    <cellStyle name="Output 3 4 2 6" xfId="21151" xr:uid="{00000000-0005-0000-0000-000004640000}"/>
    <cellStyle name="Output 3 4 2 7" xfId="21152" xr:uid="{00000000-0005-0000-0000-000005640000}"/>
    <cellStyle name="Output 3 4 2 8" xfId="21153" xr:uid="{00000000-0005-0000-0000-000006640000}"/>
    <cellStyle name="Output 3 4 2 9" xfId="21154" xr:uid="{00000000-0005-0000-0000-000007640000}"/>
    <cellStyle name="Output 3 4 3" xfId="21155" xr:uid="{00000000-0005-0000-0000-000008640000}"/>
    <cellStyle name="Output 3 4 3 2" xfId="21156" xr:uid="{00000000-0005-0000-0000-000009640000}"/>
    <cellStyle name="Output 3 4 3 3" xfId="21157" xr:uid="{00000000-0005-0000-0000-00000A640000}"/>
    <cellStyle name="Output 3 4 3 4" xfId="21158" xr:uid="{00000000-0005-0000-0000-00000B640000}"/>
    <cellStyle name="Output 3 4 3 5" xfId="21159" xr:uid="{00000000-0005-0000-0000-00000C640000}"/>
    <cellStyle name="Output 3 4 3 6" xfId="21160" xr:uid="{00000000-0005-0000-0000-00000D640000}"/>
    <cellStyle name="Output 3 4 3 7" xfId="21161" xr:uid="{00000000-0005-0000-0000-00000E640000}"/>
    <cellStyle name="Output 3 4 4" xfId="21162" xr:uid="{00000000-0005-0000-0000-00000F640000}"/>
    <cellStyle name="Output 3 4 4 2" xfId="21163" xr:uid="{00000000-0005-0000-0000-000010640000}"/>
    <cellStyle name="Output 3 4 5" xfId="21164" xr:uid="{00000000-0005-0000-0000-000011640000}"/>
    <cellStyle name="Output 3 4 5 2" xfId="21165" xr:uid="{00000000-0005-0000-0000-000012640000}"/>
    <cellStyle name="Output 3 4 6" xfId="21166" xr:uid="{00000000-0005-0000-0000-000013640000}"/>
    <cellStyle name="Output 3 4 7" xfId="21167" xr:uid="{00000000-0005-0000-0000-000014640000}"/>
    <cellStyle name="Output 3 4 8" xfId="21168" xr:uid="{00000000-0005-0000-0000-000015640000}"/>
    <cellStyle name="Output 3 4 9" xfId="21169" xr:uid="{00000000-0005-0000-0000-000016640000}"/>
    <cellStyle name="Output 3 5" xfId="2310" xr:uid="{00000000-0005-0000-0000-000017640000}"/>
    <cellStyle name="Output 3 5 10" xfId="21170" xr:uid="{00000000-0005-0000-0000-000018640000}"/>
    <cellStyle name="Output 3 5 11" xfId="21171" xr:uid="{00000000-0005-0000-0000-000019640000}"/>
    <cellStyle name="Output 3 5 12" xfId="21172" xr:uid="{00000000-0005-0000-0000-00001A640000}"/>
    <cellStyle name="Output 3 5 13" xfId="21173" xr:uid="{00000000-0005-0000-0000-00001B640000}"/>
    <cellStyle name="Output 3 5 14" xfId="21174" xr:uid="{00000000-0005-0000-0000-00001C640000}"/>
    <cellStyle name="Output 3 5 15" xfId="21175" xr:uid="{00000000-0005-0000-0000-00001D640000}"/>
    <cellStyle name="Output 3 5 16" xfId="21176" xr:uid="{00000000-0005-0000-0000-00001E640000}"/>
    <cellStyle name="Output 3 5 17" xfId="21177" xr:uid="{00000000-0005-0000-0000-00001F640000}"/>
    <cellStyle name="Output 3 5 18" xfId="28925" xr:uid="{00000000-0005-0000-0000-000020640000}"/>
    <cellStyle name="Output 3 5 18 2" xfId="33054" xr:uid="{00000000-0005-0000-0000-000021640000}"/>
    <cellStyle name="Output 3 5 2" xfId="21178" xr:uid="{00000000-0005-0000-0000-000022640000}"/>
    <cellStyle name="Output 3 5 2 2" xfId="21179" xr:uid="{00000000-0005-0000-0000-000023640000}"/>
    <cellStyle name="Output 3 5 2 3" xfId="21180" xr:uid="{00000000-0005-0000-0000-000024640000}"/>
    <cellStyle name="Output 3 5 2 4" xfId="21181" xr:uid="{00000000-0005-0000-0000-000025640000}"/>
    <cellStyle name="Output 3 5 2 5" xfId="21182" xr:uid="{00000000-0005-0000-0000-000026640000}"/>
    <cellStyle name="Output 3 5 2 6" xfId="21183" xr:uid="{00000000-0005-0000-0000-000027640000}"/>
    <cellStyle name="Output 3 5 2 7" xfId="21184" xr:uid="{00000000-0005-0000-0000-000028640000}"/>
    <cellStyle name="Output 3 5 3" xfId="21185" xr:uid="{00000000-0005-0000-0000-000029640000}"/>
    <cellStyle name="Output 3 5 3 2" xfId="21186" xr:uid="{00000000-0005-0000-0000-00002A640000}"/>
    <cellStyle name="Output 3 5 4" xfId="21187" xr:uid="{00000000-0005-0000-0000-00002B640000}"/>
    <cellStyle name="Output 3 5 4 2" xfId="21188" xr:uid="{00000000-0005-0000-0000-00002C640000}"/>
    <cellStyle name="Output 3 5 5" xfId="21189" xr:uid="{00000000-0005-0000-0000-00002D640000}"/>
    <cellStyle name="Output 3 5 6" xfId="21190" xr:uid="{00000000-0005-0000-0000-00002E640000}"/>
    <cellStyle name="Output 3 5 7" xfId="21191" xr:uid="{00000000-0005-0000-0000-00002F640000}"/>
    <cellStyle name="Output 3 5 8" xfId="21192" xr:uid="{00000000-0005-0000-0000-000030640000}"/>
    <cellStyle name="Output 3 5 9" xfId="21193" xr:uid="{00000000-0005-0000-0000-000031640000}"/>
    <cellStyle name="Output 3 6" xfId="2311" xr:uid="{00000000-0005-0000-0000-000032640000}"/>
    <cellStyle name="Output 3 6 10" xfId="21194" xr:uid="{00000000-0005-0000-0000-000033640000}"/>
    <cellStyle name="Output 3 6 11" xfId="21195" xr:uid="{00000000-0005-0000-0000-000034640000}"/>
    <cellStyle name="Output 3 6 12" xfId="21196" xr:uid="{00000000-0005-0000-0000-000035640000}"/>
    <cellStyle name="Output 3 6 13" xfId="21197" xr:uid="{00000000-0005-0000-0000-000036640000}"/>
    <cellStyle name="Output 3 6 14" xfId="21198" xr:uid="{00000000-0005-0000-0000-000037640000}"/>
    <cellStyle name="Output 3 6 15" xfId="21199" xr:uid="{00000000-0005-0000-0000-000038640000}"/>
    <cellStyle name="Output 3 6 16" xfId="21200" xr:uid="{00000000-0005-0000-0000-000039640000}"/>
    <cellStyle name="Output 3 6 17" xfId="21201" xr:uid="{00000000-0005-0000-0000-00003A640000}"/>
    <cellStyle name="Output 3 6 18" xfId="28926" xr:uid="{00000000-0005-0000-0000-00003B640000}"/>
    <cellStyle name="Output 3 6 18 2" xfId="33055" xr:uid="{00000000-0005-0000-0000-00003C640000}"/>
    <cellStyle name="Output 3 6 2" xfId="21202" xr:uid="{00000000-0005-0000-0000-00003D640000}"/>
    <cellStyle name="Output 3 6 2 2" xfId="21203" xr:uid="{00000000-0005-0000-0000-00003E640000}"/>
    <cellStyle name="Output 3 6 2 3" xfId="21204" xr:uid="{00000000-0005-0000-0000-00003F640000}"/>
    <cellStyle name="Output 3 6 2 4" xfId="21205" xr:uid="{00000000-0005-0000-0000-000040640000}"/>
    <cellStyle name="Output 3 6 2 5" xfId="21206" xr:uid="{00000000-0005-0000-0000-000041640000}"/>
    <cellStyle name="Output 3 6 2 6" xfId="21207" xr:uid="{00000000-0005-0000-0000-000042640000}"/>
    <cellStyle name="Output 3 6 2 7" xfId="21208" xr:uid="{00000000-0005-0000-0000-000043640000}"/>
    <cellStyle name="Output 3 6 3" xfId="21209" xr:uid="{00000000-0005-0000-0000-000044640000}"/>
    <cellStyle name="Output 3 6 3 2" xfId="21210" xr:uid="{00000000-0005-0000-0000-000045640000}"/>
    <cellStyle name="Output 3 6 4" xfId="21211" xr:uid="{00000000-0005-0000-0000-000046640000}"/>
    <cellStyle name="Output 3 6 4 2" xfId="21212" xr:uid="{00000000-0005-0000-0000-000047640000}"/>
    <cellStyle name="Output 3 6 5" xfId="21213" xr:uid="{00000000-0005-0000-0000-000048640000}"/>
    <cellStyle name="Output 3 6 6" xfId="21214" xr:uid="{00000000-0005-0000-0000-000049640000}"/>
    <cellStyle name="Output 3 6 7" xfId="21215" xr:uid="{00000000-0005-0000-0000-00004A640000}"/>
    <cellStyle name="Output 3 6 8" xfId="21216" xr:uid="{00000000-0005-0000-0000-00004B640000}"/>
    <cellStyle name="Output 3 6 9" xfId="21217" xr:uid="{00000000-0005-0000-0000-00004C640000}"/>
    <cellStyle name="Output 3 7" xfId="2312" xr:uid="{00000000-0005-0000-0000-00004D640000}"/>
    <cellStyle name="Output 3 7 10" xfId="21218" xr:uid="{00000000-0005-0000-0000-00004E640000}"/>
    <cellStyle name="Output 3 7 11" xfId="21219" xr:uid="{00000000-0005-0000-0000-00004F640000}"/>
    <cellStyle name="Output 3 7 12" xfId="21220" xr:uid="{00000000-0005-0000-0000-000050640000}"/>
    <cellStyle name="Output 3 7 13" xfId="21221" xr:uid="{00000000-0005-0000-0000-000051640000}"/>
    <cellStyle name="Output 3 7 14" xfId="21222" xr:uid="{00000000-0005-0000-0000-000052640000}"/>
    <cellStyle name="Output 3 7 15" xfId="21223" xr:uid="{00000000-0005-0000-0000-000053640000}"/>
    <cellStyle name="Output 3 7 16" xfId="21224" xr:uid="{00000000-0005-0000-0000-000054640000}"/>
    <cellStyle name="Output 3 7 17" xfId="21225" xr:uid="{00000000-0005-0000-0000-000055640000}"/>
    <cellStyle name="Output 3 7 18" xfId="28927" xr:uid="{00000000-0005-0000-0000-000056640000}"/>
    <cellStyle name="Output 3 7 18 2" xfId="33056" xr:uid="{00000000-0005-0000-0000-000057640000}"/>
    <cellStyle name="Output 3 7 2" xfId="21226" xr:uid="{00000000-0005-0000-0000-000058640000}"/>
    <cellStyle name="Output 3 7 2 2" xfId="21227" xr:uid="{00000000-0005-0000-0000-000059640000}"/>
    <cellStyle name="Output 3 7 2 3" xfId="21228" xr:uid="{00000000-0005-0000-0000-00005A640000}"/>
    <cellStyle name="Output 3 7 2 4" xfId="21229" xr:uid="{00000000-0005-0000-0000-00005B640000}"/>
    <cellStyle name="Output 3 7 2 5" xfId="21230" xr:uid="{00000000-0005-0000-0000-00005C640000}"/>
    <cellStyle name="Output 3 7 2 6" xfId="21231" xr:uid="{00000000-0005-0000-0000-00005D640000}"/>
    <cellStyle name="Output 3 7 2 7" xfId="21232" xr:uid="{00000000-0005-0000-0000-00005E640000}"/>
    <cellStyle name="Output 3 7 3" xfId="21233" xr:uid="{00000000-0005-0000-0000-00005F640000}"/>
    <cellStyle name="Output 3 7 3 2" xfId="21234" xr:uid="{00000000-0005-0000-0000-000060640000}"/>
    <cellStyle name="Output 3 7 4" xfId="21235" xr:uid="{00000000-0005-0000-0000-000061640000}"/>
    <cellStyle name="Output 3 7 4 2" xfId="21236" xr:uid="{00000000-0005-0000-0000-000062640000}"/>
    <cellStyle name="Output 3 7 5" xfId="21237" xr:uid="{00000000-0005-0000-0000-000063640000}"/>
    <cellStyle name="Output 3 7 6" xfId="21238" xr:uid="{00000000-0005-0000-0000-000064640000}"/>
    <cellStyle name="Output 3 7 7" xfId="21239" xr:uid="{00000000-0005-0000-0000-000065640000}"/>
    <cellStyle name="Output 3 7 8" xfId="21240" xr:uid="{00000000-0005-0000-0000-000066640000}"/>
    <cellStyle name="Output 3 7 9" xfId="21241" xr:uid="{00000000-0005-0000-0000-000067640000}"/>
    <cellStyle name="Output 3 8" xfId="21242" xr:uid="{00000000-0005-0000-0000-000068640000}"/>
    <cellStyle name="Output 3 8 2" xfId="21243" xr:uid="{00000000-0005-0000-0000-000069640000}"/>
    <cellStyle name="Output 3 8 3" xfId="21244" xr:uid="{00000000-0005-0000-0000-00006A640000}"/>
    <cellStyle name="Output 3 8 4" xfId="21245" xr:uid="{00000000-0005-0000-0000-00006B640000}"/>
    <cellStyle name="Output 3 8 5" xfId="21246" xr:uid="{00000000-0005-0000-0000-00006C640000}"/>
    <cellStyle name="Output 3 8 6" xfId="21247" xr:uid="{00000000-0005-0000-0000-00006D640000}"/>
    <cellStyle name="Output 3 8 7" xfId="21248" xr:uid="{00000000-0005-0000-0000-00006E640000}"/>
    <cellStyle name="Output 3 9" xfId="21249" xr:uid="{00000000-0005-0000-0000-00006F640000}"/>
    <cellStyle name="Output 3 9 2" xfId="21250" xr:uid="{00000000-0005-0000-0000-000070640000}"/>
    <cellStyle name="Output 3_Halifax Health Behavioral Serivces - Monthly Invoice (2013-2014)" xfId="21251" xr:uid="{00000000-0005-0000-0000-000071640000}"/>
    <cellStyle name="Output 4" xfId="2313" xr:uid="{00000000-0005-0000-0000-000072640000}"/>
    <cellStyle name="Output 4 10" xfId="21252" xr:uid="{00000000-0005-0000-0000-000073640000}"/>
    <cellStyle name="Output 4 11" xfId="21253" xr:uid="{00000000-0005-0000-0000-000074640000}"/>
    <cellStyle name="Output 4 12" xfId="21254" xr:uid="{00000000-0005-0000-0000-000075640000}"/>
    <cellStyle name="Output 4 13" xfId="21255" xr:uid="{00000000-0005-0000-0000-000076640000}"/>
    <cellStyle name="Output 4 14" xfId="21256" xr:uid="{00000000-0005-0000-0000-000077640000}"/>
    <cellStyle name="Output 4 15" xfId="21257" xr:uid="{00000000-0005-0000-0000-000078640000}"/>
    <cellStyle name="Output 4 16" xfId="21258" xr:uid="{00000000-0005-0000-0000-000079640000}"/>
    <cellStyle name="Output 4 17" xfId="21259" xr:uid="{00000000-0005-0000-0000-00007A640000}"/>
    <cellStyle name="Output 4 18" xfId="21260" xr:uid="{00000000-0005-0000-0000-00007B640000}"/>
    <cellStyle name="Output 4 19" xfId="21261" xr:uid="{00000000-0005-0000-0000-00007C640000}"/>
    <cellStyle name="Output 4 2" xfId="2314" xr:uid="{00000000-0005-0000-0000-00007D640000}"/>
    <cellStyle name="Output 4 2 10" xfId="21262" xr:uid="{00000000-0005-0000-0000-00007E640000}"/>
    <cellStyle name="Output 4 2 11" xfId="21263" xr:uid="{00000000-0005-0000-0000-00007F640000}"/>
    <cellStyle name="Output 4 2 12" xfId="21264" xr:uid="{00000000-0005-0000-0000-000080640000}"/>
    <cellStyle name="Output 4 2 13" xfId="21265" xr:uid="{00000000-0005-0000-0000-000081640000}"/>
    <cellStyle name="Output 4 2 14" xfId="21266" xr:uid="{00000000-0005-0000-0000-000082640000}"/>
    <cellStyle name="Output 4 2 15" xfId="21267" xr:uid="{00000000-0005-0000-0000-000083640000}"/>
    <cellStyle name="Output 4 2 16" xfId="21268" xr:uid="{00000000-0005-0000-0000-000084640000}"/>
    <cellStyle name="Output 4 2 17" xfId="21269" xr:uid="{00000000-0005-0000-0000-000085640000}"/>
    <cellStyle name="Output 4 2 18" xfId="21270" xr:uid="{00000000-0005-0000-0000-000086640000}"/>
    <cellStyle name="Output 4 2 19" xfId="21271" xr:uid="{00000000-0005-0000-0000-000087640000}"/>
    <cellStyle name="Output 4 2 2" xfId="2315" xr:uid="{00000000-0005-0000-0000-000088640000}"/>
    <cellStyle name="Output 4 2 2 10" xfId="21272" xr:uid="{00000000-0005-0000-0000-000089640000}"/>
    <cellStyle name="Output 4 2 2 11" xfId="21273" xr:uid="{00000000-0005-0000-0000-00008A640000}"/>
    <cellStyle name="Output 4 2 2 12" xfId="21274" xr:uid="{00000000-0005-0000-0000-00008B640000}"/>
    <cellStyle name="Output 4 2 2 13" xfId="21275" xr:uid="{00000000-0005-0000-0000-00008C640000}"/>
    <cellStyle name="Output 4 2 2 14" xfId="21276" xr:uid="{00000000-0005-0000-0000-00008D640000}"/>
    <cellStyle name="Output 4 2 2 15" xfId="21277" xr:uid="{00000000-0005-0000-0000-00008E640000}"/>
    <cellStyle name="Output 4 2 2 16" xfId="21278" xr:uid="{00000000-0005-0000-0000-00008F640000}"/>
    <cellStyle name="Output 4 2 2 17" xfId="21279" xr:uid="{00000000-0005-0000-0000-000090640000}"/>
    <cellStyle name="Output 4 2 2 18" xfId="21280" xr:uid="{00000000-0005-0000-0000-000091640000}"/>
    <cellStyle name="Output 4 2 2 19" xfId="21281" xr:uid="{00000000-0005-0000-0000-000092640000}"/>
    <cellStyle name="Output 4 2 2 2" xfId="2316" xr:uid="{00000000-0005-0000-0000-000093640000}"/>
    <cellStyle name="Output 4 2 2 2 10" xfId="21282" xr:uid="{00000000-0005-0000-0000-000094640000}"/>
    <cellStyle name="Output 4 2 2 2 11" xfId="21283" xr:uid="{00000000-0005-0000-0000-000095640000}"/>
    <cellStyle name="Output 4 2 2 2 12" xfId="21284" xr:uid="{00000000-0005-0000-0000-000096640000}"/>
    <cellStyle name="Output 4 2 2 2 13" xfId="21285" xr:uid="{00000000-0005-0000-0000-000097640000}"/>
    <cellStyle name="Output 4 2 2 2 14" xfId="21286" xr:uid="{00000000-0005-0000-0000-000098640000}"/>
    <cellStyle name="Output 4 2 2 2 15" xfId="21287" xr:uid="{00000000-0005-0000-0000-000099640000}"/>
    <cellStyle name="Output 4 2 2 2 16" xfId="21288" xr:uid="{00000000-0005-0000-0000-00009A640000}"/>
    <cellStyle name="Output 4 2 2 2 17" xfId="21289" xr:uid="{00000000-0005-0000-0000-00009B640000}"/>
    <cellStyle name="Output 4 2 2 2 18" xfId="21290" xr:uid="{00000000-0005-0000-0000-00009C640000}"/>
    <cellStyle name="Output 4 2 2 2 19" xfId="28931" xr:uid="{00000000-0005-0000-0000-00009D640000}"/>
    <cellStyle name="Output 4 2 2 2 19 2" xfId="33057" xr:uid="{00000000-0005-0000-0000-00009E640000}"/>
    <cellStyle name="Output 4 2 2 2 2" xfId="2317" xr:uid="{00000000-0005-0000-0000-00009F640000}"/>
    <cellStyle name="Output 4 2 2 2 2 10" xfId="21291" xr:uid="{00000000-0005-0000-0000-0000A0640000}"/>
    <cellStyle name="Output 4 2 2 2 2 11" xfId="21292" xr:uid="{00000000-0005-0000-0000-0000A1640000}"/>
    <cellStyle name="Output 4 2 2 2 2 12" xfId="21293" xr:uid="{00000000-0005-0000-0000-0000A2640000}"/>
    <cellStyle name="Output 4 2 2 2 2 13" xfId="21294" xr:uid="{00000000-0005-0000-0000-0000A3640000}"/>
    <cellStyle name="Output 4 2 2 2 2 14" xfId="21295" xr:uid="{00000000-0005-0000-0000-0000A4640000}"/>
    <cellStyle name="Output 4 2 2 2 2 15" xfId="21296" xr:uid="{00000000-0005-0000-0000-0000A5640000}"/>
    <cellStyle name="Output 4 2 2 2 2 16" xfId="21297" xr:uid="{00000000-0005-0000-0000-0000A6640000}"/>
    <cellStyle name="Output 4 2 2 2 2 17" xfId="21298" xr:uid="{00000000-0005-0000-0000-0000A7640000}"/>
    <cellStyle name="Output 4 2 2 2 2 18" xfId="28932" xr:uid="{00000000-0005-0000-0000-0000A8640000}"/>
    <cellStyle name="Output 4 2 2 2 2 18 2" xfId="33058" xr:uid="{00000000-0005-0000-0000-0000A9640000}"/>
    <cellStyle name="Output 4 2 2 2 2 2" xfId="21299" xr:uid="{00000000-0005-0000-0000-0000AA640000}"/>
    <cellStyle name="Output 4 2 2 2 2 2 2" xfId="21300" xr:uid="{00000000-0005-0000-0000-0000AB640000}"/>
    <cellStyle name="Output 4 2 2 2 2 2 3" xfId="21301" xr:uid="{00000000-0005-0000-0000-0000AC640000}"/>
    <cellStyle name="Output 4 2 2 2 2 2 4" xfId="21302" xr:uid="{00000000-0005-0000-0000-0000AD640000}"/>
    <cellStyle name="Output 4 2 2 2 2 2 5" xfId="21303" xr:uid="{00000000-0005-0000-0000-0000AE640000}"/>
    <cellStyle name="Output 4 2 2 2 2 2 6" xfId="21304" xr:uid="{00000000-0005-0000-0000-0000AF640000}"/>
    <cellStyle name="Output 4 2 2 2 2 2 7" xfId="21305" xr:uid="{00000000-0005-0000-0000-0000B0640000}"/>
    <cellStyle name="Output 4 2 2 2 2 3" xfId="21306" xr:uid="{00000000-0005-0000-0000-0000B1640000}"/>
    <cellStyle name="Output 4 2 2 2 2 3 2" xfId="21307" xr:uid="{00000000-0005-0000-0000-0000B2640000}"/>
    <cellStyle name="Output 4 2 2 2 2 4" xfId="21308" xr:uid="{00000000-0005-0000-0000-0000B3640000}"/>
    <cellStyle name="Output 4 2 2 2 2 4 2" xfId="21309" xr:uid="{00000000-0005-0000-0000-0000B4640000}"/>
    <cellStyle name="Output 4 2 2 2 2 5" xfId="21310" xr:uid="{00000000-0005-0000-0000-0000B5640000}"/>
    <cellStyle name="Output 4 2 2 2 2 6" xfId="21311" xr:uid="{00000000-0005-0000-0000-0000B6640000}"/>
    <cellStyle name="Output 4 2 2 2 2 7" xfId="21312" xr:uid="{00000000-0005-0000-0000-0000B7640000}"/>
    <cellStyle name="Output 4 2 2 2 2 8" xfId="21313" xr:uid="{00000000-0005-0000-0000-0000B8640000}"/>
    <cellStyle name="Output 4 2 2 2 2 9" xfId="21314" xr:uid="{00000000-0005-0000-0000-0000B9640000}"/>
    <cellStyle name="Output 4 2 2 2 3" xfId="21315" xr:uid="{00000000-0005-0000-0000-0000BA640000}"/>
    <cellStyle name="Output 4 2 2 2 3 2" xfId="21316" xr:uid="{00000000-0005-0000-0000-0000BB640000}"/>
    <cellStyle name="Output 4 2 2 2 3 3" xfId="21317" xr:uid="{00000000-0005-0000-0000-0000BC640000}"/>
    <cellStyle name="Output 4 2 2 2 3 4" xfId="21318" xr:uid="{00000000-0005-0000-0000-0000BD640000}"/>
    <cellStyle name="Output 4 2 2 2 3 5" xfId="21319" xr:uid="{00000000-0005-0000-0000-0000BE640000}"/>
    <cellStyle name="Output 4 2 2 2 3 6" xfId="21320" xr:uid="{00000000-0005-0000-0000-0000BF640000}"/>
    <cellStyle name="Output 4 2 2 2 3 7" xfId="21321" xr:uid="{00000000-0005-0000-0000-0000C0640000}"/>
    <cellStyle name="Output 4 2 2 2 4" xfId="21322" xr:uid="{00000000-0005-0000-0000-0000C1640000}"/>
    <cellStyle name="Output 4 2 2 2 4 2" xfId="21323" xr:uid="{00000000-0005-0000-0000-0000C2640000}"/>
    <cellStyle name="Output 4 2 2 2 5" xfId="21324" xr:uid="{00000000-0005-0000-0000-0000C3640000}"/>
    <cellStyle name="Output 4 2 2 2 5 2" xfId="21325" xr:uid="{00000000-0005-0000-0000-0000C4640000}"/>
    <cellStyle name="Output 4 2 2 2 6" xfId="21326" xr:uid="{00000000-0005-0000-0000-0000C5640000}"/>
    <cellStyle name="Output 4 2 2 2 7" xfId="21327" xr:uid="{00000000-0005-0000-0000-0000C6640000}"/>
    <cellStyle name="Output 4 2 2 2 8" xfId="21328" xr:uid="{00000000-0005-0000-0000-0000C7640000}"/>
    <cellStyle name="Output 4 2 2 2 9" xfId="21329" xr:uid="{00000000-0005-0000-0000-0000C8640000}"/>
    <cellStyle name="Output 4 2 2 2_Halifax Health Behavioral Serivces - Monthly Invoice (2013-2014)" xfId="21330" xr:uid="{00000000-0005-0000-0000-0000C9640000}"/>
    <cellStyle name="Output 4 2 2 20" xfId="28930" xr:uid="{00000000-0005-0000-0000-0000CA640000}"/>
    <cellStyle name="Output 4 2 2 20 2" xfId="33059" xr:uid="{00000000-0005-0000-0000-0000CB640000}"/>
    <cellStyle name="Output 4 2 2 3" xfId="2318" xr:uid="{00000000-0005-0000-0000-0000CC640000}"/>
    <cellStyle name="Output 4 2 2 3 10" xfId="21331" xr:uid="{00000000-0005-0000-0000-0000CD640000}"/>
    <cellStyle name="Output 4 2 2 3 11" xfId="21332" xr:uid="{00000000-0005-0000-0000-0000CE640000}"/>
    <cellStyle name="Output 4 2 2 3 12" xfId="21333" xr:uid="{00000000-0005-0000-0000-0000CF640000}"/>
    <cellStyle name="Output 4 2 2 3 13" xfId="21334" xr:uid="{00000000-0005-0000-0000-0000D0640000}"/>
    <cellStyle name="Output 4 2 2 3 14" xfId="21335" xr:uid="{00000000-0005-0000-0000-0000D1640000}"/>
    <cellStyle name="Output 4 2 2 3 15" xfId="21336" xr:uid="{00000000-0005-0000-0000-0000D2640000}"/>
    <cellStyle name="Output 4 2 2 3 16" xfId="21337" xr:uid="{00000000-0005-0000-0000-0000D3640000}"/>
    <cellStyle name="Output 4 2 2 3 17" xfId="21338" xr:uid="{00000000-0005-0000-0000-0000D4640000}"/>
    <cellStyle name="Output 4 2 2 3 18" xfId="28933" xr:uid="{00000000-0005-0000-0000-0000D5640000}"/>
    <cellStyle name="Output 4 2 2 3 18 2" xfId="33060" xr:uid="{00000000-0005-0000-0000-0000D6640000}"/>
    <cellStyle name="Output 4 2 2 3 2" xfId="21339" xr:uid="{00000000-0005-0000-0000-0000D7640000}"/>
    <cellStyle name="Output 4 2 2 3 2 2" xfId="21340" xr:uid="{00000000-0005-0000-0000-0000D8640000}"/>
    <cellStyle name="Output 4 2 2 3 2 3" xfId="21341" xr:uid="{00000000-0005-0000-0000-0000D9640000}"/>
    <cellStyle name="Output 4 2 2 3 2 4" xfId="21342" xr:uid="{00000000-0005-0000-0000-0000DA640000}"/>
    <cellStyle name="Output 4 2 2 3 2 5" xfId="21343" xr:uid="{00000000-0005-0000-0000-0000DB640000}"/>
    <cellStyle name="Output 4 2 2 3 2 6" xfId="21344" xr:uid="{00000000-0005-0000-0000-0000DC640000}"/>
    <cellStyle name="Output 4 2 2 3 2 7" xfId="21345" xr:uid="{00000000-0005-0000-0000-0000DD640000}"/>
    <cellStyle name="Output 4 2 2 3 3" xfId="21346" xr:uid="{00000000-0005-0000-0000-0000DE640000}"/>
    <cellStyle name="Output 4 2 2 3 3 2" xfId="21347" xr:uid="{00000000-0005-0000-0000-0000DF640000}"/>
    <cellStyle name="Output 4 2 2 3 4" xfId="21348" xr:uid="{00000000-0005-0000-0000-0000E0640000}"/>
    <cellStyle name="Output 4 2 2 3 4 2" xfId="21349" xr:uid="{00000000-0005-0000-0000-0000E1640000}"/>
    <cellStyle name="Output 4 2 2 3 5" xfId="21350" xr:uid="{00000000-0005-0000-0000-0000E2640000}"/>
    <cellStyle name="Output 4 2 2 3 6" xfId="21351" xr:uid="{00000000-0005-0000-0000-0000E3640000}"/>
    <cellStyle name="Output 4 2 2 3 7" xfId="21352" xr:uid="{00000000-0005-0000-0000-0000E4640000}"/>
    <cellStyle name="Output 4 2 2 3 8" xfId="21353" xr:uid="{00000000-0005-0000-0000-0000E5640000}"/>
    <cellStyle name="Output 4 2 2 3 9" xfId="21354" xr:uid="{00000000-0005-0000-0000-0000E6640000}"/>
    <cellStyle name="Output 4 2 2 4" xfId="21355" xr:uid="{00000000-0005-0000-0000-0000E7640000}"/>
    <cellStyle name="Output 4 2 2 4 2" xfId="21356" xr:uid="{00000000-0005-0000-0000-0000E8640000}"/>
    <cellStyle name="Output 4 2 2 4 3" xfId="21357" xr:uid="{00000000-0005-0000-0000-0000E9640000}"/>
    <cellStyle name="Output 4 2 2 4 4" xfId="21358" xr:uid="{00000000-0005-0000-0000-0000EA640000}"/>
    <cellStyle name="Output 4 2 2 4 5" xfId="21359" xr:uid="{00000000-0005-0000-0000-0000EB640000}"/>
    <cellStyle name="Output 4 2 2 4 6" xfId="21360" xr:uid="{00000000-0005-0000-0000-0000EC640000}"/>
    <cellStyle name="Output 4 2 2 4 7" xfId="21361" xr:uid="{00000000-0005-0000-0000-0000ED640000}"/>
    <cellStyle name="Output 4 2 2 5" xfId="21362" xr:uid="{00000000-0005-0000-0000-0000EE640000}"/>
    <cellStyle name="Output 4 2 2 5 2" xfId="21363" xr:uid="{00000000-0005-0000-0000-0000EF640000}"/>
    <cellStyle name="Output 4 2 2 6" xfId="21364" xr:uid="{00000000-0005-0000-0000-0000F0640000}"/>
    <cellStyle name="Output 4 2 2 6 2" xfId="21365" xr:uid="{00000000-0005-0000-0000-0000F1640000}"/>
    <cellStyle name="Output 4 2 2 7" xfId="21366" xr:uid="{00000000-0005-0000-0000-0000F2640000}"/>
    <cellStyle name="Output 4 2 2 8" xfId="21367" xr:uid="{00000000-0005-0000-0000-0000F3640000}"/>
    <cellStyle name="Output 4 2 2 9" xfId="21368" xr:uid="{00000000-0005-0000-0000-0000F4640000}"/>
    <cellStyle name="Output 4 2 2_Halifax Health Behavioral Serivces - Monthly Invoice (2013-2014)" xfId="21369" xr:uid="{00000000-0005-0000-0000-0000F5640000}"/>
    <cellStyle name="Output 4 2 20" xfId="21370" xr:uid="{00000000-0005-0000-0000-0000F6640000}"/>
    <cellStyle name="Output 4 2 21" xfId="21371" xr:uid="{00000000-0005-0000-0000-0000F7640000}"/>
    <cellStyle name="Output 4 2 22" xfId="28929" xr:uid="{00000000-0005-0000-0000-0000F8640000}"/>
    <cellStyle name="Output 4 2 22 2" xfId="33061" xr:uid="{00000000-0005-0000-0000-0000F9640000}"/>
    <cellStyle name="Output 4 2 3" xfId="2319" xr:uid="{00000000-0005-0000-0000-0000FA640000}"/>
    <cellStyle name="Output 4 2 3 10" xfId="21372" xr:uid="{00000000-0005-0000-0000-0000FB640000}"/>
    <cellStyle name="Output 4 2 3 11" xfId="21373" xr:uid="{00000000-0005-0000-0000-0000FC640000}"/>
    <cellStyle name="Output 4 2 3 12" xfId="21374" xr:uid="{00000000-0005-0000-0000-0000FD640000}"/>
    <cellStyle name="Output 4 2 3 13" xfId="21375" xr:uid="{00000000-0005-0000-0000-0000FE640000}"/>
    <cellStyle name="Output 4 2 3 14" xfId="21376" xr:uid="{00000000-0005-0000-0000-0000FF640000}"/>
    <cellStyle name="Output 4 2 3 15" xfId="21377" xr:uid="{00000000-0005-0000-0000-000000650000}"/>
    <cellStyle name="Output 4 2 3 16" xfId="21378" xr:uid="{00000000-0005-0000-0000-000001650000}"/>
    <cellStyle name="Output 4 2 3 17" xfId="21379" xr:uid="{00000000-0005-0000-0000-000002650000}"/>
    <cellStyle name="Output 4 2 3 18" xfId="21380" xr:uid="{00000000-0005-0000-0000-000003650000}"/>
    <cellStyle name="Output 4 2 3 19" xfId="28934" xr:uid="{00000000-0005-0000-0000-000004650000}"/>
    <cellStyle name="Output 4 2 3 19 2" xfId="33062" xr:uid="{00000000-0005-0000-0000-000005650000}"/>
    <cellStyle name="Output 4 2 3 2" xfId="2320" xr:uid="{00000000-0005-0000-0000-000006650000}"/>
    <cellStyle name="Output 4 2 3 2 10" xfId="21381" xr:uid="{00000000-0005-0000-0000-000007650000}"/>
    <cellStyle name="Output 4 2 3 2 11" xfId="21382" xr:uid="{00000000-0005-0000-0000-000008650000}"/>
    <cellStyle name="Output 4 2 3 2 12" xfId="21383" xr:uid="{00000000-0005-0000-0000-000009650000}"/>
    <cellStyle name="Output 4 2 3 2 13" xfId="21384" xr:uid="{00000000-0005-0000-0000-00000A650000}"/>
    <cellStyle name="Output 4 2 3 2 14" xfId="21385" xr:uid="{00000000-0005-0000-0000-00000B650000}"/>
    <cellStyle name="Output 4 2 3 2 15" xfId="21386" xr:uid="{00000000-0005-0000-0000-00000C650000}"/>
    <cellStyle name="Output 4 2 3 2 16" xfId="21387" xr:uid="{00000000-0005-0000-0000-00000D650000}"/>
    <cellStyle name="Output 4 2 3 2 17" xfId="21388" xr:uid="{00000000-0005-0000-0000-00000E650000}"/>
    <cellStyle name="Output 4 2 3 2 18" xfId="28935" xr:uid="{00000000-0005-0000-0000-00000F650000}"/>
    <cellStyle name="Output 4 2 3 2 18 2" xfId="33063" xr:uid="{00000000-0005-0000-0000-000010650000}"/>
    <cellStyle name="Output 4 2 3 2 2" xfId="21389" xr:uid="{00000000-0005-0000-0000-000011650000}"/>
    <cellStyle name="Output 4 2 3 2 2 2" xfId="21390" xr:uid="{00000000-0005-0000-0000-000012650000}"/>
    <cellStyle name="Output 4 2 3 2 2 3" xfId="21391" xr:uid="{00000000-0005-0000-0000-000013650000}"/>
    <cellStyle name="Output 4 2 3 2 2 4" xfId="21392" xr:uid="{00000000-0005-0000-0000-000014650000}"/>
    <cellStyle name="Output 4 2 3 2 2 5" xfId="21393" xr:uid="{00000000-0005-0000-0000-000015650000}"/>
    <cellStyle name="Output 4 2 3 2 2 6" xfId="21394" xr:uid="{00000000-0005-0000-0000-000016650000}"/>
    <cellStyle name="Output 4 2 3 2 2 7" xfId="21395" xr:uid="{00000000-0005-0000-0000-000017650000}"/>
    <cellStyle name="Output 4 2 3 2 3" xfId="21396" xr:uid="{00000000-0005-0000-0000-000018650000}"/>
    <cellStyle name="Output 4 2 3 2 3 2" xfId="21397" xr:uid="{00000000-0005-0000-0000-000019650000}"/>
    <cellStyle name="Output 4 2 3 2 4" xfId="21398" xr:uid="{00000000-0005-0000-0000-00001A650000}"/>
    <cellStyle name="Output 4 2 3 2 4 2" xfId="21399" xr:uid="{00000000-0005-0000-0000-00001B650000}"/>
    <cellStyle name="Output 4 2 3 2 5" xfId="21400" xr:uid="{00000000-0005-0000-0000-00001C650000}"/>
    <cellStyle name="Output 4 2 3 2 6" xfId="21401" xr:uid="{00000000-0005-0000-0000-00001D650000}"/>
    <cellStyle name="Output 4 2 3 2 7" xfId="21402" xr:uid="{00000000-0005-0000-0000-00001E650000}"/>
    <cellStyle name="Output 4 2 3 2 8" xfId="21403" xr:uid="{00000000-0005-0000-0000-00001F650000}"/>
    <cellStyle name="Output 4 2 3 2 9" xfId="21404" xr:uid="{00000000-0005-0000-0000-000020650000}"/>
    <cellStyle name="Output 4 2 3 3" xfId="21405" xr:uid="{00000000-0005-0000-0000-000021650000}"/>
    <cellStyle name="Output 4 2 3 3 2" xfId="21406" xr:uid="{00000000-0005-0000-0000-000022650000}"/>
    <cellStyle name="Output 4 2 3 3 3" xfId="21407" xr:uid="{00000000-0005-0000-0000-000023650000}"/>
    <cellStyle name="Output 4 2 3 3 4" xfId="21408" xr:uid="{00000000-0005-0000-0000-000024650000}"/>
    <cellStyle name="Output 4 2 3 3 5" xfId="21409" xr:uid="{00000000-0005-0000-0000-000025650000}"/>
    <cellStyle name="Output 4 2 3 3 6" xfId="21410" xr:uid="{00000000-0005-0000-0000-000026650000}"/>
    <cellStyle name="Output 4 2 3 3 7" xfId="21411" xr:uid="{00000000-0005-0000-0000-000027650000}"/>
    <cellStyle name="Output 4 2 3 4" xfId="21412" xr:uid="{00000000-0005-0000-0000-000028650000}"/>
    <cellStyle name="Output 4 2 3 4 2" xfId="21413" xr:uid="{00000000-0005-0000-0000-000029650000}"/>
    <cellStyle name="Output 4 2 3 5" xfId="21414" xr:uid="{00000000-0005-0000-0000-00002A650000}"/>
    <cellStyle name="Output 4 2 3 5 2" xfId="21415" xr:uid="{00000000-0005-0000-0000-00002B650000}"/>
    <cellStyle name="Output 4 2 3 6" xfId="21416" xr:uid="{00000000-0005-0000-0000-00002C650000}"/>
    <cellStyle name="Output 4 2 3 7" xfId="21417" xr:uid="{00000000-0005-0000-0000-00002D650000}"/>
    <cellStyle name="Output 4 2 3 8" xfId="21418" xr:uid="{00000000-0005-0000-0000-00002E650000}"/>
    <cellStyle name="Output 4 2 3 9" xfId="21419" xr:uid="{00000000-0005-0000-0000-00002F650000}"/>
    <cellStyle name="Output 4 2 3_Halifax Health Behavioral Serivces - Monthly Invoice (2013-2014)" xfId="21420" xr:uid="{00000000-0005-0000-0000-000030650000}"/>
    <cellStyle name="Output 4 2 4" xfId="2321" xr:uid="{00000000-0005-0000-0000-000031650000}"/>
    <cellStyle name="Output 4 2 4 10" xfId="21421" xr:uid="{00000000-0005-0000-0000-000032650000}"/>
    <cellStyle name="Output 4 2 4 11" xfId="21422" xr:uid="{00000000-0005-0000-0000-000033650000}"/>
    <cellStyle name="Output 4 2 4 12" xfId="21423" xr:uid="{00000000-0005-0000-0000-000034650000}"/>
    <cellStyle name="Output 4 2 4 13" xfId="21424" xr:uid="{00000000-0005-0000-0000-000035650000}"/>
    <cellStyle name="Output 4 2 4 14" xfId="21425" xr:uid="{00000000-0005-0000-0000-000036650000}"/>
    <cellStyle name="Output 4 2 4 15" xfId="21426" xr:uid="{00000000-0005-0000-0000-000037650000}"/>
    <cellStyle name="Output 4 2 4 16" xfId="21427" xr:uid="{00000000-0005-0000-0000-000038650000}"/>
    <cellStyle name="Output 4 2 4 17" xfId="21428" xr:uid="{00000000-0005-0000-0000-000039650000}"/>
    <cellStyle name="Output 4 2 4 18" xfId="28936" xr:uid="{00000000-0005-0000-0000-00003A650000}"/>
    <cellStyle name="Output 4 2 4 18 2" xfId="33064" xr:uid="{00000000-0005-0000-0000-00003B650000}"/>
    <cellStyle name="Output 4 2 4 2" xfId="21429" xr:uid="{00000000-0005-0000-0000-00003C650000}"/>
    <cellStyle name="Output 4 2 4 2 2" xfId="21430" xr:uid="{00000000-0005-0000-0000-00003D650000}"/>
    <cellStyle name="Output 4 2 4 2 3" xfId="21431" xr:uid="{00000000-0005-0000-0000-00003E650000}"/>
    <cellStyle name="Output 4 2 4 2 4" xfId="21432" xr:uid="{00000000-0005-0000-0000-00003F650000}"/>
    <cellStyle name="Output 4 2 4 2 5" xfId="21433" xr:uid="{00000000-0005-0000-0000-000040650000}"/>
    <cellStyle name="Output 4 2 4 2 6" xfId="21434" xr:uid="{00000000-0005-0000-0000-000041650000}"/>
    <cellStyle name="Output 4 2 4 2 7" xfId="21435" xr:uid="{00000000-0005-0000-0000-000042650000}"/>
    <cellStyle name="Output 4 2 4 3" xfId="21436" xr:uid="{00000000-0005-0000-0000-000043650000}"/>
    <cellStyle name="Output 4 2 4 3 2" xfId="21437" xr:uid="{00000000-0005-0000-0000-000044650000}"/>
    <cellStyle name="Output 4 2 4 4" xfId="21438" xr:uid="{00000000-0005-0000-0000-000045650000}"/>
    <cellStyle name="Output 4 2 4 4 2" xfId="21439" xr:uid="{00000000-0005-0000-0000-000046650000}"/>
    <cellStyle name="Output 4 2 4 5" xfId="21440" xr:uid="{00000000-0005-0000-0000-000047650000}"/>
    <cellStyle name="Output 4 2 4 6" xfId="21441" xr:uid="{00000000-0005-0000-0000-000048650000}"/>
    <cellStyle name="Output 4 2 4 7" xfId="21442" xr:uid="{00000000-0005-0000-0000-000049650000}"/>
    <cellStyle name="Output 4 2 4 8" xfId="21443" xr:uid="{00000000-0005-0000-0000-00004A650000}"/>
    <cellStyle name="Output 4 2 4 9" xfId="21444" xr:uid="{00000000-0005-0000-0000-00004B650000}"/>
    <cellStyle name="Output 4 2 5" xfId="2322" xr:uid="{00000000-0005-0000-0000-00004C650000}"/>
    <cellStyle name="Output 4 2 5 10" xfId="21445" xr:uid="{00000000-0005-0000-0000-00004D650000}"/>
    <cellStyle name="Output 4 2 5 11" xfId="21446" xr:uid="{00000000-0005-0000-0000-00004E650000}"/>
    <cellStyle name="Output 4 2 5 12" xfId="21447" xr:uid="{00000000-0005-0000-0000-00004F650000}"/>
    <cellStyle name="Output 4 2 5 13" xfId="21448" xr:uid="{00000000-0005-0000-0000-000050650000}"/>
    <cellStyle name="Output 4 2 5 14" xfId="21449" xr:uid="{00000000-0005-0000-0000-000051650000}"/>
    <cellStyle name="Output 4 2 5 15" xfId="21450" xr:uid="{00000000-0005-0000-0000-000052650000}"/>
    <cellStyle name="Output 4 2 5 16" xfId="21451" xr:uid="{00000000-0005-0000-0000-000053650000}"/>
    <cellStyle name="Output 4 2 5 17" xfId="21452" xr:uid="{00000000-0005-0000-0000-000054650000}"/>
    <cellStyle name="Output 4 2 5 18" xfId="28937" xr:uid="{00000000-0005-0000-0000-000055650000}"/>
    <cellStyle name="Output 4 2 5 18 2" xfId="33065" xr:uid="{00000000-0005-0000-0000-000056650000}"/>
    <cellStyle name="Output 4 2 5 2" xfId="21453" xr:uid="{00000000-0005-0000-0000-000057650000}"/>
    <cellStyle name="Output 4 2 5 2 2" xfId="21454" xr:uid="{00000000-0005-0000-0000-000058650000}"/>
    <cellStyle name="Output 4 2 5 2 3" xfId="21455" xr:uid="{00000000-0005-0000-0000-000059650000}"/>
    <cellStyle name="Output 4 2 5 2 4" xfId="21456" xr:uid="{00000000-0005-0000-0000-00005A650000}"/>
    <cellStyle name="Output 4 2 5 2 5" xfId="21457" xr:uid="{00000000-0005-0000-0000-00005B650000}"/>
    <cellStyle name="Output 4 2 5 2 6" xfId="21458" xr:uid="{00000000-0005-0000-0000-00005C650000}"/>
    <cellStyle name="Output 4 2 5 2 7" xfId="21459" xr:uid="{00000000-0005-0000-0000-00005D650000}"/>
    <cellStyle name="Output 4 2 5 3" xfId="21460" xr:uid="{00000000-0005-0000-0000-00005E650000}"/>
    <cellStyle name="Output 4 2 5 3 2" xfId="21461" xr:uid="{00000000-0005-0000-0000-00005F650000}"/>
    <cellStyle name="Output 4 2 5 4" xfId="21462" xr:uid="{00000000-0005-0000-0000-000060650000}"/>
    <cellStyle name="Output 4 2 5 4 2" xfId="21463" xr:uid="{00000000-0005-0000-0000-000061650000}"/>
    <cellStyle name="Output 4 2 5 5" xfId="21464" xr:uid="{00000000-0005-0000-0000-000062650000}"/>
    <cellStyle name="Output 4 2 5 6" xfId="21465" xr:uid="{00000000-0005-0000-0000-000063650000}"/>
    <cellStyle name="Output 4 2 5 7" xfId="21466" xr:uid="{00000000-0005-0000-0000-000064650000}"/>
    <cellStyle name="Output 4 2 5 8" xfId="21467" xr:uid="{00000000-0005-0000-0000-000065650000}"/>
    <cellStyle name="Output 4 2 5 9" xfId="21468" xr:uid="{00000000-0005-0000-0000-000066650000}"/>
    <cellStyle name="Output 4 2 6" xfId="21469" xr:uid="{00000000-0005-0000-0000-000067650000}"/>
    <cellStyle name="Output 4 2 6 2" xfId="21470" xr:uid="{00000000-0005-0000-0000-000068650000}"/>
    <cellStyle name="Output 4 2 6 3" xfId="21471" xr:uid="{00000000-0005-0000-0000-000069650000}"/>
    <cellStyle name="Output 4 2 6 4" xfId="21472" xr:uid="{00000000-0005-0000-0000-00006A650000}"/>
    <cellStyle name="Output 4 2 6 5" xfId="21473" xr:uid="{00000000-0005-0000-0000-00006B650000}"/>
    <cellStyle name="Output 4 2 6 6" xfId="21474" xr:uid="{00000000-0005-0000-0000-00006C650000}"/>
    <cellStyle name="Output 4 2 6 7" xfId="21475" xr:uid="{00000000-0005-0000-0000-00006D650000}"/>
    <cellStyle name="Output 4 2 7" xfId="21476" xr:uid="{00000000-0005-0000-0000-00006E650000}"/>
    <cellStyle name="Output 4 2 7 2" xfId="21477" xr:uid="{00000000-0005-0000-0000-00006F650000}"/>
    <cellStyle name="Output 4 2 8" xfId="21478" xr:uid="{00000000-0005-0000-0000-000070650000}"/>
    <cellStyle name="Output 4 2 8 2" xfId="21479" xr:uid="{00000000-0005-0000-0000-000071650000}"/>
    <cellStyle name="Output 4 2 9" xfId="21480" xr:uid="{00000000-0005-0000-0000-000072650000}"/>
    <cellStyle name="Output 4 2_Halifax Health Behavioral Serivces - Monthly Invoice (2013-2014)" xfId="21481" xr:uid="{00000000-0005-0000-0000-000073650000}"/>
    <cellStyle name="Output 4 20" xfId="21482" xr:uid="{00000000-0005-0000-0000-000074650000}"/>
    <cellStyle name="Output 4 21" xfId="21483" xr:uid="{00000000-0005-0000-0000-000075650000}"/>
    <cellStyle name="Output 4 22" xfId="21484" xr:uid="{00000000-0005-0000-0000-000076650000}"/>
    <cellStyle name="Output 4 23" xfId="28928" xr:uid="{00000000-0005-0000-0000-000077650000}"/>
    <cellStyle name="Output 4 23 2" xfId="33066" xr:uid="{00000000-0005-0000-0000-000078650000}"/>
    <cellStyle name="Output 4 3" xfId="2323" xr:uid="{00000000-0005-0000-0000-000079650000}"/>
    <cellStyle name="Output 4 3 10" xfId="21485" xr:uid="{00000000-0005-0000-0000-00007A650000}"/>
    <cellStyle name="Output 4 3 11" xfId="21486" xr:uid="{00000000-0005-0000-0000-00007B650000}"/>
    <cellStyle name="Output 4 3 12" xfId="21487" xr:uid="{00000000-0005-0000-0000-00007C650000}"/>
    <cellStyle name="Output 4 3 13" xfId="21488" xr:uid="{00000000-0005-0000-0000-00007D650000}"/>
    <cellStyle name="Output 4 3 14" xfId="21489" xr:uid="{00000000-0005-0000-0000-00007E650000}"/>
    <cellStyle name="Output 4 3 15" xfId="21490" xr:uid="{00000000-0005-0000-0000-00007F650000}"/>
    <cellStyle name="Output 4 3 16" xfId="21491" xr:uid="{00000000-0005-0000-0000-000080650000}"/>
    <cellStyle name="Output 4 3 17" xfId="21492" xr:uid="{00000000-0005-0000-0000-000081650000}"/>
    <cellStyle name="Output 4 3 18" xfId="21493" xr:uid="{00000000-0005-0000-0000-000082650000}"/>
    <cellStyle name="Output 4 3 19" xfId="28938" xr:uid="{00000000-0005-0000-0000-000083650000}"/>
    <cellStyle name="Output 4 3 19 2" xfId="33067" xr:uid="{00000000-0005-0000-0000-000084650000}"/>
    <cellStyle name="Output 4 3 2" xfId="2324" xr:uid="{00000000-0005-0000-0000-000085650000}"/>
    <cellStyle name="Output 4 3 2 10" xfId="21494" xr:uid="{00000000-0005-0000-0000-000086650000}"/>
    <cellStyle name="Output 4 3 2 11" xfId="21495" xr:uid="{00000000-0005-0000-0000-000087650000}"/>
    <cellStyle name="Output 4 3 2 12" xfId="21496" xr:uid="{00000000-0005-0000-0000-000088650000}"/>
    <cellStyle name="Output 4 3 2 13" xfId="21497" xr:uid="{00000000-0005-0000-0000-000089650000}"/>
    <cellStyle name="Output 4 3 2 14" xfId="21498" xr:uid="{00000000-0005-0000-0000-00008A650000}"/>
    <cellStyle name="Output 4 3 2 15" xfId="21499" xr:uid="{00000000-0005-0000-0000-00008B650000}"/>
    <cellStyle name="Output 4 3 2 16" xfId="21500" xr:uid="{00000000-0005-0000-0000-00008C650000}"/>
    <cellStyle name="Output 4 3 2 17" xfId="21501" xr:uid="{00000000-0005-0000-0000-00008D650000}"/>
    <cellStyle name="Output 4 3 2 18" xfId="28939" xr:uid="{00000000-0005-0000-0000-00008E650000}"/>
    <cellStyle name="Output 4 3 2 18 2" xfId="33068" xr:uid="{00000000-0005-0000-0000-00008F650000}"/>
    <cellStyle name="Output 4 3 2 2" xfId="21502" xr:uid="{00000000-0005-0000-0000-000090650000}"/>
    <cellStyle name="Output 4 3 2 2 2" xfId="21503" xr:uid="{00000000-0005-0000-0000-000091650000}"/>
    <cellStyle name="Output 4 3 2 2 3" xfId="21504" xr:uid="{00000000-0005-0000-0000-000092650000}"/>
    <cellStyle name="Output 4 3 2 2 4" xfId="21505" xr:uid="{00000000-0005-0000-0000-000093650000}"/>
    <cellStyle name="Output 4 3 2 2 5" xfId="21506" xr:uid="{00000000-0005-0000-0000-000094650000}"/>
    <cellStyle name="Output 4 3 2 2 6" xfId="21507" xr:uid="{00000000-0005-0000-0000-000095650000}"/>
    <cellStyle name="Output 4 3 2 2 7" xfId="21508" xr:uid="{00000000-0005-0000-0000-000096650000}"/>
    <cellStyle name="Output 4 3 2 3" xfId="21509" xr:uid="{00000000-0005-0000-0000-000097650000}"/>
    <cellStyle name="Output 4 3 2 3 2" xfId="21510" xr:uid="{00000000-0005-0000-0000-000098650000}"/>
    <cellStyle name="Output 4 3 2 4" xfId="21511" xr:uid="{00000000-0005-0000-0000-000099650000}"/>
    <cellStyle name="Output 4 3 2 4 2" xfId="21512" xr:uid="{00000000-0005-0000-0000-00009A650000}"/>
    <cellStyle name="Output 4 3 2 5" xfId="21513" xr:uid="{00000000-0005-0000-0000-00009B650000}"/>
    <cellStyle name="Output 4 3 2 6" xfId="21514" xr:uid="{00000000-0005-0000-0000-00009C650000}"/>
    <cellStyle name="Output 4 3 2 7" xfId="21515" xr:uid="{00000000-0005-0000-0000-00009D650000}"/>
    <cellStyle name="Output 4 3 2 8" xfId="21516" xr:uid="{00000000-0005-0000-0000-00009E650000}"/>
    <cellStyle name="Output 4 3 2 9" xfId="21517" xr:uid="{00000000-0005-0000-0000-00009F650000}"/>
    <cellStyle name="Output 4 3 3" xfId="21518" xr:uid="{00000000-0005-0000-0000-0000A0650000}"/>
    <cellStyle name="Output 4 3 3 2" xfId="21519" xr:uid="{00000000-0005-0000-0000-0000A1650000}"/>
    <cellStyle name="Output 4 3 3 3" xfId="21520" xr:uid="{00000000-0005-0000-0000-0000A2650000}"/>
    <cellStyle name="Output 4 3 3 4" xfId="21521" xr:uid="{00000000-0005-0000-0000-0000A3650000}"/>
    <cellStyle name="Output 4 3 3 5" xfId="21522" xr:uid="{00000000-0005-0000-0000-0000A4650000}"/>
    <cellStyle name="Output 4 3 3 6" xfId="21523" xr:uid="{00000000-0005-0000-0000-0000A5650000}"/>
    <cellStyle name="Output 4 3 3 7" xfId="21524" xr:uid="{00000000-0005-0000-0000-0000A6650000}"/>
    <cellStyle name="Output 4 3 4" xfId="21525" xr:uid="{00000000-0005-0000-0000-0000A7650000}"/>
    <cellStyle name="Output 4 3 4 2" xfId="21526" xr:uid="{00000000-0005-0000-0000-0000A8650000}"/>
    <cellStyle name="Output 4 3 5" xfId="21527" xr:uid="{00000000-0005-0000-0000-0000A9650000}"/>
    <cellStyle name="Output 4 3 5 2" xfId="21528" xr:uid="{00000000-0005-0000-0000-0000AA650000}"/>
    <cellStyle name="Output 4 3 6" xfId="21529" xr:uid="{00000000-0005-0000-0000-0000AB650000}"/>
    <cellStyle name="Output 4 3 7" xfId="21530" xr:uid="{00000000-0005-0000-0000-0000AC650000}"/>
    <cellStyle name="Output 4 3 8" xfId="21531" xr:uid="{00000000-0005-0000-0000-0000AD650000}"/>
    <cellStyle name="Output 4 3 9" xfId="21532" xr:uid="{00000000-0005-0000-0000-0000AE650000}"/>
    <cellStyle name="Output 4 3_Halifax Health Behavioral Serivces - Monthly Invoice (2013-2014)" xfId="21533" xr:uid="{00000000-0005-0000-0000-0000AF650000}"/>
    <cellStyle name="Output 4 4" xfId="2325" xr:uid="{00000000-0005-0000-0000-0000B0650000}"/>
    <cellStyle name="Output 4 4 10" xfId="21534" xr:uid="{00000000-0005-0000-0000-0000B1650000}"/>
    <cellStyle name="Output 4 4 11" xfId="21535" xr:uid="{00000000-0005-0000-0000-0000B2650000}"/>
    <cellStyle name="Output 4 4 12" xfId="21536" xr:uid="{00000000-0005-0000-0000-0000B3650000}"/>
    <cellStyle name="Output 4 4 13" xfId="21537" xr:uid="{00000000-0005-0000-0000-0000B4650000}"/>
    <cellStyle name="Output 4 4 14" xfId="21538" xr:uid="{00000000-0005-0000-0000-0000B5650000}"/>
    <cellStyle name="Output 4 4 15" xfId="21539" xr:uid="{00000000-0005-0000-0000-0000B6650000}"/>
    <cellStyle name="Output 4 4 16" xfId="21540" xr:uid="{00000000-0005-0000-0000-0000B7650000}"/>
    <cellStyle name="Output 4 4 17" xfId="21541" xr:uid="{00000000-0005-0000-0000-0000B8650000}"/>
    <cellStyle name="Output 4 4 18" xfId="21542" xr:uid="{00000000-0005-0000-0000-0000B9650000}"/>
    <cellStyle name="Output 4 4 19" xfId="28940" xr:uid="{00000000-0005-0000-0000-0000BA650000}"/>
    <cellStyle name="Output 4 4 19 2" xfId="33069" xr:uid="{00000000-0005-0000-0000-0000BB650000}"/>
    <cellStyle name="Output 4 4 2" xfId="2326" xr:uid="{00000000-0005-0000-0000-0000BC650000}"/>
    <cellStyle name="Output 4 4 2 10" xfId="21543" xr:uid="{00000000-0005-0000-0000-0000BD650000}"/>
    <cellStyle name="Output 4 4 2 11" xfId="21544" xr:uid="{00000000-0005-0000-0000-0000BE650000}"/>
    <cellStyle name="Output 4 4 2 12" xfId="21545" xr:uid="{00000000-0005-0000-0000-0000BF650000}"/>
    <cellStyle name="Output 4 4 2 13" xfId="21546" xr:uid="{00000000-0005-0000-0000-0000C0650000}"/>
    <cellStyle name="Output 4 4 2 14" xfId="21547" xr:uid="{00000000-0005-0000-0000-0000C1650000}"/>
    <cellStyle name="Output 4 4 2 15" xfId="21548" xr:uid="{00000000-0005-0000-0000-0000C2650000}"/>
    <cellStyle name="Output 4 4 2 16" xfId="21549" xr:uid="{00000000-0005-0000-0000-0000C3650000}"/>
    <cellStyle name="Output 4 4 2 17" xfId="21550" xr:uid="{00000000-0005-0000-0000-0000C4650000}"/>
    <cellStyle name="Output 4 4 2 18" xfId="28941" xr:uid="{00000000-0005-0000-0000-0000C5650000}"/>
    <cellStyle name="Output 4 4 2 18 2" xfId="33070" xr:uid="{00000000-0005-0000-0000-0000C6650000}"/>
    <cellStyle name="Output 4 4 2 2" xfId="21551" xr:uid="{00000000-0005-0000-0000-0000C7650000}"/>
    <cellStyle name="Output 4 4 2 2 2" xfId="21552" xr:uid="{00000000-0005-0000-0000-0000C8650000}"/>
    <cellStyle name="Output 4 4 2 2 3" xfId="21553" xr:uid="{00000000-0005-0000-0000-0000C9650000}"/>
    <cellStyle name="Output 4 4 2 2 4" xfId="21554" xr:uid="{00000000-0005-0000-0000-0000CA650000}"/>
    <cellStyle name="Output 4 4 2 2 5" xfId="21555" xr:uid="{00000000-0005-0000-0000-0000CB650000}"/>
    <cellStyle name="Output 4 4 2 2 6" xfId="21556" xr:uid="{00000000-0005-0000-0000-0000CC650000}"/>
    <cellStyle name="Output 4 4 2 2 7" xfId="21557" xr:uid="{00000000-0005-0000-0000-0000CD650000}"/>
    <cellStyle name="Output 4 4 2 3" xfId="21558" xr:uid="{00000000-0005-0000-0000-0000CE650000}"/>
    <cellStyle name="Output 4 4 2 3 2" xfId="21559" xr:uid="{00000000-0005-0000-0000-0000CF650000}"/>
    <cellStyle name="Output 4 4 2 4" xfId="21560" xr:uid="{00000000-0005-0000-0000-0000D0650000}"/>
    <cellStyle name="Output 4 4 2 4 2" xfId="21561" xr:uid="{00000000-0005-0000-0000-0000D1650000}"/>
    <cellStyle name="Output 4 4 2 5" xfId="21562" xr:uid="{00000000-0005-0000-0000-0000D2650000}"/>
    <cellStyle name="Output 4 4 2 6" xfId="21563" xr:uid="{00000000-0005-0000-0000-0000D3650000}"/>
    <cellStyle name="Output 4 4 2 7" xfId="21564" xr:uid="{00000000-0005-0000-0000-0000D4650000}"/>
    <cellStyle name="Output 4 4 2 8" xfId="21565" xr:uid="{00000000-0005-0000-0000-0000D5650000}"/>
    <cellStyle name="Output 4 4 2 9" xfId="21566" xr:uid="{00000000-0005-0000-0000-0000D6650000}"/>
    <cellStyle name="Output 4 4 3" xfId="21567" xr:uid="{00000000-0005-0000-0000-0000D7650000}"/>
    <cellStyle name="Output 4 4 3 2" xfId="21568" xr:uid="{00000000-0005-0000-0000-0000D8650000}"/>
    <cellStyle name="Output 4 4 3 3" xfId="21569" xr:uid="{00000000-0005-0000-0000-0000D9650000}"/>
    <cellStyle name="Output 4 4 3 4" xfId="21570" xr:uid="{00000000-0005-0000-0000-0000DA650000}"/>
    <cellStyle name="Output 4 4 3 5" xfId="21571" xr:uid="{00000000-0005-0000-0000-0000DB650000}"/>
    <cellStyle name="Output 4 4 3 6" xfId="21572" xr:uid="{00000000-0005-0000-0000-0000DC650000}"/>
    <cellStyle name="Output 4 4 3 7" xfId="21573" xr:uid="{00000000-0005-0000-0000-0000DD650000}"/>
    <cellStyle name="Output 4 4 4" xfId="21574" xr:uid="{00000000-0005-0000-0000-0000DE650000}"/>
    <cellStyle name="Output 4 4 4 2" xfId="21575" xr:uid="{00000000-0005-0000-0000-0000DF650000}"/>
    <cellStyle name="Output 4 4 5" xfId="21576" xr:uid="{00000000-0005-0000-0000-0000E0650000}"/>
    <cellStyle name="Output 4 4 5 2" xfId="21577" xr:uid="{00000000-0005-0000-0000-0000E1650000}"/>
    <cellStyle name="Output 4 4 6" xfId="21578" xr:uid="{00000000-0005-0000-0000-0000E2650000}"/>
    <cellStyle name="Output 4 4 7" xfId="21579" xr:uid="{00000000-0005-0000-0000-0000E3650000}"/>
    <cellStyle name="Output 4 4 8" xfId="21580" xr:uid="{00000000-0005-0000-0000-0000E4650000}"/>
    <cellStyle name="Output 4 4 9" xfId="21581" xr:uid="{00000000-0005-0000-0000-0000E5650000}"/>
    <cellStyle name="Output 4 4_Halifax Health Behavioral Serivces - Monthly Invoice (2013-2014)" xfId="21582" xr:uid="{00000000-0005-0000-0000-0000E6650000}"/>
    <cellStyle name="Output 4 5" xfId="2327" xr:uid="{00000000-0005-0000-0000-0000E7650000}"/>
    <cellStyle name="Output 4 5 10" xfId="21583" xr:uid="{00000000-0005-0000-0000-0000E8650000}"/>
    <cellStyle name="Output 4 5 11" xfId="21584" xr:uid="{00000000-0005-0000-0000-0000E9650000}"/>
    <cellStyle name="Output 4 5 12" xfId="21585" xr:uid="{00000000-0005-0000-0000-0000EA650000}"/>
    <cellStyle name="Output 4 5 13" xfId="21586" xr:uid="{00000000-0005-0000-0000-0000EB650000}"/>
    <cellStyle name="Output 4 5 14" xfId="21587" xr:uid="{00000000-0005-0000-0000-0000EC650000}"/>
    <cellStyle name="Output 4 5 15" xfId="21588" xr:uid="{00000000-0005-0000-0000-0000ED650000}"/>
    <cellStyle name="Output 4 5 16" xfId="21589" xr:uid="{00000000-0005-0000-0000-0000EE650000}"/>
    <cellStyle name="Output 4 5 17" xfId="21590" xr:uid="{00000000-0005-0000-0000-0000EF650000}"/>
    <cellStyle name="Output 4 5 18" xfId="28942" xr:uid="{00000000-0005-0000-0000-0000F0650000}"/>
    <cellStyle name="Output 4 5 18 2" xfId="33071" xr:uid="{00000000-0005-0000-0000-0000F1650000}"/>
    <cellStyle name="Output 4 5 2" xfId="21591" xr:uid="{00000000-0005-0000-0000-0000F2650000}"/>
    <cellStyle name="Output 4 5 2 2" xfId="21592" xr:uid="{00000000-0005-0000-0000-0000F3650000}"/>
    <cellStyle name="Output 4 5 2 3" xfId="21593" xr:uid="{00000000-0005-0000-0000-0000F4650000}"/>
    <cellStyle name="Output 4 5 2 4" xfId="21594" xr:uid="{00000000-0005-0000-0000-0000F5650000}"/>
    <cellStyle name="Output 4 5 2 5" xfId="21595" xr:uid="{00000000-0005-0000-0000-0000F6650000}"/>
    <cellStyle name="Output 4 5 2 6" xfId="21596" xr:uid="{00000000-0005-0000-0000-0000F7650000}"/>
    <cellStyle name="Output 4 5 2 7" xfId="21597" xr:uid="{00000000-0005-0000-0000-0000F8650000}"/>
    <cellStyle name="Output 4 5 3" xfId="21598" xr:uid="{00000000-0005-0000-0000-0000F9650000}"/>
    <cellStyle name="Output 4 5 3 2" xfId="21599" xr:uid="{00000000-0005-0000-0000-0000FA650000}"/>
    <cellStyle name="Output 4 5 4" xfId="21600" xr:uid="{00000000-0005-0000-0000-0000FB650000}"/>
    <cellStyle name="Output 4 5 4 2" xfId="21601" xr:uid="{00000000-0005-0000-0000-0000FC650000}"/>
    <cellStyle name="Output 4 5 5" xfId="21602" xr:uid="{00000000-0005-0000-0000-0000FD650000}"/>
    <cellStyle name="Output 4 5 6" xfId="21603" xr:uid="{00000000-0005-0000-0000-0000FE650000}"/>
    <cellStyle name="Output 4 5 7" xfId="21604" xr:uid="{00000000-0005-0000-0000-0000FF650000}"/>
    <cellStyle name="Output 4 5 8" xfId="21605" xr:uid="{00000000-0005-0000-0000-000000660000}"/>
    <cellStyle name="Output 4 5 9" xfId="21606" xr:uid="{00000000-0005-0000-0000-000001660000}"/>
    <cellStyle name="Output 4 6" xfId="2328" xr:uid="{00000000-0005-0000-0000-000002660000}"/>
    <cellStyle name="Output 4 6 10" xfId="21607" xr:uid="{00000000-0005-0000-0000-000003660000}"/>
    <cellStyle name="Output 4 6 11" xfId="21608" xr:uid="{00000000-0005-0000-0000-000004660000}"/>
    <cellStyle name="Output 4 6 12" xfId="21609" xr:uid="{00000000-0005-0000-0000-000005660000}"/>
    <cellStyle name="Output 4 6 13" xfId="21610" xr:uid="{00000000-0005-0000-0000-000006660000}"/>
    <cellStyle name="Output 4 6 14" xfId="21611" xr:uid="{00000000-0005-0000-0000-000007660000}"/>
    <cellStyle name="Output 4 6 15" xfId="21612" xr:uid="{00000000-0005-0000-0000-000008660000}"/>
    <cellStyle name="Output 4 6 16" xfId="21613" xr:uid="{00000000-0005-0000-0000-000009660000}"/>
    <cellStyle name="Output 4 6 17" xfId="21614" xr:uid="{00000000-0005-0000-0000-00000A660000}"/>
    <cellStyle name="Output 4 6 18" xfId="28943" xr:uid="{00000000-0005-0000-0000-00000B660000}"/>
    <cellStyle name="Output 4 6 18 2" xfId="33072" xr:uid="{00000000-0005-0000-0000-00000C660000}"/>
    <cellStyle name="Output 4 6 2" xfId="21615" xr:uid="{00000000-0005-0000-0000-00000D660000}"/>
    <cellStyle name="Output 4 6 2 2" xfId="21616" xr:uid="{00000000-0005-0000-0000-00000E660000}"/>
    <cellStyle name="Output 4 6 2 3" xfId="21617" xr:uid="{00000000-0005-0000-0000-00000F660000}"/>
    <cellStyle name="Output 4 6 2 4" xfId="21618" xr:uid="{00000000-0005-0000-0000-000010660000}"/>
    <cellStyle name="Output 4 6 2 5" xfId="21619" xr:uid="{00000000-0005-0000-0000-000011660000}"/>
    <cellStyle name="Output 4 6 2 6" xfId="21620" xr:uid="{00000000-0005-0000-0000-000012660000}"/>
    <cellStyle name="Output 4 6 2 7" xfId="21621" xr:uid="{00000000-0005-0000-0000-000013660000}"/>
    <cellStyle name="Output 4 6 3" xfId="21622" xr:uid="{00000000-0005-0000-0000-000014660000}"/>
    <cellStyle name="Output 4 6 3 2" xfId="21623" xr:uid="{00000000-0005-0000-0000-000015660000}"/>
    <cellStyle name="Output 4 6 4" xfId="21624" xr:uid="{00000000-0005-0000-0000-000016660000}"/>
    <cellStyle name="Output 4 6 4 2" xfId="21625" xr:uid="{00000000-0005-0000-0000-000017660000}"/>
    <cellStyle name="Output 4 6 5" xfId="21626" xr:uid="{00000000-0005-0000-0000-000018660000}"/>
    <cellStyle name="Output 4 6 6" xfId="21627" xr:uid="{00000000-0005-0000-0000-000019660000}"/>
    <cellStyle name="Output 4 6 7" xfId="21628" xr:uid="{00000000-0005-0000-0000-00001A660000}"/>
    <cellStyle name="Output 4 6 8" xfId="21629" xr:uid="{00000000-0005-0000-0000-00001B660000}"/>
    <cellStyle name="Output 4 6 9" xfId="21630" xr:uid="{00000000-0005-0000-0000-00001C660000}"/>
    <cellStyle name="Output 4 7" xfId="21631" xr:uid="{00000000-0005-0000-0000-00001D660000}"/>
    <cellStyle name="Output 4 7 2" xfId="21632" xr:uid="{00000000-0005-0000-0000-00001E660000}"/>
    <cellStyle name="Output 4 7 3" xfId="21633" xr:uid="{00000000-0005-0000-0000-00001F660000}"/>
    <cellStyle name="Output 4 7 4" xfId="21634" xr:uid="{00000000-0005-0000-0000-000020660000}"/>
    <cellStyle name="Output 4 7 5" xfId="21635" xr:uid="{00000000-0005-0000-0000-000021660000}"/>
    <cellStyle name="Output 4 7 6" xfId="21636" xr:uid="{00000000-0005-0000-0000-000022660000}"/>
    <cellStyle name="Output 4 7 7" xfId="21637" xr:uid="{00000000-0005-0000-0000-000023660000}"/>
    <cellStyle name="Output 4 8" xfId="21638" xr:uid="{00000000-0005-0000-0000-000024660000}"/>
    <cellStyle name="Output 4 8 2" xfId="21639" xr:uid="{00000000-0005-0000-0000-000025660000}"/>
    <cellStyle name="Output 4 9" xfId="21640" xr:uid="{00000000-0005-0000-0000-000026660000}"/>
    <cellStyle name="Output 4 9 2" xfId="21641" xr:uid="{00000000-0005-0000-0000-000027660000}"/>
    <cellStyle name="Output 4_Halifax Health Behavioral Serivces - Monthly Invoice (2013-2014)" xfId="21642" xr:uid="{00000000-0005-0000-0000-000028660000}"/>
    <cellStyle name="Output 5" xfId="2329" xr:uid="{00000000-0005-0000-0000-000029660000}"/>
    <cellStyle name="Output 5 10" xfId="21643" xr:uid="{00000000-0005-0000-0000-00002A660000}"/>
    <cellStyle name="Output 5 11" xfId="21644" xr:uid="{00000000-0005-0000-0000-00002B660000}"/>
    <cellStyle name="Output 5 12" xfId="21645" xr:uid="{00000000-0005-0000-0000-00002C660000}"/>
    <cellStyle name="Output 5 13" xfId="21646" xr:uid="{00000000-0005-0000-0000-00002D660000}"/>
    <cellStyle name="Output 5 14" xfId="21647" xr:uid="{00000000-0005-0000-0000-00002E660000}"/>
    <cellStyle name="Output 5 15" xfId="21648" xr:uid="{00000000-0005-0000-0000-00002F660000}"/>
    <cellStyle name="Output 5 16" xfId="21649" xr:uid="{00000000-0005-0000-0000-000030660000}"/>
    <cellStyle name="Output 5 17" xfId="21650" xr:uid="{00000000-0005-0000-0000-000031660000}"/>
    <cellStyle name="Output 5 18" xfId="21651" xr:uid="{00000000-0005-0000-0000-000032660000}"/>
    <cellStyle name="Output 5 19" xfId="21652" xr:uid="{00000000-0005-0000-0000-000033660000}"/>
    <cellStyle name="Output 5 2" xfId="2330" xr:uid="{00000000-0005-0000-0000-000034660000}"/>
    <cellStyle name="Output 5 2 10" xfId="21653" xr:uid="{00000000-0005-0000-0000-000035660000}"/>
    <cellStyle name="Output 5 2 11" xfId="21654" xr:uid="{00000000-0005-0000-0000-000036660000}"/>
    <cellStyle name="Output 5 2 12" xfId="21655" xr:uid="{00000000-0005-0000-0000-000037660000}"/>
    <cellStyle name="Output 5 2 13" xfId="21656" xr:uid="{00000000-0005-0000-0000-000038660000}"/>
    <cellStyle name="Output 5 2 14" xfId="21657" xr:uid="{00000000-0005-0000-0000-000039660000}"/>
    <cellStyle name="Output 5 2 15" xfId="21658" xr:uid="{00000000-0005-0000-0000-00003A660000}"/>
    <cellStyle name="Output 5 2 16" xfId="21659" xr:uid="{00000000-0005-0000-0000-00003B660000}"/>
    <cellStyle name="Output 5 2 17" xfId="21660" xr:uid="{00000000-0005-0000-0000-00003C660000}"/>
    <cellStyle name="Output 5 2 18" xfId="21661" xr:uid="{00000000-0005-0000-0000-00003D660000}"/>
    <cellStyle name="Output 5 2 19" xfId="21662" xr:uid="{00000000-0005-0000-0000-00003E660000}"/>
    <cellStyle name="Output 5 2 2" xfId="2331" xr:uid="{00000000-0005-0000-0000-00003F660000}"/>
    <cellStyle name="Output 5 2 2 10" xfId="21663" xr:uid="{00000000-0005-0000-0000-000040660000}"/>
    <cellStyle name="Output 5 2 2 11" xfId="21664" xr:uid="{00000000-0005-0000-0000-000041660000}"/>
    <cellStyle name="Output 5 2 2 12" xfId="21665" xr:uid="{00000000-0005-0000-0000-000042660000}"/>
    <cellStyle name="Output 5 2 2 13" xfId="21666" xr:uid="{00000000-0005-0000-0000-000043660000}"/>
    <cellStyle name="Output 5 2 2 14" xfId="21667" xr:uid="{00000000-0005-0000-0000-000044660000}"/>
    <cellStyle name="Output 5 2 2 15" xfId="21668" xr:uid="{00000000-0005-0000-0000-000045660000}"/>
    <cellStyle name="Output 5 2 2 16" xfId="21669" xr:uid="{00000000-0005-0000-0000-000046660000}"/>
    <cellStyle name="Output 5 2 2 17" xfId="21670" xr:uid="{00000000-0005-0000-0000-000047660000}"/>
    <cellStyle name="Output 5 2 2 18" xfId="21671" xr:uid="{00000000-0005-0000-0000-000048660000}"/>
    <cellStyle name="Output 5 2 2 19" xfId="21672" xr:uid="{00000000-0005-0000-0000-000049660000}"/>
    <cellStyle name="Output 5 2 2 2" xfId="2332" xr:uid="{00000000-0005-0000-0000-00004A660000}"/>
    <cellStyle name="Output 5 2 2 2 10" xfId="21673" xr:uid="{00000000-0005-0000-0000-00004B660000}"/>
    <cellStyle name="Output 5 2 2 2 11" xfId="21674" xr:uid="{00000000-0005-0000-0000-00004C660000}"/>
    <cellStyle name="Output 5 2 2 2 12" xfId="21675" xr:uid="{00000000-0005-0000-0000-00004D660000}"/>
    <cellStyle name="Output 5 2 2 2 13" xfId="21676" xr:uid="{00000000-0005-0000-0000-00004E660000}"/>
    <cellStyle name="Output 5 2 2 2 14" xfId="21677" xr:uid="{00000000-0005-0000-0000-00004F660000}"/>
    <cellStyle name="Output 5 2 2 2 15" xfId="21678" xr:uid="{00000000-0005-0000-0000-000050660000}"/>
    <cellStyle name="Output 5 2 2 2 16" xfId="21679" xr:uid="{00000000-0005-0000-0000-000051660000}"/>
    <cellStyle name="Output 5 2 2 2 17" xfId="21680" xr:uid="{00000000-0005-0000-0000-000052660000}"/>
    <cellStyle name="Output 5 2 2 2 18" xfId="21681" xr:uid="{00000000-0005-0000-0000-000053660000}"/>
    <cellStyle name="Output 5 2 2 2 19" xfId="28947" xr:uid="{00000000-0005-0000-0000-000054660000}"/>
    <cellStyle name="Output 5 2 2 2 19 2" xfId="33073" xr:uid="{00000000-0005-0000-0000-000055660000}"/>
    <cellStyle name="Output 5 2 2 2 2" xfId="2333" xr:uid="{00000000-0005-0000-0000-000056660000}"/>
    <cellStyle name="Output 5 2 2 2 2 10" xfId="21682" xr:uid="{00000000-0005-0000-0000-000057660000}"/>
    <cellStyle name="Output 5 2 2 2 2 11" xfId="21683" xr:uid="{00000000-0005-0000-0000-000058660000}"/>
    <cellStyle name="Output 5 2 2 2 2 12" xfId="21684" xr:uid="{00000000-0005-0000-0000-000059660000}"/>
    <cellStyle name="Output 5 2 2 2 2 13" xfId="21685" xr:uid="{00000000-0005-0000-0000-00005A660000}"/>
    <cellStyle name="Output 5 2 2 2 2 14" xfId="21686" xr:uid="{00000000-0005-0000-0000-00005B660000}"/>
    <cellStyle name="Output 5 2 2 2 2 15" xfId="21687" xr:uid="{00000000-0005-0000-0000-00005C660000}"/>
    <cellStyle name="Output 5 2 2 2 2 16" xfId="21688" xr:uid="{00000000-0005-0000-0000-00005D660000}"/>
    <cellStyle name="Output 5 2 2 2 2 17" xfId="21689" xr:uid="{00000000-0005-0000-0000-00005E660000}"/>
    <cellStyle name="Output 5 2 2 2 2 18" xfId="28948" xr:uid="{00000000-0005-0000-0000-00005F660000}"/>
    <cellStyle name="Output 5 2 2 2 2 18 2" xfId="33074" xr:uid="{00000000-0005-0000-0000-000060660000}"/>
    <cellStyle name="Output 5 2 2 2 2 2" xfId="21690" xr:uid="{00000000-0005-0000-0000-000061660000}"/>
    <cellStyle name="Output 5 2 2 2 2 2 2" xfId="21691" xr:uid="{00000000-0005-0000-0000-000062660000}"/>
    <cellStyle name="Output 5 2 2 2 2 2 3" xfId="21692" xr:uid="{00000000-0005-0000-0000-000063660000}"/>
    <cellStyle name="Output 5 2 2 2 2 2 4" xfId="21693" xr:uid="{00000000-0005-0000-0000-000064660000}"/>
    <cellStyle name="Output 5 2 2 2 2 2 5" xfId="21694" xr:uid="{00000000-0005-0000-0000-000065660000}"/>
    <cellStyle name="Output 5 2 2 2 2 2 6" xfId="21695" xr:uid="{00000000-0005-0000-0000-000066660000}"/>
    <cellStyle name="Output 5 2 2 2 2 2 7" xfId="21696" xr:uid="{00000000-0005-0000-0000-000067660000}"/>
    <cellStyle name="Output 5 2 2 2 2 3" xfId="21697" xr:uid="{00000000-0005-0000-0000-000068660000}"/>
    <cellStyle name="Output 5 2 2 2 2 3 2" xfId="21698" xr:uid="{00000000-0005-0000-0000-000069660000}"/>
    <cellStyle name="Output 5 2 2 2 2 4" xfId="21699" xr:uid="{00000000-0005-0000-0000-00006A660000}"/>
    <cellStyle name="Output 5 2 2 2 2 4 2" xfId="21700" xr:uid="{00000000-0005-0000-0000-00006B660000}"/>
    <cellStyle name="Output 5 2 2 2 2 5" xfId="21701" xr:uid="{00000000-0005-0000-0000-00006C660000}"/>
    <cellStyle name="Output 5 2 2 2 2 6" xfId="21702" xr:uid="{00000000-0005-0000-0000-00006D660000}"/>
    <cellStyle name="Output 5 2 2 2 2 7" xfId="21703" xr:uid="{00000000-0005-0000-0000-00006E660000}"/>
    <cellStyle name="Output 5 2 2 2 2 8" xfId="21704" xr:uid="{00000000-0005-0000-0000-00006F660000}"/>
    <cellStyle name="Output 5 2 2 2 2 9" xfId="21705" xr:uid="{00000000-0005-0000-0000-000070660000}"/>
    <cellStyle name="Output 5 2 2 2 3" xfId="21706" xr:uid="{00000000-0005-0000-0000-000071660000}"/>
    <cellStyle name="Output 5 2 2 2 3 2" xfId="21707" xr:uid="{00000000-0005-0000-0000-000072660000}"/>
    <cellStyle name="Output 5 2 2 2 3 3" xfId="21708" xr:uid="{00000000-0005-0000-0000-000073660000}"/>
    <cellStyle name="Output 5 2 2 2 3 4" xfId="21709" xr:uid="{00000000-0005-0000-0000-000074660000}"/>
    <cellStyle name="Output 5 2 2 2 3 5" xfId="21710" xr:uid="{00000000-0005-0000-0000-000075660000}"/>
    <cellStyle name="Output 5 2 2 2 3 6" xfId="21711" xr:uid="{00000000-0005-0000-0000-000076660000}"/>
    <cellStyle name="Output 5 2 2 2 3 7" xfId="21712" xr:uid="{00000000-0005-0000-0000-000077660000}"/>
    <cellStyle name="Output 5 2 2 2 4" xfId="21713" xr:uid="{00000000-0005-0000-0000-000078660000}"/>
    <cellStyle name="Output 5 2 2 2 4 2" xfId="21714" xr:uid="{00000000-0005-0000-0000-000079660000}"/>
    <cellStyle name="Output 5 2 2 2 5" xfId="21715" xr:uid="{00000000-0005-0000-0000-00007A660000}"/>
    <cellStyle name="Output 5 2 2 2 5 2" xfId="21716" xr:uid="{00000000-0005-0000-0000-00007B660000}"/>
    <cellStyle name="Output 5 2 2 2 6" xfId="21717" xr:uid="{00000000-0005-0000-0000-00007C660000}"/>
    <cellStyle name="Output 5 2 2 2 7" xfId="21718" xr:uid="{00000000-0005-0000-0000-00007D660000}"/>
    <cellStyle name="Output 5 2 2 2 8" xfId="21719" xr:uid="{00000000-0005-0000-0000-00007E660000}"/>
    <cellStyle name="Output 5 2 2 2 9" xfId="21720" xr:uid="{00000000-0005-0000-0000-00007F660000}"/>
    <cellStyle name="Output 5 2 2 20" xfId="28946" xr:uid="{00000000-0005-0000-0000-000080660000}"/>
    <cellStyle name="Output 5 2 2 20 2" xfId="33075" xr:uid="{00000000-0005-0000-0000-000081660000}"/>
    <cellStyle name="Output 5 2 2 3" xfId="2334" xr:uid="{00000000-0005-0000-0000-000082660000}"/>
    <cellStyle name="Output 5 2 2 3 10" xfId="21721" xr:uid="{00000000-0005-0000-0000-000083660000}"/>
    <cellStyle name="Output 5 2 2 3 11" xfId="21722" xr:uid="{00000000-0005-0000-0000-000084660000}"/>
    <cellStyle name="Output 5 2 2 3 12" xfId="21723" xr:uid="{00000000-0005-0000-0000-000085660000}"/>
    <cellStyle name="Output 5 2 2 3 13" xfId="21724" xr:uid="{00000000-0005-0000-0000-000086660000}"/>
    <cellStyle name="Output 5 2 2 3 14" xfId="21725" xr:uid="{00000000-0005-0000-0000-000087660000}"/>
    <cellStyle name="Output 5 2 2 3 15" xfId="21726" xr:uid="{00000000-0005-0000-0000-000088660000}"/>
    <cellStyle name="Output 5 2 2 3 16" xfId="21727" xr:uid="{00000000-0005-0000-0000-000089660000}"/>
    <cellStyle name="Output 5 2 2 3 17" xfId="21728" xr:uid="{00000000-0005-0000-0000-00008A660000}"/>
    <cellStyle name="Output 5 2 2 3 18" xfId="28949" xr:uid="{00000000-0005-0000-0000-00008B660000}"/>
    <cellStyle name="Output 5 2 2 3 18 2" xfId="33076" xr:uid="{00000000-0005-0000-0000-00008C660000}"/>
    <cellStyle name="Output 5 2 2 3 2" xfId="21729" xr:uid="{00000000-0005-0000-0000-00008D660000}"/>
    <cellStyle name="Output 5 2 2 3 2 2" xfId="21730" xr:uid="{00000000-0005-0000-0000-00008E660000}"/>
    <cellStyle name="Output 5 2 2 3 2 3" xfId="21731" xr:uid="{00000000-0005-0000-0000-00008F660000}"/>
    <cellStyle name="Output 5 2 2 3 2 4" xfId="21732" xr:uid="{00000000-0005-0000-0000-000090660000}"/>
    <cellStyle name="Output 5 2 2 3 2 5" xfId="21733" xr:uid="{00000000-0005-0000-0000-000091660000}"/>
    <cellStyle name="Output 5 2 2 3 2 6" xfId="21734" xr:uid="{00000000-0005-0000-0000-000092660000}"/>
    <cellStyle name="Output 5 2 2 3 2 7" xfId="21735" xr:uid="{00000000-0005-0000-0000-000093660000}"/>
    <cellStyle name="Output 5 2 2 3 3" xfId="21736" xr:uid="{00000000-0005-0000-0000-000094660000}"/>
    <cellStyle name="Output 5 2 2 3 3 2" xfId="21737" xr:uid="{00000000-0005-0000-0000-000095660000}"/>
    <cellStyle name="Output 5 2 2 3 4" xfId="21738" xr:uid="{00000000-0005-0000-0000-000096660000}"/>
    <cellStyle name="Output 5 2 2 3 4 2" xfId="21739" xr:uid="{00000000-0005-0000-0000-000097660000}"/>
    <cellStyle name="Output 5 2 2 3 5" xfId="21740" xr:uid="{00000000-0005-0000-0000-000098660000}"/>
    <cellStyle name="Output 5 2 2 3 6" xfId="21741" xr:uid="{00000000-0005-0000-0000-000099660000}"/>
    <cellStyle name="Output 5 2 2 3 7" xfId="21742" xr:uid="{00000000-0005-0000-0000-00009A660000}"/>
    <cellStyle name="Output 5 2 2 3 8" xfId="21743" xr:uid="{00000000-0005-0000-0000-00009B660000}"/>
    <cellStyle name="Output 5 2 2 3 9" xfId="21744" xr:uid="{00000000-0005-0000-0000-00009C660000}"/>
    <cellStyle name="Output 5 2 2 4" xfId="21745" xr:uid="{00000000-0005-0000-0000-00009D660000}"/>
    <cellStyle name="Output 5 2 2 4 2" xfId="21746" xr:uid="{00000000-0005-0000-0000-00009E660000}"/>
    <cellStyle name="Output 5 2 2 4 3" xfId="21747" xr:uid="{00000000-0005-0000-0000-00009F660000}"/>
    <cellStyle name="Output 5 2 2 4 4" xfId="21748" xr:uid="{00000000-0005-0000-0000-0000A0660000}"/>
    <cellStyle name="Output 5 2 2 4 5" xfId="21749" xr:uid="{00000000-0005-0000-0000-0000A1660000}"/>
    <cellStyle name="Output 5 2 2 4 6" xfId="21750" xr:uid="{00000000-0005-0000-0000-0000A2660000}"/>
    <cellStyle name="Output 5 2 2 4 7" xfId="21751" xr:uid="{00000000-0005-0000-0000-0000A3660000}"/>
    <cellStyle name="Output 5 2 2 5" xfId="21752" xr:uid="{00000000-0005-0000-0000-0000A4660000}"/>
    <cellStyle name="Output 5 2 2 5 2" xfId="21753" xr:uid="{00000000-0005-0000-0000-0000A5660000}"/>
    <cellStyle name="Output 5 2 2 6" xfId="21754" xr:uid="{00000000-0005-0000-0000-0000A6660000}"/>
    <cellStyle name="Output 5 2 2 6 2" xfId="21755" xr:uid="{00000000-0005-0000-0000-0000A7660000}"/>
    <cellStyle name="Output 5 2 2 7" xfId="21756" xr:uid="{00000000-0005-0000-0000-0000A8660000}"/>
    <cellStyle name="Output 5 2 2 8" xfId="21757" xr:uid="{00000000-0005-0000-0000-0000A9660000}"/>
    <cellStyle name="Output 5 2 2 9" xfId="21758" xr:uid="{00000000-0005-0000-0000-0000AA660000}"/>
    <cellStyle name="Output 5 2 20" xfId="21759" xr:uid="{00000000-0005-0000-0000-0000AB660000}"/>
    <cellStyle name="Output 5 2 21" xfId="21760" xr:uid="{00000000-0005-0000-0000-0000AC660000}"/>
    <cellStyle name="Output 5 2 22" xfId="28945" xr:uid="{00000000-0005-0000-0000-0000AD660000}"/>
    <cellStyle name="Output 5 2 22 2" xfId="33077" xr:uid="{00000000-0005-0000-0000-0000AE660000}"/>
    <cellStyle name="Output 5 2 3" xfId="2335" xr:uid="{00000000-0005-0000-0000-0000AF660000}"/>
    <cellStyle name="Output 5 2 3 10" xfId="21761" xr:uid="{00000000-0005-0000-0000-0000B0660000}"/>
    <cellStyle name="Output 5 2 3 11" xfId="21762" xr:uid="{00000000-0005-0000-0000-0000B1660000}"/>
    <cellStyle name="Output 5 2 3 12" xfId="21763" xr:uid="{00000000-0005-0000-0000-0000B2660000}"/>
    <cellStyle name="Output 5 2 3 13" xfId="21764" xr:uid="{00000000-0005-0000-0000-0000B3660000}"/>
    <cellStyle name="Output 5 2 3 14" xfId="21765" xr:uid="{00000000-0005-0000-0000-0000B4660000}"/>
    <cellStyle name="Output 5 2 3 15" xfId="21766" xr:uid="{00000000-0005-0000-0000-0000B5660000}"/>
    <cellStyle name="Output 5 2 3 16" xfId="21767" xr:uid="{00000000-0005-0000-0000-0000B6660000}"/>
    <cellStyle name="Output 5 2 3 17" xfId="21768" xr:uid="{00000000-0005-0000-0000-0000B7660000}"/>
    <cellStyle name="Output 5 2 3 18" xfId="21769" xr:uid="{00000000-0005-0000-0000-0000B8660000}"/>
    <cellStyle name="Output 5 2 3 19" xfId="28950" xr:uid="{00000000-0005-0000-0000-0000B9660000}"/>
    <cellStyle name="Output 5 2 3 19 2" xfId="33078" xr:uid="{00000000-0005-0000-0000-0000BA660000}"/>
    <cellStyle name="Output 5 2 3 2" xfId="2336" xr:uid="{00000000-0005-0000-0000-0000BB660000}"/>
    <cellStyle name="Output 5 2 3 2 10" xfId="21770" xr:uid="{00000000-0005-0000-0000-0000BC660000}"/>
    <cellStyle name="Output 5 2 3 2 11" xfId="21771" xr:uid="{00000000-0005-0000-0000-0000BD660000}"/>
    <cellStyle name="Output 5 2 3 2 12" xfId="21772" xr:uid="{00000000-0005-0000-0000-0000BE660000}"/>
    <cellStyle name="Output 5 2 3 2 13" xfId="21773" xr:uid="{00000000-0005-0000-0000-0000BF660000}"/>
    <cellStyle name="Output 5 2 3 2 14" xfId="21774" xr:uid="{00000000-0005-0000-0000-0000C0660000}"/>
    <cellStyle name="Output 5 2 3 2 15" xfId="21775" xr:uid="{00000000-0005-0000-0000-0000C1660000}"/>
    <cellStyle name="Output 5 2 3 2 16" xfId="21776" xr:uid="{00000000-0005-0000-0000-0000C2660000}"/>
    <cellStyle name="Output 5 2 3 2 17" xfId="21777" xr:uid="{00000000-0005-0000-0000-0000C3660000}"/>
    <cellStyle name="Output 5 2 3 2 18" xfId="28951" xr:uid="{00000000-0005-0000-0000-0000C4660000}"/>
    <cellStyle name="Output 5 2 3 2 18 2" xfId="33079" xr:uid="{00000000-0005-0000-0000-0000C5660000}"/>
    <cellStyle name="Output 5 2 3 2 2" xfId="21778" xr:uid="{00000000-0005-0000-0000-0000C6660000}"/>
    <cellStyle name="Output 5 2 3 2 2 2" xfId="21779" xr:uid="{00000000-0005-0000-0000-0000C7660000}"/>
    <cellStyle name="Output 5 2 3 2 2 3" xfId="21780" xr:uid="{00000000-0005-0000-0000-0000C8660000}"/>
    <cellStyle name="Output 5 2 3 2 2 4" xfId="21781" xr:uid="{00000000-0005-0000-0000-0000C9660000}"/>
    <cellStyle name="Output 5 2 3 2 2 5" xfId="21782" xr:uid="{00000000-0005-0000-0000-0000CA660000}"/>
    <cellStyle name="Output 5 2 3 2 2 6" xfId="21783" xr:uid="{00000000-0005-0000-0000-0000CB660000}"/>
    <cellStyle name="Output 5 2 3 2 2 7" xfId="21784" xr:uid="{00000000-0005-0000-0000-0000CC660000}"/>
    <cellStyle name="Output 5 2 3 2 3" xfId="21785" xr:uid="{00000000-0005-0000-0000-0000CD660000}"/>
    <cellStyle name="Output 5 2 3 2 3 2" xfId="21786" xr:uid="{00000000-0005-0000-0000-0000CE660000}"/>
    <cellStyle name="Output 5 2 3 2 4" xfId="21787" xr:uid="{00000000-0005-0000-0000-0000CF660000}"/>
    <cellStyle name="Output 5 2 3 2 4 2" xfId="21788" xr:uid="{00000000-0005-0000-0000-0000D0660000}"/>
    <cellStyle name="Output 5 2 3 2 5" xfId="21789" xr:uid="{00000000-0005-0000-0000-0000D1660000}"/>
    <cellStyle name="Output 5 2 3 2 6" xfId="21790" xr:uid="{00000000-0005-0000-0000-0000D2660000}"/>
    <cellStyle name="Output 5 2 3 2 7" xfId="21791" xr:uid="{00000000-0005-0000-0000-0000D3660000}"/>
    <cellStyle name="Output 5 2 3 2 8" xfId="21792" xr:uid="{00000000-0005-0000-0000-0000D4660000}"/>
    <cellStyle name="Output 5 2 3 2 9" xfId="21793" xr:uid="{00000000-0005-0000-0000-0000D5660000}"/>
    <cellStyle name="Output 5 2 3 3" xfId="21794" xr:uid="{00000000-0005-0000-0000-0000D6660000}"/>
    <cellStyle name="Output 5 2 3 3 2" xfId="21795" xr:uid="{00000000-0005-0000-0000-0000D7660000}"/>
    <cellStyle name="Output 5 2 3 3 3" xfId="21796" xr:uid="{00000000-0005-0000-0000-0000D8660000}"/>
    <cellStyle name="Output 5 2 3 3 4" xfId="21797" xr:uid="{00000000-0005-0000-0000-0000D9660000}"/>
    <cellStyle name="Output 5 2 3 3 5" xfId="21798" xr:uid="{00000000-0005-0000-0000-0000DA660000}"/>
    <cellStyle name="Output 5 2 3 3 6" xfId="21799" xr:uid="{00000000-0005-0000-0000-0000DB660000}"/>
    <cellStyle name="Output 5 2 3 3 7" xfId="21800" xr:uid="{00000000-0005-0000-0000-0000DC660000}"/>
    <cellStyle name="Output 5 2 3 4" xfId="21801" xr:uid="{00000000-0005-0000-0000-0000DD660000}"/>
    <cellStyle name="Output 5 2 3 4 2" xfId="21802" xr:uid="{00000000-0005-0000-0000-0000DE660000}"/>
    <cellStyle name="Output 5 2 3 5" xfId="21803" xr:uid="{00000000-0005-0000-0000-0000DF660000}"/>
    <cellStyle name="Output 5 2 3 5 2" xfId="21804" xr:uid="{00000000-0005-0000-0000-0000E0660000}"/>
    <cellStyle name="Output 5 2 3 6" xfId="21805" xr:uid="{00000000-0005-0000-0000-0000E1660000}"/>
    <cellStyle name="Output 5 2 3 7" xfId="21806" xr:uid="{00000000-0005-0000-0000-0000E2660000}"/>
    <cellStyle name="Output 5 2 3 8" xfId="21807" xr:uid="{00000000-0005-0000-0000-0000E3660000}"/>
    <cellStyle name="Output 5 2 3 9" xfId="21808" xr:uid="{00000000-0005-0000-0000-0000E4660000}"/>
    <cellStyle name="Output 5 2 4" xfId="2337" xr:uid="{00000000-0005-0000-0000-0000E5660000}"/>
    <cellStyle name="Output 5 2 4 10" xfId="21809" xr:uid="{00000000-0005-0000-0000-0000E6660000}"/>
    <cellStyle name="Output 5 2 4 11" xfId="21810" xr:uid="{00000000-0005-0000-0000-0000E7660000}"/>
    <cellStyle name="Output 5 2 4 12" xfId="21811" xr:uid="{00000000-0005-0000-0000-0000E8660000}"/>
    <cellStyle name="Output 5 2 4 13" xfId="21812" xr:uid="{00000000-0005-0000-0000-0000E9660000}"/>
    <cellStyle name="Output 5 2 4 14" xfId="21813" xr:uid="{00000000-0005-0000-0000-0000EA660000}"/>
    <cellStyle name="Output 5 2 4 15" xfId="21814" xr:uid="{00000000-0005-0000-0000-0000EB660000}"/>
    <cellStyle name="Output 5 2 4 16" xfId="21815" xr:uid="{00000000-0005-0000-0000-0000EC660000}"/>
    <cellStyle name="Output 5 2 4 17" xfId="21816" xr:uid="{00000000-0005-0000-0000-0000ED660000}"/>
    <cellStyle name="Output 5 2 4 18" xfId="28952" xr:uid="{00000000-0005-0000-0000-0000EE660000}"/>
    <cellStyle name="Output 5 2 4 18 2" xfId="33080" xr:uid="{00000000-0005-0000-0000-0000EF660000}"/>
    <cellStyle name="Output 5 2 4 2" xfId="21817" xr:uid="{00000000-0005-0000-0000-0000F0660000}"/>
    <cellStyle name="Output 5 2 4 2 2" xfId="21818" xr:uid="{00000000-0005-0000-0000-0000F1660000}"/>
    <cellStyle name="Output 5 2 4 2 3" xfId="21819" xr:uid="{00000000-0005-0000-0000-0000F2660000}"/>
    <cellStyle name="Output 5 2 4 2 4" xfId="21820" xr:uid="{00000000-0005-0000-0000-0000F3660000}"/>
    <cellStyle name="Output 5 2 4 2 5" xfId="21821" xr:uid="{00000000-0005-0000-0000-0000F4660000}"/>
    <cellStyle name="Output 5 2 4 2 6" xfId="21822" xr:uid="{00000000-0005-0000-0000-0000F5660000}"/>
    <cellStyle name="Output 5 2 4 2 7" xfId="21823" xr:uid="{00000000-0005-0000-0000-0000F6660000}"/>
    <cellStyle name="Output 5 2 4 3" xfId="21824" xr:uid="{00000000-0005-0000-0000-0000F7660000}"/>
    <cellStyle name="Output 5 2 4 3 2" xfId="21825" xr:uid="{00000000-0005-0000-0000-0000F8660000}"/>
    <cellStyle name="Output 5 2 4 4" xfId="21826" xr:uid="{00000000-0005-0000-0000-0000F9660000}"/>
    <cellStyle name="Output 5 2 4 4 2" xfId="21827" xr:uid="{00000000-0005-0000-0000-0000FA660000}"/>
    <cellStyle name="Output 5 2 4 5" xfId="21828" xr:uid="{00000000-0005-0000-0000-0000FB660000}"/>
    <cellStyle name="Output 5 2 4 6" xfId="21829" xr:uid="{00000000-0005-0000-0000-0000FC660000}"/>
    <cellStyle name="Output 5 2 4 7" xfId="21830" xr:uid="{00000000-0005-0000-0000-0000FD660000}"/>
    <cellStyle name="Output 5 2 4 8" xfId="21831" xr:uid="{00000000-0005-0000-0000-0000FE660000}"/>
    <cellStyle name="Output 5 2 4 9" xfId="21832" xr:uid="{00000000-0005-0000-0000-0000FF660000}"/>
    <cellStyle name="Output 5 2 5" xfId="2338" xr:uid="{00000000-0005-0000-0000-000000670000}"/>
    <cellStyle name="Output 5 2 5 10" xfId="21833" xr:uid="{00000000-0005-0000-0000-000001670000}"/>
    <cellStyle name="Output 5 2 5 11" xfId="21834" xr:uid="{00000000-0005-0000-0000-000002670000}"/>
    <cellStyle name="Output 5 2 5 12" xfId="21835" xr:uid="{00000000-0005-0000-0000-000003670000}"/>
    <cellStyle name="Output 5 2 5 13" xfId="21836" xr:uid="{00000000-0005-0000-0000-000004670000}"/>
    <cellStyle name="Output 5 2 5 14" xfId="21837" xr:uid="{00000000-0005-0000-0000-000005670000}"/>
    <cellStyle name="Output 5 2 5 15" xfId="21838" xr:uid="{00000000-0005-0000-0000-000006670000}"/>
    <cellStyle name="Output 5 2 5 16" xfId="21839" xr:uid="{00000000-0005-0000-0000-000007670000}"/>
    <cellStyle name="Output 5 2 5 17" xfId="21840" xr:uid="{00000000-0005-0000-0000-000008670000}"/>
    <cellStyle name="Output 5 2 5 18" xfId="28953" xr:uid="{00000000-0005-0000-0000-000009670000}"/>
    <cellStyle name="Output 5 2 5 18 2" xfId="33081" xr:uid="{00000000-0005-0000-0000-00000A670000}"/>
    <cellStyle name="Output 5 2 5 2" xfId="21841" xr:uid="{00000000-0005-0000-0000-00000B670000}"/>
    <cellStyle name="Output 5 2 5 2 2" xfId="21842" xr:uid="{00000000-0005-0000-0000-00000C670000}"/>
    <cellStyle name="Output 5 2 5 2 3" xfId="21843" xr:uid="{00000000-0005-0000-0000-00000D670000}"/>
    <cellStyle name="Output 5 2 5 2 4" xfId="21844" xr:uid="{00000000-0005-0000-0000-00000E670000}"/>
    <cellStyle name="Output 5 2 5 2 5" xfId="21845" xr:uid="{00000000-0005-0000-0000-00000F670000}"/>
    <cellStyle name="Output 5 2 5 2 6" xfId="21846" xr:uid="{00000000-0005-0000-0000-000010670000}"/>
    <cellStyle name="Output 5 2 5 2 7" xfId="21847" xr:uid="{00000000-0005-0000-0000-000011670000}"/>
    <cellStyle name="Output 5 2 5 3" xfId="21848" xr:uid="{00000000-0005-0000-0000-000012670000}"/>
    <cellStyle name="Output 5 2 5 3 2" xfId="21849" xr:uid="{00000000-0005-0000-0000-000013670000}"/>
    <cellStyle name="Output 5 2 5 4" xfId="21850" xr:uid="{00000000-0005-0000-0000-000014670000}"/>
    <cellStyle name="Output 5 2 5 4 2" xfId="21851" xr:uid="{00000000-0005-0000-0000-000015670000}"/>
    <cellStyle name="Output 5 2 5 5" xfId="21852" xr:uid="{00000000-0005-0000-0000-000016670000}"/>
    <cellStyle name="Output 5 2 5 6" xfId="21853" xr:uid="{00000000-0005-0000-0000-000017670000}"/>
    <cellStyle name="Output 5 2 5 7" xfId="21854" xr:uid="{00000000-0005-0000-0000-000018670000}"/>
    <cellStyle name="Output 5 2 5 8" xfId="21855" xr:uid="{00000000-0005-0000-0000-000019670000}"/>
    <cellStyle name="Output 5 2 5 9" xfId="21856" xr:uid="{00000000-0005-0000-0000-00001A670000}"/>
    <cellStyle name="Output 5 2 6" xfId="21857" xr:uid="{00000000-0005-0000-0000-00001B670000}"/>
    <cellStyle name="Output 5 2 6 2" xfId="21858" xr:uid="{00000000-0005-0000-0000-00001C670000}"/>
    <cellStyle name="Output 5 2 6 3" xfId="21859" xr:uid="{00000000-0005-0000-0000-00001D670000}"/>
    <cellStyle name="Output 5 2 6 4" xfId="21860" xr:uid="{00000000-0005-0000-0000-00001E670000}"/>
    <cellStyle name="Output 5 2 6 5" xfId="21861" xr:uid="{00000000-0005-0000-0000-00001F670000}"/>
    <cellStyle name="Output 5 2 6 6" xfId="21862" xr:uid="{00000000-0005-0000-0000-000020670000}"/>
    <cellStyle name="Output 5 2 6 7" xfId="21863" xr:uid="{00000000-0005-0000-0000-000021670000}"/>
    <cellStyle name="Output 5 2 7" xfId="21864" xr:uid="{00000000-0005-0000-0000-000022670000}"/>
    <cellStyle name="Output 5 2 7 2" xfId="21865" xr:uid="{00000000-0005-0000-0000-000023670000}"/>
    <cellStyle name="Output 5 2 8" xfId="21866" xr:uid="{00000000-0005-0000-0000-000024670000}"/>
    <cellStyle name="Output 5 2 8 2" xfId="21867" xr:uid="{00000000-0005-0000-0000-000025670000}"/>
    <cellStyle name="Output 5 2 9" xfId="21868" xr:uid="{00000000-0005-0000-0000-000026670000}"/>
    <cellStyle name="Output 5 20" xfId="21869" xr:uid="{00000000-0005-0000-0000-000027670000}"/>
    <cellStyle name="Output 5 21" xfId="21870" xr:uid="{00000000-0005-0000-0000-000028670000}"/>
    <cellStyle name="Output 5 22" xfId="21871" xr:uid="{00000000-0005-0000-0000-000029670000}"/>
    <cellStyle name="Output 5 23" xfId="28944" xr:uid="{00000000-0005-0000-0000-00002A670000}"/>
    <cellStyle name="Output 5 23 2" xfId="33082" xr:uid="{00000000-0005-0000-0000-00002B670000}"/>
    <cellStyle name="Output 5 3" xfId="2339" xr:uid="{00000000-0005-0000-0000-00002C670000}"/>
    <cellStyle name="Output 5 3 10" xfId="21872" xr:uid="{00000000-0005-0000-0000-00002D670000}"/>
    <cellStyle name="Output 5 3 11" xfId="21873" xr:uid="{00000000-0005-0000-0000-00002E670000}"/>
    <cellStyle name="Output 5 3 12" xfId="21874" xr:uid="{00000000-0005-0000-0000-00002F670000}"/>
    <cellStyle name="Output 5 3 13" xfId="21875" xr:uid="{00000000-0005-0000-0000-000030670000}"/>
    <cellStyle name="Output 5 3 14" xfId="21876" xr:uid="{00000000-0005-0000-0000-000031670000}"/>
    <cellStyle name="Output 5 3 15" xfId="21877" xr:uid="{00000000-0005-0000-0000-000032670000}"/>
    <cellStyle name="Output 5 3 16" xfId="21878" xr:uid="{00000000-0005-0000-0000-000033670000}"/>
    <cellStyle name="Output 5 3 17" xfId="21879" xr:uid="{00000000-0005-0000-0000-000034670000}"/>
    <cellStyle name="Output 5 3 18" xfId="21880" xr:uid="{00000000-0005-0000-0000-000035670000}"/>
    <cellStyle name="Output 5 3 19" xfId="28954" xr:uid="{00000000-0005-0000-0000-000036670000}"/>
    <cellStyle name="Output 5 3 19 2" xfId="33083" xr:uid="{00000000-0005-0000-0000-000037670000}"/>
    <cellStyle name="Output 5 3 2" xfId="2340" xr:uid="{00000000-0005-0000-0000-000038670000}"/>
    <cellStyle name="Output 5 3 2 10" xfId="21881" xr:uid="{00000000-0005-0000-0000-000039670000}"/>
    <cellStyle name="Output 5 3 2 11" xfId="21882" xr:uid="{00000000-0005-0000-0000-00003A670000}"/>
    <cellStyle name="Output 5 3 2 12" xfId="21883" xr:uid="{00000000-0005-0000-0000-00003B670000}"/>
    <cellStyle name="Output 5 3 2 13" xfId="21884" xr:uid="{00000000-0005-0000-0000-00003C670000}"/>
    <cellStyle name="Output 5 3 2 14" xfId="21885" xr:uid="{00000000-0005-0000-0000-00003D670000}"/>
    <cellStyle name="Output 5 3 2 15" xfId="21886" xr:uid="{00000000-0005-0000-0000-00003E670000}"/>
    <cellStyle name="Output 5 3 2 16" xfId="21887" xr:uid="{00000000-0005-0000-0000-00003F670000}"/>
    <cellStyle name="Output 5 3 2 17" xfId="21888" xr:uid="{00000000-0005-0000-0000-000040670000}"/>
    <cellStyle name="Output 5 3 2 18" xfId="28955" xr:uid="{00000000-0005-0000-0000-000041670000}"/>
    <cellStyle name="Output 5 3 2 18 2" xfId="33084" xr:uid="{00000000-0005-0000-0000-000042670000}"/>
    <cellStyle name="Output 5 3 2 2" xfId="21889" xr:uid="{00000000-0005-0000-0000-000043670000}"/>
    <cellStyle name="Output 5 3 2 2 2" xfId="21890" xr:uid="{00000000-0005-0000-0000-000044670000}"/>
    <cellStyle name="Output 5 3 2 2 3" xfId="21891" xr:uid="{00000000-0005-0000-0000-000045670000}"/>
    <cellStyle name="Output 5 3 2 2 4" xfId="21892" xr:uid="{00000000-0005-0000-0000-000046670000}"/>
    <cellStyle name="Output 5 3 2 2 5" xfId="21893" xr:uid="{00000000-0005-0000-0000-000047670000}"/>
    <cellStyle name="Output 5 3 2 2 6" xfId="21894" xr:uid="{00000000-0005-0000-0000-000048670000}"/>
    <cellStyle name="Output 5 3 2 2 7" xfId="21895" xr:uid="{00000000-0005-0000-0000-000049670000}"/>
    <cellStyle name="Output 5 3 2 3" xfId="21896" xr:uid="{00000000-0005-0000-0000-00004A670000}"/>
    <cellStyle name="Output 5 3 2 3 2" xfId="21897" xr:uid="{00000000-0005-0000-0000-00004B670000}"/>
    <cellStyle name="Output 5 3 2 4" xfId="21898" xr:uid="{00000000-0005-0000-0000-00004C670000}"/>
    <cellStyle name="Output 5 3 2 4 2" xfId="21899" xr:uid="{00000000-0005-0000-0000-00004D670000}"/>
    <cellStyle name="Output 5 3 2 5" xfId="21900" xr:uid="{00000000-0005-0000-0000-00004E670000}"/>
    <cellStyle name="Output 5 3 2 6" xfId="21901" xr:uid="{00000000-0005-0000-0000-00004F670000}"/>
    <cellStyle name="Output 5 3 2 7" xfId="21902" xr:uid="{00000000-0005-0000-0000-000050670000}"/>
    <cellStyle name="Output 5 3 2 8" xfId="21903" xr:uid="{00000000-0005-0000-0000-000051670000}"/>
    <cellStyle name="Output 5 3 2 9" xfId="21904" xr:uid="{00000000-0005-0000-0000-000052670000}"/>
    <cellStyle name="Output 5 3 3" xfId="21905" xr:uid="{00000000-0005-0000-0000-000053670000}"/>
    <cellStyle name="Output 5 3 3 2" xfId="21906" xr:uid="{00000000-0005-0000-0000-000054670000}"/>
    <cellStyle name="Output 5 3 3 3" xfId="21907" xr:uid="{00000000-0005-0000-0000-000055670000}"/>
    <cellStyle name="Output 5 3 3 4" xfId="21908" xr:uid="{00000000-0005-0000-0000-000056670000}"/>
    <cellStyle name="Output 5 3 3 5" xfId="21909" xr:uid="{00000000-0005-0000-0000-000057670000}"/>
    <cellStyle name="Output 5 3 3 6" xfId="21910" xr:uid="{00000000-0005-0000-0000-000058670000}"/>
    <cellStyle name="Output 5 3 3 7" xfId="21911" xr:uid="{00000000-0005-0000-0000-000059670000}"/>
    <cellStyle name="Output 5 3 4" xfId="21912" xr:uid="{00000000-0005-0000-0000-00005A670000}"/>
    <cellStyle name="Output 5 3 4 2" xfId="21913" xr:uid="{00000000-0005-0000-0000-00005B670000}"/>
    <cellStyle name="Output 5 3 5" xfId="21914" xr:uid="{00000000-0005-0000-0000-00005C670000}"/>
    <cellStyle name="Output 5 3 5 2" xfId="21915" xr:uid="{00000000-0005-0000-0000-00005D670000}"/>
    <cellStyle name="Output 5 3 6" xfId="21916" xr:uid="{00000000-0005-0000-0000-00005E670000}"/>
    <cellStyle name="Output 5 3 7" xfId="21917" xr:uid="{00000000-0005-0000-0000-00005F670000}"/>
    <cellStyle name="Output 5 3 8" xfId="21918" xr:uid="{00000000-0005-0000-0000-000060670000}"/>
    <cellStyle name="Output 5 3 9" xfId="21919" xr:uid="{00000000-0005-0000-0000-000061670000}"/>
    <cellStyle name="Output 5 4" xfId="2341" xr:uid="{00000000-0005-0000-0000-000062670000}"/>
    <cellStyle name="Output 5 4 10" xfId="21920" xr:uid="{00000000-0005-0000-0000-000063670000}"/>
    <cellStyle name="Output 5 4 11" xfId="21921" xr:uid="{00000000-0005-0000-0000-000064670000}"/>
    <cellStyle name="Output 5 4 12" xfId="21922" xr:uid="{00000000-0005-0000-0000-000065670000}"/>
    <cellStyle name="Output 5 4 13" xfId="21923" xr:uid="{00000000-0005-0000-0000-000066670000}"/>
    <cellStyle name="Output 5 4 14" xfId="21924" xr:uid="{00000000-0005-0000-0000-000067670000}"/>
    <cellStyle name="Output 5 4 15" xfId="21925" xr:uid="{00000000-0005-0000-0000-000068670000}"/>
    <cellStyle name="Output 5 4 16" xfId="21926" xr:uid="{00000000-0005-0000-0000-000069670000}"/>
    <cellStyle name="Output 5 4 17" xfId="21927" xr:uid="{00000000-0005-0000-0000-00006A670000}"/>
    <cellStyle name="Output 5 4 18" xfId="21928" xr:uid="{00000000-0005-0000-0000-00006B670000}"/>
    <cellStyle name="Output 5 4 19" xfId="28956" xr:uid="{00000000-0005-0000-0000-00006C670000}"/>
    <cellStyle name="Output 5 4 19 2" xfId="33085" xr:uid="{00000000-0005-0000-0000-00006D670000}"/>
    <cellStyle name="Output 5 4 2" xfId="2342" xr:uid="{00000000-0005-0000-0000-00006E670000}"/>
    <cellStyle name="Output 5 4 2 10" xfId="21929" xr:uid="{00000000-0005-0000-0000-00006F670000}"/>
    <cellStyle name="Output 5 4 2 11" xfId="21930" xr:uid="{00000000-0005-0000-0000-000070670000}"/>
    <cellStyle name="Output 5 4 2 12" xfId="21931" xr:uid="{00000000-0005-0000-0000-000071670000}"/>
    <cellStyle name="Output 5 4 2 13" xfId="21932" xr:uid="{00000000-0005-0000-0000-000072670000}"/>
    <cellStyle name="Output 5 4 2 14" xfId="21933" xr:uid="{00000000-0005-0000-0000-000073670000}"/>
    <cellStyle name="Output 5 4 2 15" xfId="21934" xr:uid="{00000000-0005-0000-0000-000074670000}"/>
    <cellStyle name="Output 5 4 2 16" xfId="21935" xr:uid="{00000000-0005-0000-0000-000075670000}"/>
    <cellStyle name="Output 5 4 2 17" xfId="21936" xr:uid="{00000000-0005-0000-0000-000076670000}"/>
    <cellStyle name="Output 5 4 2 18" xfId="28957" xr:uid="{00000000-0005-0000-0000-000077670000}"/>
    <cellStyle name="Output 5 4 2 18 2" xfId="33086" xr:uid="{00000000-0005-0000-0000-000078670000}"/>
    <cellStyle name="Output 5 4 2 2" xfId="21937" xr:uid="{00000000-0005-0000-0000-000079670000}"/>
    <cellStyle name="Output 5 4 2 2 2" xfId="21938" xr:uid="{00000000-0005-0000-0000-00007A670000}"/>
    <cellStyle name="Output 5 4 2 2 3" xfId="21939" xr:uid="{00000000-0005-0000-0000-00007B670000}"/>
    <cellStyle name="Output 5 4 2 2 4" xfId="21940" xr:uid="{00000000-0005-0000-0000-00007C670000}"/>
    <cellStyle name="Output 5 4 2 2 5" xfId="21941" xr:uid="{00000000-0005-0000-0000-00007D670000}"/>
    <cellStyle name="Output 5 4 2 2 6" xfId="21942" xr:uid="{00000000-0005-0000-0000-00007E670000}"/>
    <cellStyle name="Output 5 4 2 2 7" xfId="21943" xr:uid="{00000000-0005-0000-0000-00007F670000}"/>
    <cellStyle name="Output 5 4 2 3" xfId="21944" xr:uid="{00000000-0005-0000-0000-000080670000}"/>
    <cellStyle name="Output 5 4 2 3 2" xfId="21945" xr:uid="{00000000-0005-0000-0000-000081670000}"/>
    <cellStyle name="Output 5 4 2 4" xfId="21946" xr:uid="{00000000-0005-0000-0000-000082670000}"/>
    <cellStyle name="Output 5 4 2 4 2" xfId="21947" xr:uid="{00000000-0005-0000-0000-000083670000}"/>
    <cellStyle name="Output 5 4 2 5" xfId="21948" xr:uid="{00000000-0005-0000-0000-000084670000}"/>
    <cellStyle name="Output 5 4 2 6" xfId="21949" xr:uid="{00000000-0005-0000-0000-000085670000}"/>
    <cellStyle name="Output 5 4 2 7" xfId="21950" xr:uid="{00000000-0005-0000-0000-000086670000}"/>
    <cellStyle name="Output 5 4 2 8" xfId="21951" xr:uid="{00000000-0005-0000-0000-000087670000}"/>
    <cellStyle name="Output 5 4 2 9" xfId="21952" xr:uid="{00000000-0005-0000-0000-000088670000}"/>
    <cellStyle name="Output 5 4 3" xfId="21953" xr:uid="{00000000-0005-0000-0000-000089670000}"/>
    <cellStyle name="Output 5 4 3 2" xfId="21954" xr:uid="{00000000-0005-0000-0000-00008A670000}"/>
    <cellStyle name="Output 5 4 3 3" xfId="21955" xr:uid="{00000000-0005-0000-0000-00008B670000}"/>
    <cellStyle name="Output 5 4 3 4" xfId="21956" xr:uid="{00000000-0005-0000-0000-00008C670000}"/>
    <cellStyle name="Output 5 4 3 5" xfId="21957" xr:uid="{00000000-0005-0000-0000-00008D670000}"/>
    <cellStyle name="Output 5 4 3 6" xfId="21958" xr:uid="{00000000-0005-0000-0000-00008E670000}"/>
    <cellStyle name="Output 5 4 3 7" xfId="21959" xr:uid="{00000000-0005-0000-0000-00008F670000}"/>
    <cellStyle name="Output 5 4 4" xfId="21960" xr:uid="{00000000-0005-0000-0000-000090670000}"/>
    <cellStyle name="Output 5 4 4 2" xfId="21961" xr:uid="{00000000-0005-0000-0000-000091670000}"/>
    <cellStyle name="Output 5 4 5" xfId="21962" xr:uid="{00000000-0005-0000-0000-000092670000}"/>
    <cellStyle name="Output 5 4 5 2" xfId="21963" xr:uid="{00000000-0005-0000-0000-000093670000}"/>
    <cellStyle name="Output 5 4 6" xfId="21964" xr:uid="{00000000-0005-0000-0000-000094670000}"/>
    <cellStyle name="Output 5 4 7" xfId="21965" xr:uid="{00000000-0005-0000-0000-000095670000}"/>
    <cellStyle name="Output 5 4 8" xfId="21966" xr:uid="{00000000-0005-0000-0000-000096670000}"/>
    <cellStyle name="Output 5 4 9" xfId="21967" xr:uid="{00000000-0005-0000-0000-000097670000}"/>
    <cellStyle name="Output 5 5" xfId="2343" xr:uid="{00000000-0005-0000-0000-000098670000}"/>
    <cellStyle name="Output 5 5 10" xfId="21968" xr:uid="{00000000-0005-0000-0000-000099670000}"/>
    <cellStyle name="Output 5 5 11" xfId="21969" xr:uid="{00000000-0005-0000-0000-00009A670000}"/>
    <cellStyle name="Output 5 5 12" xfId="21970" xr:uid="{00000000-0005-0000-0000-00009B670000}"/>
    <cellStyle name="Output 5 5 13" xfId="21971" xr:uid="{00000000-0005-0000-0000-00009C670000}"/>
    <cellStyle name="Output 5 5 14" xfId="21972" xr:uid="{00000000-0005-0000-0000-00009D670000}"/>
    <cellStyle name="Output 5 5 15" xfId="21973" xr:uid="{00000000-0005-0000-0000-00009E670000}"/>
    <cellStyle name="Output 5 5 16" xfId="21974" xr:uid="{00000000-0005-0000-0000-00009F670000}"/>
    <cellStyle name="Output 5 5 17" xfId="21975" xr:uid="{00000000-0005-0000-0000-0000A0670000}"/>
    <cellStyle name="Output 5 5 18" xfId="28958" xr:uid="{00000000-0005-0000-0000-0000A1670000}"/>
    <cellStyle name="Output 5 5 18 2" xfId="33087" xr:uid="{00000000-0005-0000-0000-0000A2670000}"/>
    <cellStyle name="Output 5 5 2" xfId="21976" xr:uid="{00000000-0005-0000-0000-0000A3670000}"/>
    <cellStyle name="Output 5 5 2 2" xfId="21977" xr:uid="{00000000-0005-0000-0000-0000A4670000}"/>
    <cellStyle name="Output 5 5 2 3" xfId="21978" xr:uid="{00000000-0005-0000-0000-0000A5670000}"/>
    <cellStyle name="Output 5 5 2 4" xfId="21979" xr:uid="{00000000-0005-0000-0000-0000A6670000}"/>
    <cellStyle name="Output 5 5 2 5" xfId="21980" xr:uid="{00000000-0005-0000-0000-0000A7670000}"/>
    <cellStyle name="Output 5 5 2 6" xfId="21981" xr:uid="{00000000-0005-0000-0000-0000A8670000}"/>
    <cellStyle name="Output 5 5 2 7" xfId="21982" xr:uid="{00000000-0005-0000-0000-0000A9670000}"/>
    <cellStyle name="Output 5 5 3" xfId="21983" xr:uid="{00000000-0005-0000-0000-0000AA670000}"/>
    <cellStyle name="Output 5 5 3 2" xfId="21984" xr:uid="{00000000-0005-0000-0000-0000AB670000}"/>
    <cellStyle name="Output 5 5 4" xfId="21985" xr:uid="{00000000-0005-0000-0000-0000AC670000}"/>
    <cellStyle name="Output 5 5 4 2" xfId="21986" xr:uid="{00000000-0005-0000-0000-0000AD670000}"/>
    <cellStyle name="Output 5 5 5" xfId="21987" xr:uid="{00000000-0005-0000-0000-0000AE670000}"/>
    <cellStyle name="Output 5 5 6" xfId="21988" xr:uid="{00000000-0005-0000-0000-0000AF670000}"/>
    <cellStyle name="Output 5 5 7" xfId="21989" xr:uid="{00000000-0005-0000-0000-0000B0670000}"/>
    <cellStyle name="Output 5 5 8" xfId="21990" xr:uid="{00000000-0005-0000-0000-0000B1670000}"/>
    <cellStyle name="Output 5 5 9" xfId="21991" xr:uid="{00000000-0005-0000-0000-0000B2670000}"/>
    <cellStyle name="Output 5 6" xfId="2344" xr:uid="{00000000-0005-0000-0000-0000B3670000}"/>
    <cellStyle name="Output 5 6 10" xfId="21992" xr:uid="{00000000-0005-0000-0000-0000B4670000}"/>
    <cellStyle name="Output 5 6 11" xfId="21993" xr:uid="{00000000-0005-0000-0000-0000B5670000}"/>
    <cellStyle name="Output 5 6 12" xfId="21994" xr:uid="{00000000-0005-0000-0000-0000B6670000}"/>
    <cellStyle name="Output 5 6 13" xfId="21995" xr:uid="{00000000-0005-0000-0000-0000B7670000}"/>
    <cellStyle name="Output 5 6 14" xfId="21996" xr:uid="{00000000-0005-0000-0000-0000B8670000}"/>
    <cellStyle name="Output 5 6 15" xfId="21997" xr:uid="{00000000-0005-0000-0000-0000B9670000}"/>
    <cellStyle name="Output 5 6 16" xfId="21998" xr:uid="{00000000-0005-0000-0000-0000BA670000}"/>
    <cellStyle name="Output 5 6 17" xfId="21999" xr:uid="{00000000-0005-0000-0000-0000BB670000}"/>
    <cellStyle name="Output 5 6 18" xfId="28959" xr:uid="{00000000-0005-0000-0000-0000BC670000}"/>
    <cellStyle name="Output 5 6 18 2" xfId="33088" xr:uid="{00000000-0005-0000-0000-0000BD670000}"/>
    <cellStyle name="Output 5 6 2" xfId="22000" xr:uid="{00000000-0005-0000-0000-0000BE670000}"/>
    <cellStyle name="Output 5 6 2 2" xfId="22001" xr:uid="{00000000-0005-0000-0000-0000BF670000}"/>
    <cellStyle name="Output 5 6 2 3" xfId="22002" xr:uid="{00000000-0005-0000-0000-0000C0670000}"/>
    <cellStyle name="Output 5 6 2 4" xfId="22003" xr:uid="{00000000-0005-0000-0000-0000C1670000}"/>
    <cellStyle name="Output 5 6 2 5" xfId="22004" xr:uid="{00000000-0005-0000-0000-0000C2670000}"/>
    <cellStyle name="Output 5 6 2 6" xfId="22005" xr:uid="{00000000-0005-0000-0000-0000C3670000}"/>
    <cellStyle name="Output 5 6 2 7" xfId="22006" xr:uid="{00000000-0005-0000-0000-0000C4670000}"/>
    <cellStyle name="Output 5 6 3" xfId="22007" xr:uid="{00000000-0005-0000-0000-0000C5670000}"/>
    <cellStyle name="Output 5 6 3 2" xfId="22008" xr:uid="{00000000-0005-0000-0000-0000C6670000}"/>
    <cellStyle name="Output 5 6 4" xfId="22009" xr:uid="{00000000-0005-0000-0000-0000C7670000}"/>
    <cellStyle name="Output 5 6 4 2" xfId="22010" xr:uid="{00000000-0005-0000-0000-0000C8670000}"/>
    <cellStyle name="Output 5 6 5" xfId="22011" xr:uid="{00000000-0005-0000-0000-0000C9670000}"/>
    <cellStyle name="Output 5 6 6" xfId="22012" xr:uid="{00000000-0005-0000-0000-0000CA670000}"/>
    <cellStyle name="Output 5 6 7" xfId="22013" xr:uid="{00000000-0005-0000-0000-0000CB670000}"/>
    <cellStyle name="Output 5 6 8" xfId="22014" xr:uid="{00000000-0005-0000-0000-0000CC670000}"/>
    <cellStyle name="Output 5 6 9" xfId="22015" xr:uid="{00000000-0005-0000-0000-0000CD670000}"/>
    <cellStyle name="Output 5 7" xfId="22016" xr:uid="{00000000-0005-0000-0000-0000CE670000}"/>
    <cellStyle name="Output 5 7 2" xfId="22017" xr:uid="{00000000-0005-0000-0000-0000CF670000}"/>
    <cellStyle name="Output 5 7 3" xfId="22018" xr:uid="{00000000-0005-0000-0000-0000D0670000}"/>
    <cellStyle name="Output 5 7 4" xfId="22019" xr:uid="{00000000-0005-0000-0000-0000D1670000}"/>
    <cellStyle name="Output 5 7 5" xfId="22020" xr:uid="{00000000-0005-0000-0000-0000D2670000}"/>
    <cellStyle name="Output 5 7 6" xfId="22021" xr:uid="{00000000-0005-0000-0000-0000D3670000}"/>
    <cellStyle name="Output 5 7 7" xfId="22022" xr:uid="{00000000-0005-0000-0000-0000D4670000}"/>
    <cellStyle name="Output 5 8" xfId="22023" xr:uid="{00000000-0005-0000-0000-0000D5670000}"/>
    <cellStyle name="Output 5 8 2" xfId="22024" xr:uid="{00000000-0005-0000-0000-0000D6670000}"/>
    <cellStyle name="Output 5 9" xfId="22025" xr:uid="{00000000-0005-0000-0000-0000D7670000}"/>
    <cellStyle name="Output 5 9 2" xfId="22026" xr:uid="{00000000-0005-0000-0000-0000D8670000}"/>
    <cellStyle name="Output 6" xfId="2345" xr:uid="{00000000-0005-0000-0000-0000D9670000}"/>
    <cellStyle name="Output 6 2" xfId="22027" xr:uid="{00000000-0005-0000-0000-0000DA670000}"/>
    <cellStyle name="Output 6 2 2" xfId="28960" xr:uid="{00000000-0005-0000-0000-0000DB670000}"/>
    <cellStyle name="Output 6 2 2 2" xfId="33089" xr:uid="{00000000-0005-0000-0000-0000DC670000}"/>
    <cellStyle name="Output 7" xfId="2346" xr:uid="{00000000-0005-0000-0000-0000DD670000}"/>
    <cellStyle name="Output 7 2" xfId="22028" xr:uid="{00000000-0005-0000-0000-0000DE670000}"/>
    <cellStyle name="Output 7 2 2" xfId="28961" xr:uid="{00000000-0005-0000-0000-0000DF670000}"/>
    <cellStyle name="Output 7 2 2 2" xfId="33090" xr:uid="{00000000-0005-0000-0000-0000E0670000}"/>
    <cellStyle name="Output 8" xfId="2712" xr:uid="{00000000-0005-0000-0000-0000E1670000}"/>
    <cellStyle name="Output 8 2" xfId="22029" xr:uid="{00000000-0005-0000-0000-0000E2670000}"/>
    <cellStyle name="Output 8 2 2" xfId="28962" xr:uid="{00000000-0005-0000-0000-0000E3670000}"/>
    <cellStyle name="Output 8 2 2 2" xfId="33091" xr:uid="{00000000-0005-0000-0000-0000E4670000}"/>
    <cellStyle name="Output 9" xfId="2679" xr:uid="{00000000-0005-0000-0000-0000E5670000}"/>
    <cellStyle name="Output 9 10" xfId="22030" xr:uid="{00000000-0005-0000-0000-0000E6670000}"/>
    <cellStyle name="Output 9 11" xfId="22031" xr:uid="{00000000-0005-0000-0000-0000E7670000}"/>
    <cellStyle name="Output 9 12" xfId="22032" xr:uid="{00000000-0005-0000-0000-0000E8670000}"/>
    <cellStyle name="Output 9 13" xfId="22033" xr:uid="{00000000-0005-0000-0000-0000E9670000}"/>
    <cellStyle name="Output 9 14" xfId="22034" xr:uid="{00000000-0005-0000-0000-0000EA670000}"/>
    <cellStyle name="Output 9 15" xfId="22035" xr:uid="{00000000-0005-0000-0000-0000EB670000}"/>
    <cellStyle name="Output 9 16" xfId="22036" xr:uid="{00000000-0005-0000-0000-0000EC670000}"/>
    <cellStyle name="Output 9 17" xfId="22037" xr:uid="{00000000-0005-0000-0000-0000ED670000}"/>
    <cellStyle name="Output 9 18" xfId="28963" xr:uid="{00000000-0005-0000-0000-0000EE670000}"/>
    <cellStyle name="Output 9 18 2" xfId="33092" xr:uid="{00000000-0005-0000-0000-0000EF670000}"/>
    <cellStyle name="Output 9 2" xfId="22038" xr:uid="{00000000-0005-0000-0000-0000F0670000}"/>
    <cellStyle name="Output 9 2 2" xfId="22039" xr:uid="{00000000-0005-0000-0000-0000F1670000}"/>
    <cellStyle name="Output 9 2 3" xfId="22040" xr:uid="{00000000-0005-0000-0000-0000F2670000}"/>
    <cellStyle name="Output 9 2 4" xfId="22041" xr:uid="{00000000-0005-0000-0000-0000F3670000}"/>
    <cellStyle name="Output 9 2 5" xfId="22042" xr:uid="{00000000-0005-0000-0000-0000F4670000}"/>
    <cellStyle name="Output 9 2 6" xfId="22043" xr:uid="{00000000-0005-0000-0000-0000F5670000}"/>
    <cellStyle name="Output 9 2 7" xfId="22044" xr:uid="{00000000-0005-0000-0000-0000F6670000}"/>
    <cellStyle name="Output 9 3" xfId="22045" xr:uid="{00000000-0005-0000-0000-0000F7670000}"/>
    <cellStyle name="Output 9 3 2" xfId="22046" xr:uid="{00000000-0005-0000-0000-0000F8670000}"/>
    <cellStyle name="Output 9 4" xfId="22047" xr:uid="{00000000-0005-0000-0000-0000F9670000}"/>
    <cellStyle name="Output 9 4 2" xfId="22048" xr:uid="{00000000-0005-0000-0000-0000FA670000}"/>
    <cellStyle name="Output 9 5" xfId="22049" xr:uid="{00000000-0005-0000-0000-0000FB670000}"/>
    <cellStyle name="Output 9 6" xfId="22050" xr:uid="{00000000-0005-0000-0000-0000FC670000}"/>
    <cellStyle name="Output 9 7" xfId="22051" xr:uid="{00000000-0005-0000-0000-0000FD670000}"/>
    <cellStyle name="Output 9 8" xfId="22052" xr:uid="{00000000-0005-0000-0000-0000FE670000}"/>
    <cellStyle name="Output 9 9" xfId="22053" xr:uid="{00000000-0005-0000-0000-0000FF670000}"/>
    <cellStyle name="Percent 2" xfId="48" xr:uid="{00000000-0005-0000-0000-000000680000}"/>
    <cellStyle name="Percent 2 10" xfId="5342" xr:uid="{00000000-0005-0000-0000-000001680000}"/>
    <cellStyle name="Percent 2 10 2" xfId="22054" xr:uid="{00000000-0005-0000-0000-000002680000}"/>
    <cellStyle name="Percent 2 10 2 2" xfId="22055" xr:uid="{00000000-0005-0000-0000-000003680000}"/>
    <cellStyle name="Percent 2 10 2 3" xfId="22056" xr:uid="{00000000-0005-0000-0000-000004680000}"/>
    <cellStyle name="Percent 2 10 2 4" xfId="22057" xr:uid="{00000000-0005-0000-0000-000005680000}"/>
    <cellStyle name="Percent 2 10 2 5" xfId="28965" xr:uid="{00000000-0005-0000-0000-000006680000}"/>
    <cellStyle name="Percent 2 10 2 5 2" xfId="33093" xr:uid="{00000000-0005-0000-0000-000007680000}"/>
    <cellStyle name="Percent 2 10 3" xfId="22058" xr:uid="{00000000-0005-0000-0000-000008680000}"/>
    <cellStyle name="Percent 2 10 4" xfId="33094" xr:uid="{00000000-0005-0000-0000-000009680000}"/>
    <cellStyle name="Percent 2 11" xfId="5343" xr:uid="{00000000-0005-0000-0000-00000A680000}"/>
    <cellStyle name="Percent 2 11 2" xfId="22059" xr:uid="{00000000-0005-0000-0000-00000B680000}"/>
    <cellStyle name="Percent 2 11 3" xfId="22060" xr:uid="{00000000-0005-0000-0000-00000C680000}"/>
    <cellStyle name="Percent 2 11 3 2" xfId="28966" xr:uid="{00000000-0005-0000-0000-00000D680000}"/>
    <cellStyle name="Percent 2 11 3 2 2" xfId="33095" xr:uid="{00000000-0005-0000-0000-00000E680000}"/>
    <cellStyle name="Percent 2 11 4" xfId="22061" xr:uid="{00000000-0005-0000-0000-00000F680000}"/>
    <cellStyle name="Percent 2 11 5" xfId="22062" xr:uid="{00000000-0005-0000-0000-000010680000}"/>
    <cellStyle name="Percent 2 11 6" xfId="33096" xr:uid="{00000000-0005-0000-0000-000011680000}"/>
    <cellStyle name="Percent 2 12" xfId="22063" xr:uid="{00000000-0005-0000-0000-000012680000}"/>
    <cellStyle name="Percent 2 12 2" xfId="27893" xr:uid="{00000000-0005-0000-0000-000013680000}"/>
    <cellStyle name="Percent 2 12 3" xfId="28964" xr:uid="{00000000-0005-0000-0000-000014680000}"/>
    <cellStyle name="Percent 2 12 3 2" xfId="33097" xr:uid="{00000000-0005-0000-0000-000015680000}"/>
    <cellStyle name="Percent 2 12 4" xfId="33098" xr:uid="{00000000-0005-0000-0000-000016680000}"/>
    <cellStyle name="Percent 2 13" xfId="29730" xr:uid="{00000000-0005-0000-0000-000017680000}"/>
    <cellStyle name="Percent 2 14" xfId="29845" xr:uid="{00000000-0005-0000-0000-000018680000}"/>
    <cellStyle name="Percent 2 2" xfId="2349" xr:uid="{00000000-0005-0000-0000-000019680000}"/>
    <cellStyle name="Percent 2 2 10" xfId="5344" xr:uid="{00000000-0005-0000-0000-00001A680000}"/>
    <cellStyle name="Percent 2 2 10 2" xfId="22064" xr:uid="{00000000-0005-0000-0000-00001B680000}"/>
    <cellStyle name="Percent 2 2 10 2 2" xfId="28968" xr:uid="{00000000-0005-0000-0000-00001C680000}"/>
    <cellStyle name="Percent 2 2 10 2 2 2" xfId="33099" xr:uid="{00000000-0005-0000-0000-00001D680000}"/>
    <cellStyle name="Percent 2 2 10 3" xfId="22065" xr:uid="{00000000-0005-0000-0000-00001E680000}"/>
    <cellStyle name="Percent 2 2 10 4" xfId="33100" xr:uid="{00000000-0005-0000-0000-00001F680000}"/>
    <cellStyle name="Percent 2 2 11" xfId="28967" xr:uid="{00000000-0005-0000-0000-000020680000}"/>
    <cellStyle name="Percent 2 2 11 2" xfId="33101" xr:uid="{00000000-0005-0000-0000-000021680000}"/>
    <cellStyle name="Percent 2 2 2" xfId="2350" xr:uid="{00000000-0005-0000-0000-000022680000}"/>
    <cellStyle name="Percent 2 2 2 2" xfId="5345" xr:uid="{00000000-0005-0000-0000-000023680000}"/>
    <cellStyle name="Percent 2 2 2 2 2" xfId="22066" xr:uid="{00000000-0005-0000-0000-000024680000}"/>
    <cellStyle name="Percent 2 2 2 2 2 2" xfId="28970" xr:uid="{00000000-0005-0000-0000-000025680000}"/>
    <cellStyle name="Percent 2 2 2 2 2 2 2" xfId="33102" xr:uid="{00000000-0005-0000-0000-000026680000}"/>
    <cellStyle name="Percent 2 2 2 2 3" xfId="22067" xr:uid="{00000000-0005-0000-0000-000027680000}"/>
    <cellStyle name="Percent 2 2 2 2 4" xfId="33103" xr:uid="{00000000-0005-0000-0000-000028680000}"/>
    <cellStyle name="Percent 2 2 2 3" xfId="28969" xr:uid="{00000000-0005-0000-0000-000029680000}"/>
    <cellStyle name="Percent 2 2 2 3 2" xfId="33104" xr:uid="{00000000-0005-0000-0000-00002A680000}"/>
    <cellStyle name="Percent 2 2 3" xfId="2351" xr:uid="{00000000-0005-0000-0000-00002B680000}"/>
    <cellStyle name="Percent 2 2 3 2" xfId="5346" xr:uid="{00000000-0005-0000-0000-00002C680000}"/>
    <cellStyle name="Percent 2 2 3 2 2" xfId="22068" xr:uid="{00000000-0005-0000-0000-00002D680000}"/>
    <cellStyle name="Percent 2 2 3 2 2 2" xfId="28972" xr:uid="{00000000-0005-0000-0000-00002E680000}"/>
    <cellStyle name="Percent 2 2 3 2 2 2 2" xfId="33105" xr:uid="{00000000-0005-0000-0000-00002F680000}"/>
    <cellStyle name="Percent 2 2 3 2 3" xfId="22069" xr:uid="{00000000-0005-0000-0000-000030680000}"/>
    <cellStyle name="Percent 2 2 3 2 4" xfId="33106" xr:uid="{00000000-0005-0000-0000-000031680000}"/>
    <cellStyle name="Percent 2 2 3 3" xfId="28971" xr:uid="{00000000-0005-0000-0000-000032680000}"/>
    <cellStyle name="Percent 2 2 3 3 2" xfId="33107" xr:uid="{00000000-0005-0000-0000-000033680000}"/>
    <cellStyle name="Percent 2 2 4" xfId="2352" xr:uid="{00000000-0005-0000-0000-000034680000}"/>
    <cellStyle name="Percent 2 2 4 2" xfId="5347" xr:uid="{00000000-0005-0000-0000-000035680000}"/>
    <cellStyle name="Percent 2 2 4 2 2" xfId="22070" xr:uid="{00000000-0005-0000-0000-000036680000}"/>
    <cellStyle name="Percent 2 2 4 2 2 2" xfId="28974" xr:uid="{00000000-0005-0000-0000-000037680000}"/>
    <cellStyle name="Percent 2 2 4 2 2 2 2" xfId="33108" xr:uid="{00000000-0005-0000-0000-000038680000}"/>
    <cellStyle name="Percent 2 2 4 2 3" xfId="22071" xr:uid="{00000000-0005-0000-0000-000039680000}"/>
    <cellStyle name="Percent 2 2 4 2 4" xfId="33109" xr:uid="{00000000-0005-0000-0000-00003A680000}"/>
    <cellStyle name="Percent 2 2 4 3" xfId="28973" xr:uid="{00000000-0005-0000-0000-00003B680000}"/>
    <cellStyle name="Percent 2 2 4 3 2" xfId="33110" xr:uid="{00000000-0005-0000-0000-00003C680000}"/>
    <cellStyle name="Percent 2 2 5" xfId="2353" xr:uid="{00000000-0005-0000-0000-00003D680000}"/>
    <cellStyle name="Percent 2 2 5 2" xfId="5348" xr:uid="{00000000-0005-0000-0000-00003E680000}"/>
    <cellStyle name="Percent 2 2 5 2 2" xfId="22072" xr:uid="{00000000-0005-0000-0000-00003F680000}"/>
    <cellStyle name="Percent 2 2 5 2 2 2" xfId="28976" xr:uid="{00000000-0005-0000-0000-000040680000}"/>
    <cellStyle name="Percent 2 2 5 2 2 2 2" xfId="33111" xr:uid="{00000000-0005-0000-0000-000041680000}"/>
    <cellStyle name="Percent 2 2 5 2 3" xfId="22073" xr:uid="{00000000-0005-0000-0000-000042680000}"/>
    <cellStyle name="Percent 2 2 5 2 4" xfId="33112" xr:uid="{00000000-0005-0000-0000-000043680000}"/>
    <cellStyle name="Percent 2 2 5 3" xfId="28975" xr:uid="{00000000-0005-0000-0000-000044680000}"/>
    <cellStyle name="Percent 2 2 5 3 2" xfId="33113" xr:uid="{00000000-0005-0000-0000-000045680000}"/>
    <cellStyle name="Percent 2 2 6" xfId="2354" xr:uid="{00000000-0005-0000-0000-000046680000}"/>
    <cellStyle name="Percent 2 2 6 2" xfId="5349" xr:uid="{00000000-0005-0000-0000-000047680000}"/>
    <cellStyle name="Percent 2 2 6 2 2" xfId="22074" xr:uid="{00000000-0005-0000-0000-000048680000}"/>
    <cellStyle name="Percent 2 2 6 2 2 2" xfId="28978" xr:uid="{00000000-0005-0000-0000-000049680000}"/>
    <cellStyle name="Percent 2 2 6 2 2 2 2" xfId="33114" xr:uid="{00000000-0005-0000-0000-00004A680000}"/>
    <cellStyle name="Percent 2 2 6 2 3" xfId="22075" xr:uid="{00000000-0005-0000-0000-00004B680000}"/>
    <cellStyle name="Percent 2 2 6 2 4" xfId="33115" xr:uid="{00000000-0005-0000-0000-00004C680000}"/>
    <cellStyle name="Percent 2 2 6 3" xfId="28977" xr:uid="{00000000-0005-0000-0000-00004D680000}"/>
    <cellStyle name="Percent 2 2 6 3 2" xfId="33116" xr:uid="{00000000-0005-0000-0000-00004E680000}"/>
    <cellStyle name="Percent 2 2 7" xfId="2355" xr:uid="{00000000-0005-0000-0000-00004F680000}"/>
    <cellStyle name="Percent 2 2 7 2" xfId="5350" xr:uid="{00000000-0005-0000-0000-000050680000}"/>
    <cellStyle name="Percent 2 2 7 2 2" xfId="22076" xr:uid="{00000000-0005-0000-0000-000051680000}"/>
    <cellStyle name="Percent 2 2 7 2 2 2" xfId="28980" xr:uid="{00000000-0005-0000-0000-000052680000}"/>
    <cellStyle name="Percent 2 2 7 2 2 2 2" xfId="33117" xr:uid="{00000000-0005-0000-0000-000053680000}"/>
    <cellStyle name="Percent 2 2 7 2 3" xfId="22077" xr:uid="{00000000-0005-0000-0000-000054680000}"/>
    <cellStyle name="Percent 2 2 7 2 4" xfId="33118" xr:uid="{00000000-0005-0000-0000-000055680000}"/>
    <cellStyle name="Percent 2 2 7 3" xfId="28979" xr:uid="{00000000-0005-0000-0000-000056680000}"/>
    <cellStyle name="Percent 2 2 7 3 2" xfId="33119" xr:uid="{00000000-0005-0000-0000-000057680000}"/>
    <cellStyle name="Percent 2 2 8" xfId="2356" xr:uid="{00000000-0005-0000-0000-000058680000}"/>
    <cellStyle name="Percent 2 2 8 2" xfId="5351" xr:uid="{00000000-0005-0000-0000-000059680000}"/>
    <cellStyle name="Percent 2 2 8 2 2" xfId="22078" xr:uid="{00000000-0005-0000-0000-00005A680000}"/>
    <cellStyle name="Percent 2 2 8 2 2 2" xfId="28982" xr:uid="{00000000-0005-0000-0000-00005B680000}"/>
    <cellStyle name="Percent 2 2 8 2 2 2 2" xfId="33120" xr:uid="{00000000-0005-0000-0000-00005C680000}"/>
    <cellStyle name="Percent 2 2 8 2 3" xfId="22079" xr:uid="{00000000-0005-0000-0000-00005D680000}"/>
    <cellStyle name="Percent 2 2 8 2 4" xfId="33121" xr:uid="{00000000-0005-0000-0000-00005E680000}"/>
    <cellStyle name="Percent 2 2 8 3" xfId="28981" xr:uid="{00000000-0005-0000-0000-00005F680000}"/>
    <cellStyle name="Percent 2 2 8 3 2" xfId="33122" xr:uid="{00000000-0005-0000-0000-000060680000}"/>
    <cellStyle name="Percent 2 2 9" xfId="2357" xr:uid="{00000000-0005-0000-0000-000061680000}"/>
    <cellStyle name="Percent 2 2 9 2" xfId="22080" xr:uid="{00000000-0005-0000-0000-000062680000}"/>
    <cellStyle name="Percent 2 2 9 2 2" xfId="28983" xr:uid="{00000000-0005-0000-0000-000063680000}"/>
    <cellStyle name="Percent 2 2 9 2 2 2" xfId="33123" xr:uid="{00000000-0005-0000-0000-000064680000}"/>
    <cellStyle name="Percent 2 3" xfId="2358" xr:uid="{00000000-0005-0000-0000-000065680000}"/>
    <cellStyle name="Percent 2 3 2" xfId="5352" xr:uid="{00000000-0005-0000-0000-000066680000}"/>
    <cellStyle name="Percent 2 3 2 2" xfId="22081" xr:uid="{00000000-0005-0000-0000-000067680000}"/>
    <cellStyle name="Percent 2 3 2 2 2" xfId="28985" xr:uid="{00000000-0005-0000-0000-000068680000}"/>
    <cellStyle name="Percent 2 3 2 2 2 2" xfId="33124" xr:uid="{00000000-0005-0000-0000-000069680000}"/>
    <cellStyle name="Percent 2 3 2 3" xfId="22082" xr:uid="{00000000-0005-0000-0000-00006A680000}"/>
    <cellStyle name="Percent 2 3 2 4" xfId="33125" xr:uid="{00000000-0005-0000-0000-00006B680000}"/>
    <cellStyle name="Percent 2 3 3" xfId="28984" xr:uid="{00000000-0005-0000-0000-00006C680000}"/>
    <cellStyle name="Percent 2 3 3 2" xfId="33126" xr:uid="{00000000-0005-0000-0000-00006D680000}"/>
    <cellStyle name="Percent 2 4" xfId="2359" xr:uid="{00000000-0005-0000-0000-00006E680000}"/>
    <cellStyle name="Percent 2 4 2" xfId="5353" xr:uid="{00000000-0005-0000-0000-00006F680000}"/>
    <cellStyle name="Percent 2 4 2 2" xfId="22083" xr:uid="{00000000-0005-0000-0000-000070680000}"/>
    <cellStyle name="Percent 2 4 2 2 2" xfId="28987" xr:uid="{00000000-0005-0000-0000-000071680000}"/>
    <cellStyle name="Percent 2 4 2 2 2 2" xfId="33127" xr:uid="{00000000-0005-0000-0000-000072680000}"/>
    <cellStyle name="Percent 2 4 2 3" xfId="22084" xr:uid="{00000000-0005-0000-0000-000073680000}"/>
    <cellStyle name="Percent 2 4 2 4" xfId="33128" xr:uid="{00000000-0005-0000-0000-000074680000}"/>
    <cellStyle name="Percent 2 4 3" xfId="28986" xr:uid="{00000000-0005-0000-0000-000075680000}"/>
    <cellStyle name="Percent 2 4 3 2" xfId="33129" xr:uid="{00000000-0005-0000-0000-000076680000}"/>
    <cellStyle name="Percent 2 5" xfId="2360" xr:uid="{00000000-0005-0000-0000-000077680000}"/>
    <cellStyle name="Percent 2 5 2" xfId="5354" xr:uid="{00000000-0005-0000-0000-000078680000}"/>
    <cellStyle name="Percent 2 5 2 2" xfId="22085" xr:uid="{00000000-0005-0000-0000-000079680000}"/>
    <cellStyle name="Percent 2 5 2 2 2" xfId="28989" xr:uid="{00000000-0005-0000-0000-00007A680000}"/>
    <cellStyle name="Percent 2 5 2 2 2 2" xfId="33130" xr:uid="{00000000-0005-0000-0000-00007B680000}"/>
    <cellStyle name="Percent 2 5 2 3" xfId="22086" xr:uid="{00000000-0005-0000-0000-00007C680000}"/>
    <cellStyle name="Percent 2 5 2 4" xfId="33131" xr:uid="{00000000-0005-0000-0000-00007D680000}"/>
    <cellStyle name="Percent 2 5 3" xfId="28988" xr:uid="{00000000-0005-0000-0000-00007E680000}"/>
    <cellStyle name="Percent 2 5 3 2" xfId="33132" xr:uid="{00000000-0005-0000-0000-00007F680000}"/>
    <cellStyle name="Percent 2 6" xfId="2361" xr:uid="{00000000-0005-0000-0000-000080680000}"/>
    <cellStyle name="Percent 2 6 2" xfId="5355" xr:uid="{00000000-0005-0000-0000-000081680000}"/>
    <cellStyle name="Percent 2 6 2 2" xfId="22087" xr:uid="{00000000-0005-0000-0000-000082680000}"/>
    <cellStyle name="Percent 2 6 2 2 2" xfId="28991" xr:uid="{00000000-0005-0000-0000-000083680000}"/>
    <cellStyle name="Percent 2 6 2 2 2 2" xfId="33133" xr:uid="{00000000-0005-0000-0000-000084680000}"/>
    <cellStyle name="Percent 2 6 2 3" xfId="22088" xr:uid="{00000000-0005-0000-0000-000085680000}"/>
    <cellStyle name="Percent 2 6 2 4" xfId="33134" xr:uid="{00000000-0005-0000-0000-000086680000}"/>
    <cellStyle name="Percent 2 6 3" xfId="28990" xr:uid="{00000000-0005-0000-0000-000087680000}"/>
    <cellStyle name="Percent 2 6 3 2" xfId="33135" xr:uid="{00000000-0005-0000-0000-000088680000}"/>
    <cellStyle name="Percent 2 7" xfId="2362" xr:uid="{00000000-0005-0000-0000-000089680000}"/>
    <cellStyle name="Percent 2 7 2" xfId="5356" xr:uid="{00000000-0005-0000-0000-00008A680000}"/>
    <cellStyle name="Percent 2 7 2 2" xfId="22089" xr:uid="{00000000-0005-0000-0000-00008B680000}"/>
    <cellStyle name="Percent 2 7 2 2 2" xfId="28993" xr:uid="{00000000-0005-0000-0000-00008C680000}"/>
    <cellStyle name="Percent 2 7 2 2 2 2" xfId="33136" xr:uid="{00000000-0005-0000-0000-00008D680000}"/>
    <cellStyle name="Percent 2 7 2 3" xfId="22090" xr:uid="{00000000-0005-0000-0000-00008E680000}"/>
    <cellStyle name="Percent 2 7 2 4" xfId="33137" xr:uid="{00000000-0005-0000-0000-00008F680000}"/>
    <cellStyle name="Percent 2 7 3" xfId="28992" xr:uid="{00000000-0005-0000-0000-000090680000}"/>
    <cellStyle name="Percent 2 7 3 2" xfId="33138" xr:uid="{00000000-0005-0000-0000-000091680000}"/>
    <cellStyle name="Percent 2 8" xfId="2363" xr:uid="{00000000-0005-0000-0000-000092680000}"/>
    <cellStyle name="Percent 2 8 2" xfId="2875" xr:uid="{00000000-0005-0000-0000-000093680000}"/>
    <cellStyle name="Percent 2 8 2 2" xfId="22091" xr:uid="{00000000-0005-0000-0000-000094680000}"/>
    <cellStyle name="Percent 2 8 2 2 2" xfId="28995" xr:uid="{00000000-0005-0000-0000-000095680000}"/>
    <cellStyle name="Percent 2 8 2 2 2 2" xfId="33139" xr:uid="{00000000-0005-0000-0000-000096680000}"/>
    <cellStyle name="Percent 2 8 3" xfId="2874" xr:uid="{00000000-0005-0000-0000-000097680000}"/>
    <cellStyle name="Percent 2 8 3 2" xfId="22092" xr:uid="{00000000-0005-0000-0000-000098680000}"/>
    <cellStyle name="Percent 2 8 3 2 2" xfId="28996" xr:uid="{00000000-0005-0000-0000-000099680000}"/>
    <cellStyle name="Percent 2 8 3 2 2 2" xfId="33140" xr:uid="{00000000-0005-0000-0000-00009A680000}"/>
    <cellStyle name="Percent 2 8 4" xfId="5357" xr:uid="{00000000-0005-0000-0000-00009B680000}"/>
    <cellStyle name="Percent 2 8 4 2" xfId="22093" xr:uid="{00000000-0005-0000-0000-00009C680000}"/>
    <cellStyle name="Percent 2 8 4 2 2" xfId="28997" xr:uid="{00000000-0005-0000-0000-00009D680000}"/>
    <cellStyle name="Percent 2 8 4 2 2 2" xfId="33141" xr:uid="{00000000-0005-0000-0000-00009E680000}"/>
    <cellStyle name="Percent 2 8 4 3" xfId="22094" xr:uid="{00000000-0005-0000-0000-00009F680000}"/>
    <cellStyle name="Percent 2 8 4 4" xfId="33142" xr:uid="{00000000-0005-0000-0000-0000A0680000}"/>
    <cellStyle name="Percent 2 8 5" xfId="28994" xr:uid="{00000000-0005-0000-0000-0000A1680000}"/>
    <cellStyle name="Percent 2 8 5 2" xfId="33143" xr:uid="{00000000-0005-0000-0000-0000A2680000}"/>
    <cellStyle name="Percent 2 9" xfId="2348" xr:uid="{00000000-0005-0000-0000-0000A3680000}"/>
    <cellStyle name="Percent 2 9 2" xfId="22095" xr:uid="{00000000-0005-0000-0000-0000A4680000}"/>
    <cellStyle name="Percent 2 9 2 2" xfId="28998" xr:uid="{00000000-0005-0000-0000-0000A5680000}"/>
    <cellStyle name="Percent 2 9 2 2 2" xfId="33144" xr:uid="{00000000-0005-0000-0000-0000A6680000}"/>
    <cellStyle name="Percent 3" xfId="2364" xr:uid="{00000000-0005-0000-0000-0000A7680000}"/>
    <cellStyle name="Percent 3 10" xfId="2876" xr:uid="{00000000-0005-0000-0000-0000A8680000}"/>
    <cellStyle name="Percent 3 10 2" xfId="22096" xr:uid="{00000000-0005-0000-0000-0000A9680000}"/>
    <cellStyle name="Percent 3 10 2 2" xfId="29000" xr:uid="{00000000-0005-0000-0000-0000AA680000}"/>
    <cellStyle name="Percent 3 10 2 2 2" xfId="33145" xr:uid="{00000000-0005-0000-0000-0000AB680000}"/>
    <cellStyle name="Percent 3 11" xfId="22097" xr:uid="{00000000-0005-0000-0000-0000AC680000}"/>
    <cellStyle name="Percent 3 11 2" xfId="28999" xr:uid="{00000000-0005-0000-0000-0000AD680000}"/>
    <cellStyle name="Percent 3 11 2 2" xfId="33146" xr:uid="{00000000-0005-0000-0000-0000AE680000}"/>
    <cellStyle name="Percent 3 2" xfId="2365" xr:uid="{00000000-0005-0000-0000-0000AF680000}"/>
    <cellStyle name="Percent 3 2 2" xfId="5358" xr:uid="{00000000-0005-0000-0000-0000B0680000}"/>
    <cellStyle name="Percent 3 2 2 2" xfId="22098" xr:uid="{00000000-0005-0000-0000-0000B1680000}"/>
    <cellStyle name="Percent 3 2 2 2 2" xfId="29002" xr:uid="{00000000-0005-0000-0000-0000B2680000}"/>
    <cellStyle name="Percent 3 2 2 2 2 2" xfId="33147" xr:uid="{00000000-0005-0000-0000-0000B3680000}"/>
    <cellStyle name="Percent 3 2 2 3" xfId="22099" xr:uid="{00000000-0005-0000-0000-0000B4680000}"/>
    <cellStyle name="Percent 3 2 2 4" xfId="33148" xr:uid="{00000000-0005-0000-0000-0000B5680000}"/>
    <cellStyle name="Percent 3 2 3" xfId="29001" xr:uid="{00000000-0005-0000-0000-0000B6680000}"/>
    <cellStyle name="Percent 3 2 3 2" xfId="33149" xr:uid="{00000000-0005-0000-0000-0000B7680000}"/>
    <cellStyle name="Percent 3 3" xfId="2366" xr:uid="{00000000-0005-0000-0000-0000B8680000}"/>
    <cellStyle name="Percent 3 3 2" xfId="5359" xr:uid="{00000000-0005-0000-0000-0000B9680000}"/>
    <cellStyle name="Percent 3 3 2 2" xfId="22100" xr:uid="{00000000-0005-0000-0000-0000BA680000}"/>
    <cellStyle name="Percent 3 3 2 2 2" xfId="29004" xr:uid="{00000000-0005-0000-0000-0000BB680000}"/>
    <cellStyle name="Percent 3 3 2 2 2 2" xfId="33150" xr:uid="{00000000-0005-0000-0000-0000BC680000}"/>
    <cellStyle name="Percent 3 3 2 3" xfId="22101" xr:uid="{00000000-0005-0000-0000-0000BD680000}"/>
    <cellStyle name="Percent 3 3 2 4" xfId="33151" xr:uid="{00000000-0005-0000-0000-0000BE680000}"/>
    <cellStyle name="Percent 3 3 3" xfId="29003" xr:uid="{00000000-0005-0000-0000-0000BF680000}"/>
    <cellStyle name="Percent 3 3 3 2" xfId="33152" xr:uid="{00000000-0005-0000-0000-0000C0680000}"/>
    <cellStyle name="Percent 3 4" xfId="2367" xr:uid="{00000000-0005-0000-0000-0000C1680000}"/>
    <cellStyle name="Percent 3 4 2" xfId="5360" xr:uid="{00000000-0005-0000-0000-0000C2680000}"/>
    <cellStyle name="Percent 3 4 2 2" xfId="22102" xr:uid="{00000000-0005-0000-0000-0000C3680000}"/>
    <cellStyle name="Percent 3 4 2 2 2" xfId="29006" xr:uid="{00000000-0005-0000-0000-0000C4680000}"/>
    <cellStyle name="Percent 3 4 2 2 2 2" xfId="33153" xr:uid="{00000000-0005-0000-0000-0000C5680000}"/>
    <cellStyle name="Percent 3 4 2 3" xfId="22103" xr:uid="{00000000-0005-0000-0000-0000C6680000}"/>
    <cellStyle name="Percent 3 4 2 4" xfId="33154" xr:uid="{00000000-0005-0000-0000-0000C7680000}"/>
    <cellStyle name="Percent 3 4 3" xfId="29005" xr:uid="{00000000-0005-0000-0000-0000C8680000}"/>
    <cellStyle name="Percent 3 4 3 2" xfId="33155" xr:uid="{00000000-0005-0000-0000-0000C9680000}"/>
    <cellStyle name="Percent 3 5" xfId="2368" xr:uid="{00000000-0005-0000-0000-0000CA680000}"/>
    <cellStyle name="Percent 3 5 2" xfId="5361" xr:uid="{00000000-0005-0000-0000-0000CB680000}"/>
    <cellStyle name="Percent 3 5 2 2" xfId="22104" xr:uid="{00000000-0005-0000-0000-0000CC680000}"/>
    <cellStyle name="Percent 3 5 2 2 2" xfId="29008" xr:uid="{00000000-0005-0000-0000-0000CD680000}"/>
    <cellStyle name="Percent 3 5 2 2 2 2" xfId="33156" xr:uid="{00000000-0005-0000-0000-0000CE680000}"/>
    <cellStyle name="Percent 3 5 2 3" xfId="22105" xr:uid="{00000000-0005-0000-0000-0000CF680000}"/>
    <cellStyle name="Percent 3 5 2 4" xfId="33157" xr:uid="{00000000-0005-0000-0000-0000D0680000}"/>
    <cellStyle name="Percent 3 5 3" xfId="29007" xr:uid="{00000000-0005-0000-0000-0000D1680000}"/>
    <cellStyle name="Percent 3 5 3 2" xfId="33158" xr:uid="{00000000-0005-0000-0000-0000D2680000}"/>
    <cellStyle name="Percent 3 6" xfId="2369" xr:uid="{00000000-0005-0000-0000-0000D3680000}"/>
    <cellStyle name="Percent 3 6 2" xfId="5362" xr:uid="{00000000-0005-0000-0000-0000D4680000}"/>
    <cellStyle name="Percent 3 6 2 2" xfId="22106" xr:uid="{00000000-0005-0000-0000-0000D5680000}"/>
    <cellStyle name="Percent 3 6 2 2 2" xfId="29010" xr:uid="{00000000-0005-0000-0000-0000D6680000}"/>
    <cellStyle name="Percent 3 6 2 2 2 2" xfId="33159" xr:uid="{00000000-0005-0000-0000-0000D7680000}"/>
    <cellStyle name="Percent 3 6 2 3" xfId="22107" xr:uid="{00000000-0005-0000-0000-0000D8680000}"/>
    <cellStyle name="Percent 3 6 2 4" xfId="33160" xr:uid="{00000000-0005-0000-0000-0000D9680000}"/>
    <cellStyle name="Percent 3 6 3" xfId="29009" xr:uid="{00000000-0005-0000-0000-0000DA680000}"/>
    <cellStyle name="Percent 3 6 3 2" xfId="33161" xr:uid="{00000000-0005-0000-0000-0000DB680000}"/>
    <cellStyle name="Percent 3 7" xfId="2370" xr:uid="{00000000-0005-0000-0000-0000DC680000}"/>
    <cellStyle name="Percent 3 7 2" xfId="5363" xr:uid="{00000000-0005-0000-0000-0000DD680000}"/>
    <cellStyle name="Percent 3 7 2 2" xfId="22108" xr:uid="{00000000-0005-0000-0000-0000DE680000}"/>
    <cellStyle name="Percent 3 7 2 2 2" xfId="29012" xr:uid="{00000000-0005-0000-0000-0000DF680000}"/>
    <cellStyle name="Percent 3 7 2 2 2 2" xfId="33162" xr:uid="{00000000-0005-0000-0000-0000E0680000}"/>
    <cellStyle name="Percent 3 7 2 3" xfId="22109" xr:uid="{00000000-0005-0000-0000-0000E1680000}"/>
    <cellStyle name="Percent 3 7 2 4" xfId="33163" xr:uid="{00000000-0005-0000-0000-0000E2680000}"/>
    <cellStyle name="Percent 3 7 3" xfId="29011" xr:uid="{00000000-0005-0000-0000-0000E3680000}"/>
    <cellStyle name="Percent 3 7 3 2" xfId="33164" xr:uid="{00000000-0005-0000-0000-0000E4680000}"/>
    <cellStyle name="Percent 3 8" xfId="2371" xr:uid="{00000000-0005-0000-0000-0000E5680000}"/>
    <cellStyle name="Percent 3 8 2" xfId="22110" xr:uid="{00000000-0005-0000-0000-0000E6680000}"/>
    <cellStyle name="Percent 3 8 2 2" xfId="29013" xr:uid="{00000000-0005-0000-0000-0000E7680000}"/>
    <cellStyle name="Percent 3 8 2 2 2" xfId="33165" xr:uid="{00000000-0005-0000-0000-0000E8680000}"/>
    <cellStyle name="Percent 3 9" xfId="2372" xr:uid="{00000000-0005-0000-0000-0000E9680000}"/>
    <cellStyle name="Percent 3 9 2" xfId="22111" xr:uid="{00000000-0005-0000-0000-0000EA680000}"/>
    <cellStyle name="Percent 3 9 2 2" xfId="29014" xr:uid="{00000000-0005-0000-0000-0000EB680000}"/>
    <cellStyle name="Percent 3 9 2 2 2" xfId="33166" xr:uid="{00000000-0005-0000-0000-0000EC680000}"/>
    <cellStyle name="Percent 4" xfId="2373" xr:uid="{00000000-0005-0000-0000-0000ED680000}"/>
    <cellStyle name="Percent 4 2" xfId="5451" xr:uid="{00000000-0005-0000-0000-0000EE680000}"/>
    <cellStyle name="Percent 4 2 2" xfId="22112" xr:uid="{00000000-0005-0000-0000-0000EF680000}"/>
    <cellStyle name="Percent 4 3" xfId="5452" xr:uid="{00000000-0005-0000-0000-0000F0680000}"/>
    <cellStyle name="Percent 4 4" xfId="5453" xr:uid="{00000000-0005-0000-0000-0000F1680000}"/>
    <cellStyle name="Percent 4 5" xfId="5454" xr:uid="{00000000-0005-0000-0000-0000F2680000}"/>
    <cellStyle name="Percent 4 6" xfId="5455" xr:uid="{00000000-0005-0000-0000-0000F3680000}"/>
    <cellStyle name="Percent 4 7" xfId="5456" xr:uid="{00000000-0005-0000-0000-0000F4680000}"/>
    <cellStyle name="Percent 4 8" xfId="29015" xr:uid="{00000000-0005-0000-0000-0000F5680000}"/>
    <cellStyle name="Percent 4 8 2" xfId="33167" xr:uid="{00000000-0005-0000-0000-0000F6680000}"/>
    <cellStyle name="Percent 5" xfId="2347" xr:uid="{00000000-0005-0000-0000-0000F7680000}"/>
    <cellStyle name="Percent 5 2" xfId="22113" xr:uid="{00000000-0005-0000-0000-0000F8680000}"/>
    <cellStyle name="Percent 5 2 2" xfId="29016" xr:uid="{00000000-0005-0000-0000-0000F9680000}"/>
    <cellStyle name="Percent 5 2 2 2" xfId="33168" xr:uid="{00000000-0005-0000-0000-0000FA680000}"/>
    <cellStyle name="Percent 6" xfId="2714" xr:uid="{00000000-0005-0000-0000-0000FB680000}"/>
    <cellStyle name="Percent 6 2" xfId="5364" xr:uid="{00000000-0005-0000-0000-0000FC680000}"/>
    <cellStyle name="Percent 6 2 2" xfId="5365" xr:uid="{00000000-0005-0000-0000-0000FD680000}"/>
    <cellStyle name="Percent 6 2 2 2" xfId="29019" xr:uid="{00000000-0005-0000-0000-0000FE680000}"/>
    <cellStyle name="Percent 6 2 2 2 2" xfId="33169" xr:uid="{00000000-0005-0000-0000-0000FF680000}"/>
    <cellStyle name="Percent 6 2 2 3" xfId="33170" xr:uid="{00000000-0005-0000-0000-000000690000}"/>
    <cellStyle name="Percent 6 2 3" xfId="5366" xr:uid="{00000000-0005-0000-0000-000001690000}"/>
    <cellStyle name="Percent 6 2 3 2" xfId="29020" xr:uid="{00000000-0005-0000-0000-000002690000}"/>
    <cellStyle name="Percent 6 2 3 2 2" xfId="33171" xr:uid="{00000000-0005-0000-0000-000003690000}"/>
    <cellStyle name="Percent 6 2 3 3" xfId="33172" xr:uid="{00000000-0005-0000-0000-000004690000}"/>
    <cellStyle name="Percent 6 2 4" xfId="5367" xr:uid="{00000000-0005-0000-0000-000005690000}"/>
    <cellStyle name="Percent 6 2 4 2" xfId="29021" xr:uid="{00000000-0005-0000-0000-000006690000}"/>
    <cellStyle name="Percent 6 2 4 2 2" xfId="33173" xr:uid="{00000000-0005-0000-0000-000007690000}"/>
    <cellStyle name="Percent 6 2 4 3" xfId="33174" xr:uid="{00000000-0005-0000-0000-000008690000}"/>
    <cellStyle name="Percent 6 2 5" xfId="22114" xr:uid="{00000000-0005-0000-0000-000009690000}"/>
    <cellStyle name="Percent 6 2 5 2" xfId="29018" xr:uid="{00000000-0005-0000-0000-00000A690000}"/>
    <cellStyle name="Percent 6 2 5 2 2" xfId="33175" xr:uid="{00000000-0005-0000-0000-00000B690000}"/>
    <cellStyle name="Percent 6 2 6" xfId="22115" xr:uid="{00000000-0005-0000-0000-00000C690000}"/>
    <cellStyle name="Percent 6 2 7" xfId="29776" xr:uid="{00000000-0005-0000-0000-00000D690000}"/>
    <cellStyle name="Percent 6 2 7 2" xfId="33176" xr:uid="{00000000-0005-0000-0000-00000E690000}"/>
    <cellStyle name="Percent 6 2 8" xfId="29891" xr:uid="{00000000-0005-0000-0000-00000F690000}"/>
    <cellStyle name="Percent 6 2 8 2" xfId="33177" xr:uid="{00000000-0005-0000-0000-000010690000}"/>
    <cellStyle name="Percent 6 2 9" xfId="33178" xr:uid="{00000000-0005-0000-0000-000011690000}"/>
    <cellStyle name="Percent 6 3" xfId="5368" xr:uid="{00000000-0005-0000-0000-000012690000}"/>
    <cellStyle name="Percent 6 3 2" xfId="5369" xr:uid="{00000000-0005-0000-0000-000013690000}"/>
    <cellStyle name="Percent 6 3 2 2" xfId="29023" xr:uid="{00000000-0005-0000-0000-000014690000}"/>
    <cellStyle name="Percent 6 3 2 2 2" xfId="33179" xr:uid="{00000000-0005-0000-0000-000015690000}"/>
    <cellStyle name="Percent 6 3 2 3" xfId="33180" xr:uid="{00000000-0005-0000-0000-000016690000}"/>
    <cellStyle name="Percent 6 3 3" xfId="5370" xr:uid="{00000000-0005-0000-0000-000017690000}"/>
    <cellStyle name="Percent 6 3 3 2" xfId="29024" xr:uid="{00000000-0005-0000-0000-000018690000}"/>
    <cellStyle name="Percent 6 3 3 2 2" xfId="33181" xr:uid="{00000000-0005-0000-0000-000019690000}"/>
    <cellStyle name="Percent 6 3 3 3" xfId="33182" xr:uid="{00000000-0005-0000-0000-00001A690000}"/>
    <cellStyle name="Percent 6 3 4" xfId="5371" xr:uid="{00000000-0005-0000-0000-00001B690000}"/>
    <cellStyle name="Percent 6 3 4 2" xfId="33183" xr:uid="{00000000-0005-0000-0000-00001C690000}"/>
    <cellStyle name="Percent 6 3 5" xfId="29022" xr:uid="{00000000-0005-0000-0000-00001D690000}"/>
    <cellStyle name="Percent 6 3 5 2" xfId="33184" xr:uid="{00000000-0005-0000-0000-00001E690000}"/>
    <cellStyle name="Percent 6 3 6" xfId="29807" xr:uid="{00000000-0005-0000-0000-00001F690000}"/>
    <cellStyle name="Percent 6 3 6 2" xfId="33185" xr:uid="{00000000-0005-0000-0000-000020690000}"/>
    <cellStyle name="Percent 6 3 7" xfId="29922" xr:uid="{00000000-0005-0000-0000-000021690000}"/>
    <cellStyle name="Percent 6 3 7 2" xfId="33186" xr:uid="{00000000-0005-0000-0000-000022690000}"/>
    <cellStyle name="Percent 6 3 8" xfId="33187" xr:uid="{00000000-0005-0000-0000-000023690000}"/>
    <cellStyle name="Percent 6 4" xfId="5372" xr:uid="{00000000-0005-0000-0000-000024690000}"/>
    <cellStyle name="Percent 6 4 2" xfId="5373" xr:uid="{00000000-0005-0000-0000-000025690000}"/>
    <cellStyle name="Percent 6 4 2 2" xfId="33188" xr:uid="{00000000-0005-0000-0000-000026690000}"/>
    <cellStyle name="Percent 6 4 3" xfId="29025" xr:uid="{00000000-0005-0000-0000-000027690000}"/>
    <cellStyle name="Percent 6 4 3 2" xfId="33189" xr:uid="{00000000-0005-0000-0000-000028690000}"/>
    <cellStyle name="Percent 6 4 4" xfId="33190" xr:uid="{00000000-0005-0000-0000-000029690000}"/>
    <cellStyle name="Percent 6 5" xfId="5374" xr:uid="{00000000-0005-0000-0000-00002A690000}"/>
    <cellStyle name="Percent 6 5 2" xfId="5375" xr:uid="{00000000-0005-0000-0000-00002B690000}"/>
    <cellStyle name="Percent 6 5 2 2" xfId="29027" xr:uid="{00000000-0005-0000-0000-00002C690000}"/>
    <cellStyle name="Percent 6 5 2 2 2" xfId="33191" xr:uid="{00000000-0005-0000-0000-00002D690000}"/>
    <cellStyle name="Percent 6 5 2 3" xfId="33192" xr:uid="{00000000-0005-0000-0000-00002E690000}"/>
    <cellStyle name="Percent 6 5 3" xfId="27894" xr:uid="{00000000-0005-0000-0000-00002F690000}"/>
    <cellStyle name="Percent 6 5 3 2" xfId="29026" xr:uid="{00000000-0005-0000-0000-000030690000}"/>
    <cellStyle name="Percent 6 5 3 2 2" xfId="33193" xr:uid="{00000000-0005-0000-0000-000031690000}"/>
    <cellStyle name="Percent 6 5 4" xfId="29835" xr:uid="{00000000-0005-0000-0000-000032690000}"/>
    <cellStyle name="Percent 6 5 4 2" xfId="33194" xr:uid="{00000000-0005-0000-0000-000033690000}"/>
    <cellStyle name="Percent 6 5 5" xfId="29950" xr:uid="{00000000-0005-0000-0000-000034690000}"/>
    <cellStyle name="Percent 6 5 5 2" xfId="33195" xr:uid="{00000000-0005-0000-0000-000035690000}"/>
    <cellStyle name="Percent 6 5 6" xfId="33196" xr:uid="{00000000-0005-0000-0000-000036690000}"/>
    <cellStyle name="Percent 6 6" xfId="5376" xr:uid="{00000000-0005-0000-0000-000037690000}"/>
    <cellStyle name="Percent 6 6 2" xfId="29028" xr:uid="{00000000-0005-0000-0000-000038690000}"/>
    <cellStyle name="Percent 6 6 2 2" xfId="33197" xr:uid="{00000000-0005-0000-0000-000039690000}"/>
    <cellStyle name="Percent 6 6 3" xfId="33198" xr:uid="{00000000-0005-0000-0000-00003A690000}"/>
    <cellStyle name="Percent 6 7" xfId="5377" xr:uid="{00000000-0005-0000-0000-00003B690000}"/>
    <cellStyle name="Percent 6 7 2" xfId="33199" xr:uid="{00000000-0005-0000-0000-00003C690000}"/>
    <cellStyle name="Percent 6 8" xfId="29017" xr:uid="{00000000-0005-0000-0000-00003D690000}"/>
    <cellStyle name="Percent 6 8 2" xfId="33200" xr:uid="{00000000-0005-0000-0000-00003E690000}"/>
    <cellStyle name="Percent 6 9" xfId="33201" xr:uid="{00000000-0005-0000-0000-00003F690000}"/>
    <cellStyle name="Percent 7" xfId="2719" xr:uid="{00000000-0005-0000-0000-000040690000}"/>
    <cellStyle name="Percent 7 2" xfId="5378" xr:uid="{00000000-0005-0000-0000-000041690000}"/>
    <cellStyle name="Percent 7 2 2" xfId="22116" xr:uid="{00000000-0005-0000-0000-000042690000}"/>
    <cellStyle name="Percent 7 2 2 2" xfId="29030" xr:uid="{00000000-0005-0000-0000-000043690000}"/>
    <cellStyle name="Percent 7 2 2 2 2" xfId="33202" xr:uid="{00000000-0005-0000-0000-000044690000}"/>
    <cellStyle name="Percent 7 2 3" xfId="22117" xr:uid="{00000000-0005-0000-0000-000045690000}"/>
    <cellStyle name="Percent 7 2 4" xfId="22118" xr:uid="{00000000-0005-0000-0000-000046690000}"/>
    <cellStyle name="Percent 7 2 5" xfId="33203" xr:uid="{00000000-0005-0000-0000-000047690000}"/>
    <cellStyle name="Percent 7 3" xfId="5460" xr:uid="{00000000-0005-0000-0000-000048690000}"/>
    <cellStyle name="Percent 7 4" xfId="27895" xr:uid="{00000000-0005-0000-0000-000049690000}"/>
    <cellStyle name="Percent 7 4 2" xfId="29029" xr:uid="{00000000-0005-0000-0000-00004A690000}"/>
    <cellStyle name="Percent 7 4 2 2" xfId="33204" xr:uid="{00000000-0005-0000-0000-00004B690000}"/>
    <cellStyle name="Percent 7 5" xfId="29828" xr:uid="{00000000-0005-0000-0000-00004C690000}"/>
    <cellStyle name="Percent 7 6" xfId="29943" xr:uid="{00000000-0005-0000-0000-00004D690000}"/>
    <cellStyle name="Percent 8" xfId="5379" xr:uid="{00000000-0005-0000-0000-00004E690000}"/>
    <cellStyle name="Percent 8 2" xfId="5461" xr:uid="{00000000-0005-0000-0000-00004F690000}"/>
    <cellStyle name="Percent 8 3" xfId="27870" xr:uid="{00000000-0005-0000-0000-000050690000}"/>
    <cellStyle name="Percent 8 4" xfId="29031" xr:uid="{00000000-0005-0000-0000-000051690000}"/>
    <cellStyle name="Percent 8 4 2" xfId="33205" xr:uid="{00000000-0005-0000-0000-000052690000}"/>
    <cellStyle name="Percent 8 5" xfId="33206" xr:uid="{00000000-0005-0000-0000-000053690000}"/>
    <cellStyle name="þÌ'&amp;Oý—&amp;HýG„ \_x000a_" xfId="22119" xr:uid="{00000000-0005-0000-0000-000054690000}"/>
    <cellStyle name="þ_x0011_Ì'&amp;Oý—&amp;HýG_x0008_„ \_x000a__x0007__x0001__x0001_" xfId="2374" xr:uid="{00000000-0005-0000-0000-000055690000}"/>
    <cellStyle name="þÌ'&amp;Oý—&amp;HýG„ \_x000a_ 2" xfId="22120" xr:uid="{00000000-0005-0000-0000-000056690000}"/>
    <cellStyle name="þ_x0011_Ì'&amp;Oý—&amp;HýG_x0008_„ \_x000a__x0007__x0001__x0001_ 2" xfId="5380" xr:uid="{00000000-0005-0000-0000-000057690000}"/>
    <cellStyle name="þ_x0011_Ì'&amp;Oý—&amp;HýG_x0008_„ \_x000a__x0007__x0001__x0001_ 2 2" xfId="5462" xr:uid="{00000000-0005-0000-0000-000058690000}"/>
    <cellStyle name="þ_x0011_Ì'&amp;Oý—&amp;HýG_x0008_„ \_x000a__x0007__x0001__x0001_ 2 2 2" xfId="29034" xr:uid="{00000000-0005-0000-0000-000059690000}"/>
    <cellStyle name="þ_x0011_Ì'&amp;Oý—&amp;HýG_x0008_„ \_x000a__x0007__x0001__x0001_ 2 2 2 2" xfId="33207" xr:uid="{00000000-0005-0000-0000-00005A690000}"/>
    <cellStyle name="þ_x0011_Ì'&amp;Oý—&amp;HýG_x0008_„ \_x000a__x0007__x0001__x0001_ 2 3" xfId="27778" xr:uid="{00000000-0005-0000-0000-00005B690000}"/>
    <cellStyle name="þ_x0011_Ì'&amp;Oý—&amp;HýG_x0008_„ \_x000a__x0007__x0001__x0001_ 2 3 2" xfId="27781" xr:uid="{00000000-0005-0000-0000-00005C690000}"/>
    <cellStyle name="þ_x0011_Ì'&amp;Oý—&amp;HýG_x0008_„ \_x000a__x0007__x0001__x0001_ 2 3 2 2" xfId="29036" xr:uid="{00000000-0005-0000-0000-00005D690000}"/>
    <cellStyle name="þ_x0011_Ì'&amp;Oý—&amp;HýG_x0008_„ \_x000a__x0007__x0001__x0001_ 2 3 2 2 2" xfId="33208" xr:uid="{00000000-0005-0000-0000-00005E690000}"/>
    <cellStyle name="þ_x0011_Ì'&amp;Oý—&amp;HýG_x0008_„ \_x000a__x0007__x0001__x0001_ 2 3 3" xfId="29035" xr:uid="{00000000-0005-0000-0000-00005F690000}"/>
    <cellStyle name="þ_x0011_Ì'&amp;Oý—&amp;HýG_x0008_„ \_x000a__x0007__x0001__x0001_ 2 3 3 2" xfId="33209" xr:uid="{00000000-0005-0000-0000-000060690000}"/>
    <cellStyle name="þ_x0011_Ì'&amp;Oý—&amp;HýG_x0008_„ \_x000a__x0007__x0001__x0001_ 2 4" xfId="29033" xr:uid="{00000000-0005-0000-0000-000061690000}"/>
    <cellStyle name="þ_x0011_Ì'&amp;Oý—&amp;HýG_x0008_„ \_x000a__x0007__x0001__x0001_ 2 4 2" xfId="33210" xr:uid="{00000000-0005-0000-0000-000062690000}"/>
    <cellStyle name="þ_x0011_Ì'&amp;Oý—&amp;HýG_x0008_„ \_x000a__x0007__x0001__x0001_ 2 5" xfId="33211" xr:uid="{00000000-0005-0000-0000-000063690000}"/>
    <cellStyle name="þ_x0011_Ì'&amp;Oý—&amp;HýG_x0008_„ \_x000a__x0007__x0001__x0001_ 3" xfId="5404" xr:uid="{00000000-0005-0000-0000-000064690000}"/>
    <cellStyle name="þ_x0011_Ì'&amp;Oý—&amp;HýG_x0008_„ \_x000a__x0007__x0001__x0001_ 3 2" xfId="5403" xr:uid="{00000000-0005-0000-0000-000065690000}"/>
    <cellStyle name="þ_x0011_Ì'&amp;Oý—&amp;HýG_x0008_„ \_x000a__x0007__x0001__x0001_ 3 2 2" xfId="5465" xr:uid="{00000000-0005-0000-0000-000066690000}"/>
    <cellStyle name="þ_x0011_Ì'&amp;Oý—&amp;HýG_x0008_„ \_x000a__x0007__x0001__x0001_ 3 2 2 2" xfId="29039" xr:uid="{00000000-0005-0000-0000-000067690000}"/>
    <cellStyle name="þ_x0011_Ì'&amp;Oý—&amp;HýG_x0008_„ \_x000a__x0007__x0001__x0001_ 3 2 2 2 2" xfId="33212" xr:uid="{00000000-0005-0000-0000-000068690000}"/>
    <cellStyle name="þ_x0011_Ì'&amp;Oý—&amp;HýG_x0008_„ \_x000a__x0007__x0001__x0001_ 3 2 3" xfId="29038" xr:uid="{00000000-0005-0000-0000-000069690000}"/>
    <cellStyle name="þ_x0011_Ì'&amp;Oý—&amp;HýG_x0008_„ \_x000a__x0007__x0001__x0001_ 3 2 3 2" xfId="33213" xr:uid="{00000000-0005-0000-0000-00006A690000}"/>
    <cellStyle name="þ_x0011_Ì'&amp;Oý—&amp;HýG_x0008_„ \_x000a__x0007__x0001__x0001_ 3 3" xfId="5464" xr:uid="{00000000-0005-0000-0000-00006B690000}"/>
    <cellStyle name="þ_x0011_Ì'&amp;Oý—&amp;HýG_x0008_„ \_x000a__x0007__x0001__x0001_ 3 3 2" xfId="29040" xr:uid="{00000000-0005-0000-0000-00006C690000}"/>
    <cellStyle name="þ_x0011_Ì'&amp;Oý—&amp;HýG_x0008_„ \_x000a__x0007__x0001__x0001_ 3 3 2 2" xfId="33214" xr:uid="{00000000-0005-0000-0000-00006D690000}"/>
    <cellStyle name="þ_x0011_Ì'&amp;Oý—&amp;HýG_x0008_„ \_x000a__x0007__x0001__x0001_ 3 4" xfId="29037" xr:uid="{00000000-0005-0000-0000-00006E690000}"/>
    <cellStyle name="þ_x0011_Ì'&amp;Oý—&amp;HýG_x0008_„ \_x000a__x0007__x0001__x0001_ 3 4 2" xfId="33215" xr:uid="{00000000-0005-0000-0000-00006F690000}"/>
    <cellStyle name="þ_x0011_Ì'&amp;Oý—&amp;HýG_x0008_„ \_x000a__x0007__x0001__x0001_ 4" xfId="5402" xr:uid="{00000000-0005-0000-0000-000070690000}"/>
    <cellStyle name="þ_x0011_Ì'&amp;Oý—&amp;HýG_x0008_„ \_x000a__x0007__x0001__x0001_ 4 2" xfId="5463" xr:uid="{00000000-0005-0000-0000-000071690000}"/>
    <cellStyle name="þ_x0011_Ì'&amp;Oý—&amp;HýG_x0008_„ \_x000a__x0007__x0001__x0001_ 4 2 2" xfId="29042" xr:uid="{00000000-0005-0000-0000-000072690000}"/>
    <cellStyle name="þ_x0011_Ì'&amp;Oý—&amp;HýG_x0008_„ \_x000a__x0007__x0001__x0001_ 4 2 2 2" xfId="33216" xr:uid="{00000000-0005-0000-0000-000073690000}"/>
    <cellStyle name="þ_x0011_Ì'&amp;Oý—&amp;HýG_x0008_„ \_x000a__x0007__x0001__x0001_ 4 3" xfId="29041" xr:uid="{00000000-0005-0000-0000-000074690000}"/>
    <cellStyle name="þ_x0011_Ì'&amp;Oý—&amp;HýG_x0008_„ \_x000a__x0007__x0001__x0001_ 4 3 2" xfId="33217" xr:uid="{00000000-0005-0000-0000-000075690000}"/>
    <cellStyle name="þ_x0011_Ì'&amp;Oý—&amp;HýG_x0008_„ \_x000a__x0007__x0001__x0001_ 5" xfId="27777" xr:uid="{00000000-0005-0000-0000-000076690000}"/>
    <cellStyle name="þ_x0011_Ì'&amp;Oý—&amp;HýG_x0008_„ \_x000a__x0007__x0001__x0001_ 5 2" xfId="27780" xr:uid="{00000000-0005-0000-0000-000077690000}"/>
    <cellStyle name="þ_x0011_Ì'&amp;Oý—&amp;HýG_x0008_„ \_x000a__x0007__x0001__x0001_ 5 2 2" xfId="29044" xr:uid="{00000000-0005-0000-0000-000078690000}"/>
    <cellStyle name="þ_x0011_Ì'&amp;Oý—&amp;HýG_x0008_„ \_x000a__x0007__x0001__x0001_ 5 2 2 2" xfId="33218" xr:uid="{00000000-0005-0000-0000-000079690000}"/>
    <cellStyle name="þ_x0011_Ì'&amp;Oý—&amp;HýG_x0008_„ \_x000a__x0007__x0001__x0001_ 5 3" xfId="29043" xr:uid="{00000000-0005-0000-0000-00007A690000}"/>
    <cellStyle name="þ_x0011_Ì'&amp;Oý—&amp;HýG_x0008_„ \_x000a__x0007__x0001__x0001_ 5 3 2" xfId="33219" xr:uid="{00000000-0005-0000-0000-00007B690000}"/>
    <cellStyle name="þ_x0011_Ì'&amp;Oý—&amp;HýG_x0008_„ \_x000a__x0007__x0001__x0001_ 6" xfId="27783" xr:uid="{00000000-0005-0000-0000-00007C690000}"/>
    <cellStyle name="þ_x0011_Ì'&amp;Oý—&amp;HýG_x0008_„ \_x000a__x0007__x0001__x0001_ 6 2" xfId="27787" xr:uid="{00000000-0005-0000-0000-00007D690000}"/>
    <cellStyle name="þ_x0011_Ì'&amp;Oý—&amp;HýG_x0008_„ \_x000a__x0007__x0001__x0001_ 6 3" xfId="29045" xr:uid="{00000000-0005-0000-0000-00007E690000}"/>
    <cellStyle name="þ_x0011_Ì'&amp;Oý—&amp;HýG_x0008_„ \_x000a__x0007__x0001__x0001_ 6 3 2" xfId="33220" xr:uid="{00000000-0005-0000-0000-00007F690000}"/>
    <cellStyle name="þ_x0011_Ì'&amp;Oý—&amp;HýG_x0008_„ \_x000a__x0007__x0001__x0001_ 7" xfId="29032" xr:uid="{00000000-0005-0000-0000-000080690000}"/>
    <cellStyle name="þ_x0011_Ì'&amp;Oý—&amp;HýG_x0008_„ \_x000a__x0007__x0001__x0001_ 7 2" xfId="33221" xr:uid="{00000000-0005-0000-0000-000081690000}"/>
    <cellStyle name="þ_x0011_Ì'&amp;Oý—&amp;HýG_x0008_„_x0009_\_x000a__x0007__x0001__x0001_" xfId="2375" xr:uid="{00000000-0005-0000-0000-000082690000}"/>
    <cellStyle name="þ_x0011_Ì'&amp;Oý—&amp;HýG_x0008_„_x0009_\_x000a__x0007__x0001__x0001_ 2" xfId="2376" xr:uid="{00000000-0005-0000-0000-000083690000}"/>
    <cellStyle name="þ_x0011_Ì'&amp;Oý—&amp;HýG_x0008_„_x0009_\_x000a__x0007__x0001__x0001_ 2 2" xfId="5381" xr:uid="{00000000-0005-0000-0000-000084690000}"/>
    <cellStyle name="þ_x0011_Ì'&amp;Oý—&amp;HýG_x0008_„_x0009_\_x000a__x0007__x0001__x0001_ 2 2 2" xfId="33222" xr:uid="{00000000-0005-0000-0000-000085690000}"/>
    <cellStyle name="þ_x0011_Ì'&amp;Oý—&amp;HýG_x0008_„_x0009_\_x000a__x0007__x0001__x0001_ 2 3" xfId="5382" xr:uid="{00000000-0005-0000-0000-000086690000}"/>
    <cellStyle name="þ_x0011_Ì'&amp;Oý—&amp;HýG_x0008_„_x0009_\_x000a__x0007__x0001__x0001_ 2 3 2" xfId="5383" xr:uid="{00000000-0005-0000-0000-000087690000}"/>
    <cellStyle name="þ_x0011_Ì'&amp;Oý—&amp;HýG_x0008_„_x0009_\_x000a__x0007__x0001__x0001_ 2 3 2 2" xfId="33223" xr:uid="{00000000-0005-0000-0000-000088690000}"/>
    <cellStyle name="þ_x0011_Ì'&amp;Oý—&amp;HýG_x0008_„_x0009_\_x000a__x0007__x0001__x0001_ 2 3 3" xfId="33224" xr:uid="{00000000-0005-0000-0000-000089690000}"/>
    <cellStyle name="þ_x0011_Ì'&amp;Oý—&amp;HýG_x0008_„_x0009_\_x000a__x0007__x0001__x0001_ 3" xfId="5384" xr:uid="{00000000-0005-0000-0000-00008A690000}"/>
    <cellStyle name="þ_x0011_Ì'&amp;Oý—&amp;HýG_x0008_„_x0009_\_x000a__x0007__x0001__x0001_ 3 2" xfId="5385" xr:uid="{00000000-0005-0000-0000-00008B690000}"/>
    <cellStyle name="þ_x0011_Ì'&amp;Oý—&amp;HýG_x0008_„_x0009_\_x000a__x0007__x0001__x0001_ 3 2 2" xfId="5386" xr:uid="{00000000-0005-0000-0000-00008C690000}"/>
    <cellStyle name="þ_x0011_Ì'&amp;Oý—&amp;HýG_x0008_„_x0009_\_x000a__x0007__x0001__x0001_ 3 2 2 2" xfId="33225" xr:uid="{00000000-0005-0000-0000-00008D690000}"/>
    <cellStyle name="þ_x0011_Ì'&amp;Oý—&amp;HýG_x0008_„_x0009_\_x000a__x0007__x0001__x0001_ 3 2 3" xfId="33226" xr:uid="{00000000-0005-0000-0000-00008E690000}"/>
    <cellStyle name="þ_x0011_Ì'&amp;Oý—&amp;HýG_x0008_„_x0009_\_x000a__x0007__x0001__x0001_ 3 3" xfId="5387" xr:uid="{00000000-0005-0000-0000-00008F690000}"/>
    <cellStyle name="þ_x0011_Ì'&amp;Oý—&amp;HýG_x0008_„_x0009_\_x000a__x0007__x0001__x0001_ 3 3 2" xfId="33227" xr:uid="{00000000-0005-0000-0000-000090690000}"/>
    <cellStyle name="þ_x0011_Ì'&amp;Oý—&amp;HýG_x0008_„_x0009_\_x000a__x0007__x0001__x0001_ 3 4" xfId="33228" xr:uid="{00000000-0005-0000-0000-000091690000}"/>
    <cellStyle name="þ_x0011_Ì'&amp;Oý—&amp;HýG_x0008_„_x0009_\_x000a__x0007__x0001__x0001_ 4" xfId="5388" xr:uid="{00000000-0005-0000-0000-000092690000}"/>
    <cellStyle name="þ_x0011_Ì'&amp;Oý—&amp;HýG_x0008_„_x0009_\_x000a__x0007__x0001__x0001_ 4 2" xfId="5389" xr:uid="{00000000-0005-0000-0000-000093690000}"/>
    <cellStyle name="þ_x0011_Ì'&amp;Oý—&amp;HýG_x0008_„_x0009_\_x000a__x0007__x0001__x0001_ 4 2 2" xfId="33229" xr:uid="{00000000-0005-0000-0000-000094690000}"/>
    <cellStyle name="þ_x0011_Ì'&amp;Oý—&amp;HýG_x0008_„_x0009_\_x000a__x0007__x0001__x0001_ 4 3" xfId="33230" xr:uid="{00000000-0005-0000-0000-000095690000}"/>
    <cellStyle name="þ_x0011_Ì'&amp;Oý—&amp;HýG_x0008_„_x0009_\_x000a__x0007__x0001__x0001_ 5" xfId="5390" xr:uid="{00000000-0005-0000-0000-000096690000}"/>
    <cellStyle name="þ_x0011_Ì'&amp;Oý—&amp;HýG_x0008_„_x0009_\_x000a__x0007__x0001__x0001_ 5 2" xfId="5391" xr:uid="{00000000-0005-0000-0000-000097690000}"/>
    <cellStyle name="þ_x0011_Ì'&amp;Oý—&amp;HýG_x0008_„_x0009_\_x000a__x0007__x0001__x0001_ 5 2 2" xfId="33231" xr:uid="{00000000-0005-0000-0000-000098690000}"/>
    <cellStyle name="þ_x0011_Ì'&amp;Oý—&amp;HýG_x0008_„_x0009_\_x000a__x0007__x0001__x0001_ 5 3" xfId="33232" xr:uid="{00000000-0005-0000-0000-000099690000}"/>
    <cellStyle name="þ_x0011_Ì'&amp;Oý—&amp;HýG_x0008_„_x0009_\_x000a__x0007__x0001__x0001_ 6" xfId="5392" xr:uid="{00000000-0005-0000-0000-00009A690000}"/>
    <cellStyle name="þ_x0011_Ì'&amp;Oý—&amp;HýG_x0008_„_x0009_\_x000a__x0007__x0001__x0001_ 6 2" xfId="33233" xr:uid="{00000000-0005-0000-0000-00009B690000}"/>
    <cellStyle name="Title" xfId="2" builtinId="15" customBuiltin="1"/>
    <cellStyle name="Title 2" xfId="49" xr:uid="{00000000-0005-0000-0000-00009D690000}"/>
    <cellStyle name="Title 2 10" xfId="29886" xr:uid="{00000000-0005-0000-0000-00009E690000}"/>
    <cellStyle name="Title 2 11" xfId="33518" xr:uid="{00000000-0005-0000-0000-00009F690000}"/>
    <cellStyle name="Title 2 2" xfId="2378" xr:uid="{00000000-0005-0000-0000-0000A0690000}"/>
    <cellStyle name="Title 2 2 2" xfId="2379" xr:uid="{00000000-0005-0000-0000-0000A1690000}"/>
    <cellStyle name="Title 2 2 2 2" xfId="22121" xr:uid="{00000000-0005-0000-0000-0000A2690000}"/>
    <cellStyle name="Title 2 2 2 2 2" xfId="29049" xr:uid="{00000000-0005-0000-0000-0000A3690000}"/>
    <cellStyle name="Title 2 2 2 2 2 2" xfId="33234" xr:uid="{00000000-0005-0000-0000-0000A4690000}"/>
    <cellStyle name="Title 2 2 3" xfId="2380" xr:uid="{00000000-0005-0000-0000-0000A5690000}"/>
    <cellStyle name="Title 2 2 3 2" xfId="22122" xr:uid="{00000000-0005-0000-0000-0000A6690000}"/>
    <cellStyle name="Title 2 2 3 2 2" xfId="29050" xr:uid="{00000000-0005-0000-0000-0000A7690000}"/>
    <cellStyle name="Title 2 2 3 2 2 2" xfId="33235" xr:uid="{00000000-0005-0000-0000-0000A8690000}"/>
    <cellStyle name="Title 2 2 4" xfId="22123" xr:uid="{00000000-0005-0000-0000-0000A9690000}"/>
    <cellStyle name="Title 2 2 4 2" xfId="29048" xr:uid="{00000000-0005-0000-0000-0000AA690000}"/>
    <cellStyle name="Title 2 2 4 2 2" xfId="33236" xr:uid="{00000000-0005-0000-0000-0000AB690000}"/>
    <cellStyle name="Title 2 3" xfId="2381" xr:uid="{00000000-0005-0000-0000-0000AC690000}"/>
    <cellStyle name="Title 2 3 2" xfId="2382" xr:uid="{00000000-0005-0000-0000-0000AD690000}"/>
    <cellStyle name="Title 2 3 2 2" xfId="22124" xr:uid="{00000000-0005-0000-0000-0000AE690000}"/>
    <cellStyle name="Title 2 3 2 2 2" xfId="29052" xr:uid="{00000000-0005-0000-0000-0000AF690000}"/>
    <cellStyle name="Title 2 3 2 2 2 2" xfId="33237" xr:uid="{00000000-0005-0000-0000-0000B0690000}"/>
    <cellStyle name="Title 2 3 3" xfId="22125" xr:uid="{00000000-0005-0000-0000-0000B1690000}"/>
    <cellStyle name="Title 2 3 3 2" xfId="29051" xr:uid="{00000000-0005-0000-0000-0000B2690000}"/>
    <cellStyle name="Title 2 3 3 2 2" xfId="33238" xr:uid="{00000000-0005-0000-0000-0000B3690000}"/>
    <cellStyle name="Title 2 4" xfId="2383" xr:uid="{00000000-0005-0000-0000-0000B4690000}"/>
    <cellStyle name="Title 2 4 2" xfId="22126" xr:uid="{00000000-0005-0000-0000-0000B5690000}"/>
    <cellStyle name="Title 2 4 2 2" xfId="29053" xr:uid="{00000000-0005-0000-0000-0000B6690000}"/>
    <cellStyle name="Title 2 4 2 2 2" xfId="33239" xr:uid="{00000000-0005-0000-0000-0000B7690000}"/>
    <cellStyle name="Title 2 5" xfId="2384" xr:uid="{00000000-0005-0000-0000-0000B8690000}"/>
    <cellStyle name="Title 2 5 2" xfId="22127" xr:uid="{00000000-0005-0000-0000-0000B9690000}"/>
    <cellStyle name="Title 2 5 2 2" xfId="29054" xr:uid="{00000000-0005-0000-0000-0000BA690000}"/>
    <cellStyle name="Title 2 5 2 2 2" xfId="33240" xr:uid="{00000000-0005-0000-0000-0000BB690000}"/>
    <cellStyle name="Title 2 6" xfId="2377" xr:uid="{00000000-0005-0000-0000-0000BC690000}"/>
    <cellStyle name="Title 2 6 2" xfId="22128" xr:uid="{00000000-0005-0000-0000-0000BD690000}"/>
    <cellStyle name="Title 2 6 2 2" xfId="29055" xr:uid="{00000000-0005-0000-0000-0000BE690000}"/>
    <cellStyle name="Title 2 6 2 2 2" xfId="33241" xr:uid="{00000000-0005-0000-0000-0000BF690000}"/>
    <cellStyle name="Title 2 7" xfId="5394" xr:uid="{00000000-0005-0000-0000-0000C0690000}"/>
    <cellStyle name="Title 2 7 2" xfId="22129" xr:uid="{00000000-0005-0000-0000-0000C1690000}"/>
    <cellStyle name="Title 2 7 2 2" xfId="29056" xr:uid="{00000000-0005-0000-0000-0000C2690000}"/>
    <cellStyle name="Title 2 7 2 2 2" xfId="33242" xr:uid="{00000000-0005-0000-0000-0000C3690000}"/>
    <cellStyle name="Title 2 7 3" xfId="33243" xr:uid="{00000000-0005-0000-0000-0000C4690000}"/>
    <cellStyle name="Title 2 8" xfId="22130" xr:uid="{00000000-0005-0000-0000-0000C5690000}"/>
    <cellStyle name="Title 2 8 2" xfId="29047" xr:uid="{00000000-0005-0000-0000-0000C6690000}"/>
    <cellStyle name="Title 2 8 2 2" xfId="33244" xr:uid="{00000000-0005-0000-0000-0000C7690000}"/>
    <cellStyle name="Title 2 9" xfId="29771" xr:uid="{00000000-0005-0000-0000-0000C8690000}"/>
    <cellStyle name="Title 3" xfId="2385" xr:uid="{00000000-0005-0000-0000-0000C9690000}"/>
    <cellStyle name="Title 3 2" xfId="22131" xr:uid="{00000000-0005-0000-0000-0000CA690000}"/>
    <cellStyle name="Title 3 2 2" xfId="29057" xr:uid="{00000000-0005-0000-0000-0000CB690000}"/>
    <cellStyle name="Title 3 2 2 2" xfId="33245" xr:uid="{00000000-0005-0000-0000-0000CC690000}"/>
    <cellStyle name="Title 3 3" xfId="33517" xr:uid="{00000000-0005-0000-0000-0000CD690000}"/>
    <cellStyle name="Title 4" xfId="2676" xr:uid="{00000000-0005-0000-0000-0000CE690000}"/>
    <cellStyle name="Title 4 2" xfId="22132" xr:uid="{00000000-0005-0000-0000-0000CF690000}"/>
    <cellStyle name="Title 4 2 2" xfId="29058" xr:uid="{00000000-0005-0000-0000-0000D0690000}"/>
    <cellStyle name="Title 4 2 2 2" xfId="33246" xr:uid="{00000000-0005-0000-0000-0000D1690000}"/>
    <cellStyle name="Title 5" xfId="5395" xr:uid="{00000000-0005-0000-0000-0000D2690000}"/>
    <cellStyle name="Title 5 2" xfId="29046" xr:uid="{00000000-0005-0000-0000-0000D3690000}"/>
    <cellStyle name="Title 5 2 2" xfId="33247" xr:uid="{00000000-0005-0000-0000-0000D4690000}"/>
    <cellStyle name="Title 5 3" xfId="33248" xr:uid="{00000000-0005-0000-0000-0000D5690000}"/>
    <cellStyle name="Title 6" xfId="5393" xr:uid="{00000000-0005-0000-0000-0000D6690000}"/>
    <cellStyle name="Title 6 2" xfId="33249" xr:uid="{00000000-0005-0000-0000-0000D7690000}"/>
    <cellStyle name="Total" xfId="18" builtinId="25" customBuiltin="1"/>
    <cellStyle name="Total 10" xfId="5397" xr:uid="{00000000-0005-0000-0000-0000D9690000}"/>
    <cellStyle name="Total 10 2" xfId="29059" xr:uid="{00000000-0005-0000-0000-0000DA690000}"/>
    <cellStyle name="Total 10 2 2" xfId="33250" xr:uid="{00000000-0005-0000-0000-0000DB690000}"/>
    <cellStyle name="Total 10 3" xfId="33251" xr:uid="{00000000-0005-0000-0000-0000DC690000}"/>
    <cellStyle name="Total 11" xfId="5396" xr:uid="{00000000-0005-0000-0000-0000DD690000}"/>
    <cellStyle name="Total 11 2" xfId="33252" xr:uid="{00000000-0005-0000-0000-0000DE690000}"/>
    <cellStyle name="Total 2" xfId="65" xr:uid="{00000000-0005-0000-0000-0000DF690000}"/>
    <cellStyle name="Total 2 10" xfId="2387" xr:uid="{00000000-0005-0000-0000-0000E0690000}"/>
    <cellStyle name="Total 2 10 10" xfId="22133" xr:uid="{00000000-0005-0000-0000-0000E1690000}"/>
    <cellStyle name="Total 2 10 11" xfId="22134" xr:uid="{00000000-0005-0000-0000-0000E2690000}"/>
    <cellStyle name="Total 2 10 12" xfId="22135" xr:uid="{00000000-0005-0000-0000-0000E3690000}"/>
    <cellStyle name="Total 2 10 13" xfId="22136" xr:uid="{00000000-0005-0000-0000-0000E4690000}"/>
    <cellStyle name="Total 2 10 14" xfId="22137" xr:uid="{00000000-0005-0000-0000-0000E5690000}"/>
    <cellStyle name="Total 2 10 15" xfId="22138" xr:uid="{00000000-0005-0000-0000-0000E6690000}"/>
    <cellStyle name="Total 2 10 16" xfId="22139" xr:uid="{00000000-0005-0000-0000-0000E7690000}"/>
    <cellStyle name="Total 2 10 17" xfId="22140" xr:uid="{00000000-0005-0000-0000-0000E8690000}"/>
    <cellStyle name="Total 2 10 18" xfId="22141" xr:uid="{00000000-0005-0000-0000-0000E9690000}"/>
    <cellStyle name="Total 2 10 19" xfId="29061" xr:uid="{00000000-0005-0000-0000-0000EA690000}"/>
    <cellStyle name="Total 2 10 19 2" xfId="33253" xr:uid="{00000000-0005-0000-0000-0000EB690000}"/>
    <cellStyle name="Total 2 10 2" xfId="2388" xr:uid="{00000000-0005-0000-0000-0000EC690000}"/>
    <cellStyle name="Total 2 10 2 10" xfId="22142" xr:uid="{00000000-0005-0000-0000-0000ED690000}"/>
    <cellStyle name="Total 2 10 2 11" xfId="22143" xr:uid="{00000000-0005-0000-0000-0000EE690000}"/>
    <cellStyle name="Total 2 10 2 12" xfId="22144" xr:uid="{00000000-0005-0000-0000-0000EF690000}"/>
    <cellStyle name="Total 2 10 2 13" xfId="22145" xr:uid="{00000000-0005-0000-0000-0000F0690000}"/>
    <cellStyle name="Total 2 10 2 14" xfId="22146" xr:uid="{00000000-0005-0000-0000-0000F1690000}"/>
    <cellStyle name="Total 2 10 2 15" xfId="22147" xr:uid="{00000000-0005-0000-0000-0000F2690000}"/>
    <cellStyle name="Total 2 10 2 16" xfId="22148" xr:uid="{00000000-0005-0000-0000-0000F3690000}"/>
    <cellStyle name="Total 2 10 2 17" xfId="22149" xr:uid="{00000000-0005-0000-0000-0000F4690000}"/>
    <cellStyle name="Total 2 10 2 18" xfId="29062" xr:uid="{00000000-0005-0000-0000-0000F5690000}"/>
    <cellStyle name="Total 2 10 2 18 2" xfId="33254" xr:uid="{00000000-0005-0000-0000-0000F6690000}"/>
    <cellStyle name="Total 2 10 2 2" xfId="22150" xr:uid="{00000000-0005-0000-0000-0000F7690000}"/>
    <cellStyle name="Total 2 10 2 2 2" xfId="22151" xr:uid="{00000000-0005-0000-0000-0000F8690000}"/>
    <cellStyle name="Total 2 10 2 2 3" xfId="22152" xr:uid="{00000000-0005-0000-0000-0000F9690000}"/>
    <cellStyle name="Total 2 10 2 2 4" xfId="22153" xr:uid="{00000000-0005-0000-0000-0000FA690000}"/>
    <cellStyle name="Total 2 10 2 2 5" xfId="22154" xr:uid="{00000000-0005-0000-0000-0000FB690000}"/>
    <cellStyle name="Total 2 10 2 2 6" xfId="22155" xr:uid="{00000000-0005-0000-0000-0000FC690000}"/>
    <cellStyle name="Total 2 10 2 2 7" xfId="22156" xr:uid="{00000000-0005-0000-0000-0000FD690000}"/>
    <cellStyle name="Total 2 10 2 3" xfId="22157" xr:uid="{00000000-0005-0000-0000-0000FE690000}"/>
    <cellStyle name="Total 2 10 2 3 2" xfId="22158" xr:uid="{00000000-0005-0000-0000-0000FF690000}"/>
    <cellStyle name="Total 2 10 2 4" xfId="22159" xr:uid="{00000000-0005-0000-0000-0000006A0000}"/>
    <cellStyle name="Total 2 10 2 4 2" xfId="22160" xr:uid="{00000000-0005-0000-0000-0000016A0000}"/>
    <cellStyle name="Total 2 10 2 5" xfId="22161" xr:uid="{00000000-0005-0000-0000-0000026A0000}"/>
    <cellStyle name="Total 2 10 2 6" xfId="22162" xr:uid="{00000000-0005-0000-0000-0000036A0000}"/>
    <cellStyle name="Total 2 10 2 7" xfId="22163" xr:uid="{00000000-0005-0000-0000-0000046A0000}"/>
    <cellStyle name="Total 2 10 2 8" xfId="22164" xr:uid="{00000000-0005-0000-0000-0000056A0000}"/>
    <cellStyle name="Total 2 10 2 9" xfId="22165" xr:uid="{00000000-0005-0000-0000-0000066A0000}"/>
    <cellStyle name="Total 2 10 3" xfId="22166" xr:uid="{00000000-0005-0000-0000-0000076A0000}"/>
    <cellStyle name="Total 2 10 3 2" xfId="22167" xr:uid="{00000000-0005-0000-0000-0000086A0000}"/>
    <cellStyle name="Total 2 10 3 3" xfId="22168" xr:uid="{00000000-0005-0000-0000-0000096A0000}"/>
    <cellStyle name="Total 2 10 3 4" xfId="22169" xr:uid="{00000000-0005-0000-0000-00000A6A0000}"/>
    <cellStyle name="Total 2 10 3 5" xfId="22170" xr:uid="{00000000-0005-0000-0000-00000B6A0000}"/>
    <cellStyle name="Total 2 10 3 6" xfId="22171" xr:uid="{00000000-0005-0000-0000-00000C6A0000}"/>
    <cellStyle name="Total 2 10 3 7" xfId="22172" xr:uid="{00000000-0005-0000-0000-00000D6A0000}"/>
    <cellStyle name="Total 2 10 4" xfId="22173" xr:uid="{00000000-0005-0000-0000-00000E6A0000}"/>
    <cellStyle name="Total 2 10 4 2" xfId="22174" xr:uid="{00000000-0005-0000-0000-00000F6A0000}"/>
    <cellStyle name="Total 2 10 5" xfId="22175" xr:uid="{00000000-0005-0000-0000-0000106A0000}"/>
    <cellStyle name="Total 2 10 5 2" xfId="22176" xr:uid="{00000000-0005-0000-0000-0000116A0000}"/>
    <cellStyle name="Total 2 10 6" xfId="22177" xr:uid="{00000000-0005-0000-0000-0000126A0000}"/>
    <cellStyle name="Total 2 10 7" xfId="22178" xr:uid="{00000000-0005-0000-0000-0000136A0000}"/>
    <cellStyle name="Total 2 10 8" xfId="22179" xr:uid="{00000000-0005-0000-0000-0000146A0000}"/>
    <cellStyle name="Total 2 10 9" xfId="22180" xr:uid="{00000000-0005-0000-0000-0000156A0000}"/>
    <cellStyle name="Total 2 10_Halifax Health Behavioral Serivces - Monthly Invoice (2013-2014)" xfId="22181" xr:uid="{00000000-0005-0000-0000-0000166A0000}"/>
    <cellStyle name="Total 2 11" xfId="2389" xr:uid="{00000000-0005-0000-0000-0000176A0000}"/>
    <cellStyle name="Total 2 11 10" xfId="22182" xr:uid="{00000000-0005-0000-0000-0000186A0000}"/>
    <cellStyle name="Total 2 11 11" xfId="22183" xr:uid="{00000000-0005-0000-0000-0000196A0000}"/>
    <cellStyle name="Total 2 11 12" xfId="22184" xr:uid="{00000000-0005-0000-0000-00001A6A0000}"/>
    <cellStyle name="Total 2 11 13" xfId="22185" xr:uid="{00000000-0005-0000-0000-00001B6A0000}"/>
    <cellStyle name="Total 2 11 14" xfId="22186" xr:uid="{00000000-0005-0000-0000-00001C6A0000}"/>
    <cellStyle name="Total 2 11 15" xfId="22187" xr:uid="{00000000-0005-0000-0000-00001D6A0000}"/>
    <cellStyle name="Total 2 11 16" xfId="22188" xr:uid="{00000000-0005-0000-0000-00001E6A0000}"/>
    <cellStyle name="Total 2 11 17" xfId="22189" xr:uid="{00000000-0005-0000-0000-00001F6A0000}"/>
    <cellStyle name="Total 2 11 18" xfId="22190" xr:uid="{00000000-0005-0000-0000-0000206A0000}"/>
    <cellStyle name="Total 2 11 19" xfId="29063" xr:uid="{00000000-0005-0000-0000-0000216A0000}"/>
    <cellStyle name="Total 2 11 19 2" xfId="33255" xr:uid="{00000000-0005-0000-0000-0000226A0000}"/>
    <cellStyle name="Total 2 11 2" xfId="2390" xr:uid="{00000000-0005-0000-0000-0000236A0000}"/>
    <cellStyle name="Total 2 11 2 10" xfId="22191" xr:uid="{00000000-0005-0000-0000-0000246A0000}"/>
    <cellStyle name="Total 2 11 2 11" xfId="22192" xr:uid="{00000000-0005-0000-0000-0000256A0000}"/>
    <cellStyle name="Total 2 11 2 12" xfId="22193" xr:uid="{00000000-0005-0000-0000-0000266A0000}"/>
    <cellStyle name="Total 2 11 2 13" xfId="22194" xr:uid="{00000000-0005-0000-0000-0000276A0000}"/>
    <cellStyle name="Total 2 11 2 14" xfId="22195" xr:uid="{00000000-0005-0000-0000-0000286A0000}"/>
    <cellStyle name="Total 2 11 2 15" xfId="22196" xr:uid="{00000000-0005-0000-0000-0000296A0000}"/>
    <cellStyle name="Total 2 11 2 16" xfId="22197" xr:uid="{00000000-0005-0000-0000-00002A6A0000}"/>
    <cellStyle name="Total 2 11 2 17" xfId="22198" xr:uid="{00000000-0005-0000-0000-00002B6A0000}"/>
    <cellStyle name="Total 2 11 2 18" xfId="29064" xr:uid="{00000000-0005-0000-0000-00002C6A0000}"/>
    <cellStyle name="Total 2 11 2 18 2" xfId="33256" xr:uid="{00000000-0005-0000-0000-00002D6A0000}"/>
    <cellStyle name="Total 2 11 2 2" xfId="22199" xr:uid="{00000000-0005-0000-0000-00002E6A0000}"/>
    <cellStyle name="Total 2 11 2 2 2" xfId="22200" xr:uid="{00000000-0005-0000-0000-00002F6A0000}"/>
    <cellStyle name="Total 2 11 2 2 3" xfId="22201" xr:uid="{00000000-0005-0000-0000-0000306A0000}"/>
    <cellStyle name="Total 2 11 2 2 4" xfId="22202" xr:uid="{00000000-0005-0000-0000-0000316A0000}"/>
    <cellStyle name="Total 2 11 2 2 5" xfId="22203" xr:uid="{00000000-0005-0000-0000-0000326A0000}"/>
    <cellStyle name="Total 2 11 2 2 6" xfId="22204" xr:uid="{00000000-0005-0000-0000-0000336A0000}"/>
    <cellStyle name="Total 2 11 2 2 7" xfId="22205" xr:uid="{00000000-0005-0000-0000-0000346A0000}"/>
    <cellStyle name="Total 2 11 2 3" xfId="22206" xr:uid="{00000000-0005-0000-0000-0000356A0000}"/>
    <cellStyle name="Total 2 11 2 3 2" xfId="22207" xr:uid="{00000000-0005-0000-0000-0000366A0000}"/>
    <cellStyle name="Total 2 11 2 4" xfId="22208" xr:uid="{00000000-0005-0000-0000-0000376A0000}"/>
    <cellStyle name="Total 2 11 2 4 2" xfId="22209" xr:uid="{00000000-0005-0000-0000-0000386A0000}"/>
    <cellStyle name="Total 2 11 2 5" xfId="22210" xr:uid="{00000000-0005-0000-0000-0000396A0000}"/>
    <cellStyle name="Total 2 11 2 6" xfId="22211" xr:uid="{00000000-0005-0000-0000-00003A6A0000}"/>
    <cellStyle name="Total 2 11 2 7" xfId="22212" xr:uid="{00000000-0005-0000-0000-00003B6A0000}"/>
    <cellStyle name="Total 2 11 2 8" xfId="22213" xr:uid="{00000000-0005-0000-0000-00003C6A0000}"/>
    <cellStyle name="Total 2 11 2 9" xfId="22214" xr:uid="{00000000-0005-0000-0000-00003D6A0000}"/>
    <cellStyle name="Total 2 11 3" xfId="22215" xr:uid="{00000000-0005-0000-0000-00003E6A0000}"/>
    <cellStyle name="Total 2 11 3 2" xfId="22216" xr:uid="{00000000-0005-0000-0000-00003F6A0000}"/>
    <cellStyle name="Total 2 11 3 3" xfId="22217" xr:uid="{00000000-0005-0000-0000-0000406A0000}"/>
    <cellStyle name="Total 2 11 3 4" xfId="22218" xr:uid="{00000000-0005-0000-0000-0000416A0000}"/>
    <cellStyle name="Total 2 11 3 5" xfId="22219" xr:uid="{00000000-0005-0000-0000-0000426A0000}"/>
    <cellStyle name="Total 2 11 3 6" xfId="22220" xr:uid="{00000000-0005-0000-0000-0000436A0000}"/>
    <cellStyle name="Total 2 11 3 7" xfId="22221" xr:uid="{00000000-0005-0000-0000-0000446A0000}"/>
    <cellStyle name="Total 2 11 4" xfId="22222" xr:uid="{00000000-0005-0000-0000-0000456A0000}"/>
    <cellStyle name="Total 2 11 4 2" xfId="22223" xr:uid="{00000000-0005-0000-0000-0000466A0000}"/>
    <cellStyle name="Total 2 11 5" xfId="22224" xr:uid="{00000000-0005-0000-0000-0000476A0000}"/>
    <cellStyle name="Total 2 11 5 2" xfId="22225" xr:uid="{00000000-0005-0000-0000-0000486A0000}"/>
    <cellStyle name="Total 2 11 6" xfId="22226" xr:uid="{00000000-0005-0000-0000-0000496A0000}"/>
    <cellStyle name="Total 2 11 7" xfId="22227" xr:uid="{00000000-0005-0000-0000-00004A6A0000}"/>
    <cellStyle name="Total 2 11 8" xfId="22228" xr:uid="{00000000-0005-0000-0000-00004B6A0000}"/>
    <cellStyle name="Total 2 11 9" xfId="22229" xr:uid="{00000000-0005-0000-0000-00004C6A0000}"/>
    <cellStyle name="Total 2 11_Halifax Health Behavioral Serivces - Monthly Invoice (2013-2014)" xfId="22230" xr:uid="{00000000-0005-0000-0000-00004D6A0000}"/>
    <cellStyle name="Total 2 12" xfId="2391" xr:uid="{00000000-0005-0000-0000-00004E6A0000}"/>
    <cellStyle name="Total 2 12 10" xfId="22231" xr:uid="{00000000-0005-0000-0000-00004F6A0000}"/>
    <cellStyle name="Total 2 12 11" xfId="22232" xr:uid="{00000000-0005-0000-0000-0000506A0000}"/>
    <cellStyle name="Total 2 12 12" xfId="22233" xr:uid="{00000000-0005-0000-0000-0000516A0000}"/>
    <cellStyle name="Total 2 12 13" xfId="22234" xr:uid="{00000000-0005-0000-0000-0000526A0000}"/>
    <cellStyle name="Total 2 12 14" xfId="22235" xr:uid="{00000000-0005-0000-0000-0000536A0000}"/>
    <cellStyle name="Total 2 12 15" xfId="22236" xr:uid="{00000000-0005-0000-0000-0000546A0000}"/>
    <cellStyle name="Total 2 12 16" xfId="22237" xr:uid="{00000000-0005-0000-0000-0000556A0000}"/>
    <cellStyle name="Total 2 12 17" xfId="22238" xr:uid="{00000000-0005-0000-0000-0000566A0000}"/>
    <cellStyle name="Total 2 12 18" xfId="29065" xr:uid="{00000000-0005-0000-0000-0000576A0000}"/>
    <cellStyle name="Total 2 12 18 2" xfId="33257" xr:uid="{00000000-0005-0000-0000-0000586A0000}"/>
    <cellStyle name="Total 2 12 2" xfId="22239" xr:uid="{00000000-0005-0000-0000-0000596A0000}"/>
    <cellStyle name="Total 2 12 2 2" xfId="22240" xr:uid="{00000000-0005-0000-0000-00005A6A0000}"/>
    <cellStyle name="Total 2 12 2 3" xfId="22241" xr:uid="{00000000-0005-0000-0000-00005B6A0000}"/>
    <cellStyle name="Total 2 12 2 4" xfId="22242" xr:uid="{00000000-0005-0000-0000-00005C6A0000}"/>
    <cellStyle name="Total 2 12 2 5" xfId="22243" xr:uid="{00000000-0005-0000-0000-00005D6A0000}"/>
    <cellStyle name="Total 2 12 2 6" xfId="22244" xr:uid="{00000000-0005-0000-0000-00005E6A0000}"/>
    <cellStyle name="Total 2 12 2 7" xfId="22245" xr:uid="{00000000-0005-0000-0000-00005F6A0000}"/>
    <cellStyle name="Total 2 12 3" xfId="22246" xr:uid="{00000000-0005-0000-0000-0000606A0000}"/>
    <cellStyle name="Total 2 12 3 2" xfId="22247" xr:uid="{00000000-0005-0000-0000-0000616A0000}"/>
    <cellStyle name="Total 2 12 4" xfId="22248" xr:uid="{00000000-0005-0000-0000-0000626A0000}"/>
    <cellStyle name="Total 2 12 4 2" xfId="22249" xr:uid="{00000000-0005-0000-0000-0000636A0000}"/>
    <cellStyle name="Total 2 12 5" xfId="22250" xr:uid="{00000000-0005-0000-0000-0000646A0000}"/>
    <cellStyle name="Total 2 12 6" xfId="22251" xr:uid="{00000000-0005-0000-0000-0000656A0000}"/>
    <cellStyle name="Total 2 12 7" xfId="22252" xr:uid="{00000000-0005-0000-0000-0000666A0000}"/>
    <cellStyle name="Total 2 12 8" xfId="22253" xr:uid="{00000000-0005-0000-0000-0000676A0000}"/>
    <cellStyle name="Total 2 12 9" xfId="22254" xr:uid="{00000000-0005-0000-0000-0000686A0000}"/>
    <cellStyle name="Total 2 13" xfId="2392" xr:uid="{00000000-0005-0000-0000-0000696A0000}"/>
    <cellStyle name="Total 2 13 10" xfId="22255" xr:uid="{00000000-0005-0000-0000-00006A6A0000}"/>
    <cellStyle name="Total 2 13 11" xfId="22256" xr:uid="{00000000-0005-0000-0000-00006B6A0000}"/>
    <cellStyle name="Total 2 13 12" xfId="22257" xr:uid="{00000000-0005-0000-0000-00006C6A0000}"/>
    <cellStyle name="Total 2 13 13" xfId="22258" xr:uid="{00000000-0005-0000-0000-00006D6A0000}"/>
    <cellStyle name="Total 2 13 14" xfId="22259" xr:uid="{00000000-0005-0000-0000-00006E6A0000}"/>
    <cellStyle name="Total 2 13 15" xfId="22260" xr:uid="{00000000-0005-0000-0000-00006F6A0000}"/>
    <cellStyle name="Total 2 13 16" xfId="22261" xr:uid="{00000000-0005-0000-0000-0000706A0000}"/>
    <cellStyle name="Total 2 13 17" xfId="22262" xr:uid="{00000000-0005-0000-0000-0000716A0000}"/>
    <cellStyle name="Total 2 13 18" xfId="29066" xr:uid="{00000000-0005-0000-0000-0000726A0000}"/>
    <cellStyle name="Total 2 13 18 2" xfId="33258" xr:uid="{00000000-0005-0000-0000-0000736A0000}"/>
    <cellStyle name="Total 2 13 2" xfId="22263" xr:uid="{00000000-0005-0000-0000-0000746A0000}"/>
    <cellStyle name="Total 2 13 2 2" xfId="22264" xr:uid="{00000000-0005-0000-0000-0000756A0000}"/>
    <cellStyle name="Total 2 13 2 3" xfId="22265" xr:uid="{00000000-0005-0000-0000-0000766A0000}"/>
    <cellStyle name="Total 2 13 2 4" xfId="22266" xr:uid="{00000000-0005-0000-0000-0000776A0000}"/>
    <cellStyle name="Total 2 13 2 5" xfId="22267" xr:uid="{00000000-0005-0000-0000-0000786A0000}"/>
    <cellStyle name="Total 2 13 2 6" xfId="22268" xr:uid="{00000000-0005-0000-0000-0000796A0000}"/>
    <cellStyle name="Total 2 13 2 7" xfId="22269" xr:uid="{00000000-0005-0000-0000-00007A6A0000}"/>
    <cellStyle name="Total 2 13 3" xfId="22270" xr:uid="{00000000-0005-0000-0000-00007B6A0000}"/>
    <cellStyle name="Total 2 13 3 2" xfId="22271" xr:uid="{00000000-0005-0000-0000-00007C6A0000}"/>
    <cellStyle name="Total 2 13 4" xfId="22272" xr:uid="{00000000-0005-0000-0000-00007D6A0000}"/>
    <cellStyle name="Total 2 13 4 2" xfId="22273" xr:uid="{00000000-0005-0000-0000-00007E6A0000}"/>
    <cellStyle name="Total 2 13 5" xfId="22274" xr:uid="{00000000-0005-0000-0000-00007F6A0000}"/>
    <cellStyle name="Total 2 13 6" xfId="22275" xr:uid="{00000000-0005-0000-0000-0000806A0000}"/>
    <cellStyle name="Total 2 13 7" xfId="22276" xr:uid="{00000000-0005-0000-0000-0000816A0000}"/>
    <cellStyle name="Total 2 13 8" xfId="22277" xr:uid="{00000000-0005-0000-0000-0000826A0000}"/>
    <cellStyle name="Total 2 13 9" xfId="22278" xr:uid="{00000000-0005-0000-0000-0000836A0000}"/>
    <cellStyle name="Total 2 14" xfId="2393" xr:uid="{00000000-0005-0000-0000-0000846A0000}"/>
    <cellStyle name="Total 2 14 10" xfId="22279" xr:uid="{00000000-0005-0000-0000-0000856A0000}"/>
    <cellStyle name="Total 2 14 11" xfId="22280" xr:uid="{00000000-0005-0000-0000-0000866A0000}"/>
    <cellStyle name="Total 2 14 12" xfId="22281" xr:uid="{00000000-0005-0000-0000-0000876A0000}"/>
    <cellStyle name="Total 2 14 13" xfId="22282" xr:uid="{00000000-0005-0000-0000-0000886A0000}"/>
    <cellStyle name="Total 2 14 14" xfId="22283" xr:uid="{00000000-0005-0000-0000-0000896A0000}"/>
    <cellStyle name="Total 2 14 15" xfId="22284" xr:uid="{00000000-0005-0000-0000-00008A6A0000}"/>
    <cellStyle name="Total 2 14 16" xfId="22285" xr:uid="{00000000-0005-0000-0000-00008B6A0000}"/>
    <cellStyle name="Total 2 14 17" xfId="22286" xr:uid="{00000000-0005-0000-0000-00008C6A0000}"/>
    <cellStyle name="Total 2 14 18" xfId="29067" xr:uid="{00000000-0005-0000-0000-00008D6A0000}"/>
    <cellStyle name="Total 2 14 18 2" xfId="33259" xr:uid="{00000000-0005-0000-0000-00008E6A0000}"/>
    <cellStyle name="Total 2 14 2" xfId="22287" xr:uid="{00000000-0005-0000-0000-00008F6A0000}"/>
    <cellStyle name="Total 2 14 2 2" xfId="22288" xr:uid="{00000000-0005-0000-0000-0000906A0000}"/>
    <cellStyle name="Total 2 14 2 3" xfId="22289" xr:uid="{00000000-0005-0000-0000-0000916A0000}"/>
    <cellStyle name="Total 2 14 2 4" xfId="22290" xr:uid="{00000000-0005-0000-0000-0000926A0000}"/>
    <cellStyle name="Total 2 14 2 5" xfId="22291" xr:uid="{00000000-0005-0000-0000-0000936A0000}"/>
    <cellStyle name="Total 2 14 2 6" xfId="22292" xr:uid="{00000000-0005-0000-0000-0000946A0000}"/>
    <cellStyle name="Total 2 14 2 7" xfId="22293" xr:uid="{00000000-0005-0000-0000-0000956A0000}"/>
    <cellStyle name="Total 2 14 3" xfId="22294" xr:uid="{00000000-0005-0000-0000-0000966A0000}"/>
    <cellStyle name="Total 2 14 3 2" xfId="22295" xr:uid="{00000000-0005-0000-0000-0000976A0000}"/>
    <cellStyle name="Total 2 14 4" xfId="22296" xr:uid="{00000000-0005-0000-0000-0000986A0000}"/>
    <cellStyle name="Total 2 14 4 2" xfId="22297" xr:uid="{00000000-0005-0000-0000-0000996A0000}"/>
    <cellStyle name="Total 2 14 5" xfId="22298" xr:uid="{00000000-0005-0000-0000-00009A6A0000}"/>
    <cellStyle name="Total 2 14 6" xfId="22299" xr:uid="{00000000-0005-0000-0000-00009B6A0000}"/>
    <cellStyle name="Total 2 14 7" xfId="22300" xr:uid="{00000000-0005-0000-0000-00009C6A0000}"/>
    <cellStyle name="Total 2 14 8" xfId="22301" xr:uid="{00000000-0005-0000-0000-00009D6A0000}"/>
    <cellStyle name="Total 2 14 9" xfId="22302" xr:uid="{00000000-0005-0000-0000-00009E6A0000}"/>
    <cellStyle name="Total 2 15" xfId="2394" xr:uid="{00000000-0005-0000-0000-00009F6A0000}"/>
    <cellStyle name="Total 2 15 10" xfId="22303" xr:uid="{00000000-0005-0000-0000-0000A06A0000}"/>
    <cellStyle name="Total 2 15 11" xfId="22304" xr:uid="{00000000-0005-0000-0000-0000A16A0000}"/>
    <cellStyle name="Total 2 15 12" xfId="22305" xr:uid="{00000000-0005-0000-0000-0000A26A0000}"/>
    <cellStyle name="Total 2 15 13" xfId="22306" xr:uid="{00000000-0005-0000-0000-0000A36A0000}"/>
    <cellStyle name="Total 2 15 14" xfId="22307" xr:uid="{00000000-0005-0000-0000-0000A46A0000}"/>
    <cellStyle name="Total 2 15 15" xfId="22308" xr:uid="{00000000-0005-0000-0000-0000A56A0000}"/>
    <cellStyle name="Total 2 15 16" xfId="22309" xr:uid="{00000000-0005-0000-0000-0000A66A0000}"/>
    <cellStyle name="Total 2 15 17" xfId="22310" xr:uid="{00000000-0005-0000-0000-0000A76A0000}"/>
    <cellStyle name="Total 2 15 18" xfId="29068" xr:uid="{00000000-0005-0000-0000-0000A86A0000}"/>
    <cellStyle name="Total 2 15 18 2" xfId="33260" xr:uid="{00000000-0005-0000-0000-0000A96A0000}"/>
    <cellStyle name="Total 2 15 2" xfId="22311" xr:uid="{00000000-0005-0000-0000-0000AA6A0000}"/>
    <cellStyle name="Total 2 15 2 2" xfId="22312" xr:uid="{00000000-0005-0000-0000-0000AB6A0000}"/>
    <cellStyle name="Total 2 15 2 3" xfId="22313" xr:uid="{00000000-0005-0000-0000-0000AC6A0000}"/>
    <cellStyle name="Total 2 15 2 4" xfId="22314" xr:uid="{00000000-0005-0000-0000-0000AD6A0000}"/>
    <cellStyle name="Total 2 15 2 5" xfId="22315" xr:uid="{00000000-0005-0000-0000-0000AE6A0000}"/>
    <cellStyle name="Total 2 15 2 6" xfId="22316" xr:uid="{00000000-0005-0000-0000-0000AF6A0000}"/>
    <cellStyle name="Total 2 15 2 7" xfId="22317" xr:uid="{00000000-0005-0000-0000-0000B06A0000}"/>
    <cellStyle name="Total 2 15 3" xfId="22318" xr:uid="{00000000-0005-0000-0000-0000B16A0000}"/>
    <cellStyle name="Total 2 15 3 2" xfId="22319" xr:uid="{00000000-0005-0000-0000-0000B26A0000}"/>
    <cellStyle name="Total 2 15 4" xfId="22320" xr:uid="{00000000-0005-0000-0000-0000B36A0000}"/>
    <cellStyle name="Total 2 15 4 2" xfId="22321" xr:uid="{00000000-0005-0000-0000-0000B46A0000}"/>
    <cellStyle name="Total 2 15 5" xfId="22322" xr:uid="{00000000-0005-0000-0000-0000B56A0000}"/>
    <cellStyle name="Total 2 15 6" xfId="22323" xr:uid="{00000000-0005-0000-0000-0000B66A0000}"/>
    <cellStyle name="Total 2 15 7" xfId="22324" xr:uid="{00000000-0005-0000-0000-0000B76A0000}"/>
    <cellStyle name="Total 2 15 8" xfId="22325" xr:uid="{00000000-0005-0000-0000-0000B86A0000}"/>
    <cellStyle name="Total 2 15 9" xfId="22326" xr:uid="{00000000-0005-0000-0000-0000B96A0000}"/>
    <cellStyle name="Total 2 16" xfId="2395" xr:uid="{00000000-0005-0000-0000-0000BA6A0000}"/>
    <cellStyle name="Total 2 16 10" xfId="22327" xr:uid="{00000000-0005-0000-0000-0000BB6A0000}"/>
    <cellStyle name="Total 2 16 11" xfId="22328" xr:uid="{00000000-0005-0000-0000-0000BC6A0000}"/>
    <cellStyle name="Total 2 16 12" xfId="22329" xr:uid="{00000000-0005-0000-0000-0000BD6A0000}"/>
    <cellStyle name="Total 2 16 13" xfId="22330" xr:uid="{00000000-0005-0000-0000-0000BE6A0000}"/>
    <cellStyle name="Total 2 16 14" xfId="22331" xr:uid="{00000000-0005-0000-0000-0000BF6A0000}"/>
    <cellStyle name="Total 2 16 15" xfId="22332" xr:uid="{00000000-0005-0000-0000-0000C06A0000}"/>
    <cellStyle name="Total 2 16 16" xfId="22333" xr:uid="{00000000-0005-0000-0000-0000C16A0000}"/>
    <cellStyle name="Total 2 16 17" xfId="22334" xr:uid="{00000000-0005-0000-0000-0000C26A0000}"/>
    <cellStyle name="Total 2 16 18" xfId="29069" xr:uid="{00000000-0005-0000-0000-0000C36A0000}"/>
    <cellStyle name="Total 2 16 18 2" xfId="33261" xr:uid="{00000000-0005-0000-0000-0000C46A0000}"/>
    <cellStyle name="Total 2 16 2" xfId="22335" xr:uid="{00000000-0005-0000-0000-0000C56A0000}"/>
    <cellStyle name="Total 2 16 2 2" xfId="22336" xr:uid="{00000000-0005-0000-0000-0000C66A0000}"/>
    <cellStyle name="Total 2 16 2 3" xfId="22337" xr:uid="{00000000-0005-0000-0000-0000C76A0000}"/>
    <cellStyle name="Total 2 16 2 4" xfId="22338" xr:uid="{00000000-0005-0000-0000-0000C86A0000}"/>
    <cellStyle name="Total 2 16 2 5" xfId="22339" xr:uid="{00000000-0005-0000-0000-0000C96A0000}"/>
    <cellStyle name="Total 2 16 2 6" xfId="22340" xr:uid="{00000000-0005-0000-0000-0000CA6A0000}"/>
    <cellStyle name="Total 2 16 2 7" xfId="22341" xr:uid="{00000000-0005-0000-0000-0000CB6A0000}"/>
    <cellStyle name="Total 2 16 3" xfId="22342" xr:uid="{00000000-0005-0000-0000-0000CC6A0000}"/>
    <cellStyle name="Total 2 16 3 2" xfId="22343" xr:uid="{00000000-0005-0000-0000-0000CD6A0000}"/>
    <cellStyle name="Total 2 16 4" xfId="22344" xr:uid="{00000000-0005-0000-0000-0000CE6A0000}"/>
    <cellStyle name="Total 2 16 4 2" xfId="22345" xr:uid="{00000000-0005-0000-0000-0000CF6A0000}"/>
    <cellStyle name="Total 2 16 5" xfId="22346" xr:uid="{00000000-0005-0000-0000-0000D06A0000}"/>
    <cellStyle name="Total 2 16 6" xfId="22347" xr:uid="{00000000-0005-0000-0000-0000D16A0000}"/>
    <cellStyle name="Total 2 16 7" xfId="22348" xr:uid="{00000000-0005-0000-0000-0000D26A0000}"/>
    <cellStyle name="Total 2 16 8" xfId="22349" xr:uid="{00000000-0005-0000-0000-0000D36A0000}"/>
    <cellStyle name="Total 2 16 9" xfId="22350" xr:uid="{00000000-0005-0000-0000-0000D46A0000}"/>
    <cellStyle name="Total 2 17" xfId="2386" xr:uid="{00000000-0005-0000-0000-0000D56A0000}"/>
    <cellStyle name="Total 2 17 10" xfId="22351" xr:uid="{00000000-0005-0000-0000-0000D66A0000}"/>
    <cellStyle name="Total 2 17 11" xfId="22352" xr:uid="{00000000-0005-0000-0000-0000D76A0000}"/>
    <cellStyle name="Total 2 17 12" xfId="22353" xr:uid="{00000000-0005-0000-0000-0000D86A0000}"/>
    <cellStyle name="Total 2 17 13" xfId="22354" xr:uid="{00000000-0005-0000-0000-0000D96A0000}"/>
    <cellStyle name="Total 2 17 14" xfId="22355" xr:uid="{00000000-0005-0000-0000-0000DA6A0000}"/>
    <cellStyle name="Total 2 17 15" xfId="22356" xr:uid="{00000000-0005-0000-0000-0000DB6A0000}"/>
    <cellStyle name="Total 2 17 16" xfId="22357" xr:uid="{00000000-0005-0000-0000-0000DC6A0000}"/>
    <cellStyle name="Total 2 17 17" xfId="22358" xr:uid="{00000000-0005-0000-0000-0000DD6A0000}"/>
    <cellStyle name="Total 2 17 18" xfId="29070" xr:uid="{00000000-0005-0000-0000-0000DE6A0000}"/>
    <cellStyle name="Total 2 17 18 2" xfId="33262" xr:uid="{00000000-0005-0000-0000-0000DF6A0000}"/>
    <cellStyle name="Total 2 17 2" xfId="22359" xr:uid="{00000000-0005-0000-0000-0000E06A0000}"/>
    <cellStyle name="Total 2 17 2 2" xfId="22360" xr:uid="{00000000-0005-0000-0000-0000E16A0000}"/>
    <cellStyle name="Total 2 17 2 3" xfId="22361" xr:uid="{00000000-0005-0000-0000-0000E26A0000}"/>
    <cellStyle name="Total 2 17 2 4" xfId="22362" xr:uid="{00000000-0005-0000-0000-0000E36A0000}"/>
    <cellStyle name="Total 2 17 2 5" xfId="22363" xr:uid="{00000000-0005-0000-0000-0000E46A0000}"/>
    <cellStyle name="Total 2 17 2 6" xfId="22364" xr:uid="{00000000-0005-0000-0000-0000E56A0000}"/>
    <cellStyle name="Total 2 17 2 7" xfId="22365" xr:uid="{00000000-0005-0000-0000-0000E66A0000}"/>
    <cellStyle name="Total 2 17 3" xfId="22366" xr:uid="{00000000-0005-0000-0000-0000E76A0000}"/>
    <cellStyle name="Total 2 17 3 2" xfId="22367" xr:uid="{00000000-0005-0000-0000-0000E86A0000}"/>
    <cellStyle name="Total 2 17 4" xfId="22368" xr:uid="{00000000-0005-0000-0000-0000E96A0000}"/>
    <cellStyle name="Total 2 17 4 2" xfId="22369" xr:uid="{00000000-0005-0000-0000-0000EA6A0000}"/>
    <cellStyle name="Total 2 17 5" xfId="22370" xr:uid="{00000000-0005-0000-0000-0000EB6A0000}"/>
    <cellStyle name="Total 2 17 6" xfId="22371" xr:uid="{00000000-0005-0000-0000-0000EC6A0000}"/>
    <cellStyle name="Total 2 17 7" xfId="22372" xr:uid="{00000000-0005-0000-0000-0000ED6A0000}"/>
    <cellStyle name="Total 2 17 8" xfId="22373" xr:uid="{00000000-0005-0000-0000-0000EE6A0000}"/>
    <cellStyle name="Total 2 17 9" xfId="22374" xr:uid="{00000000-0005-0000-0000-0000EF6A0000}"/>
    <cellStyle name="Total 2 18" xfId="5398" xr:uid="{00000000-0005-0000-0000-0000F06A0000}"/>
    <cellStyle name="Total 2 18 2" xfId="22375" xr:uid="{00000000-0005-0000-0000-0000F16A0000}"/>
    <cellStyle name="Total 2 18 2 2" xfId="29071" xr:uid="{00000000-0005-0000-0000-0000F26A0000}"/>
    <cellStyle name="Total 2 18 2 2 2" xfId="33263" xr:uid="{00000000-0005-0000-0000-0000F36A0000}"/>
    <cellStyle name="Total 2 18 3" xfId="33264" xr:uid="{00000000-0005-0000-0000-0000F46A0000}"/>
    <cellStyle name="Total 2 19" xfId="22376" xr:uid="{00000000-0005-0000-0000-0000F56A0000}"/>
    <cellStyle name="Total 2 19 2" xfId="29060" xr:uid="{00000000-0005-0000-0000-0000F66A0000}"/>
    <cellStyle name="Total 2 19 2 2" xfId="33265" xr:uid="{00000000-0005-0000-0000-0000F76A0000}"/>
    <cellStyle name="Total 2 2" xfId="2396" xr:uid="{00000000-0005-0000-0000-0000F86A0000}"/>
    <cellStyle name="Total 2 2 10" xfId="22377" xr:uid="{00000000-0005-0000-0000-0000F96A0000}"/>
    <cellStyle name="Total 2 2 10 2" xfId="22378" xr:uid="{00000000-0005-0000-0000-0000FA6A0000}"/>
    <cellStyle name="Total 2 2 10 3" xfId="22379" xr:uid="{00000000-0005-0000-0000-0000FB6A0000}"/>
    <cellStyle name="Total 2 2 10 4" xfId="22380" xr:uid="{00000000-0005-0000-0000-0000FC6A0000}"/>
    <cellStyle name="Total 2 2 10 5" xfId="22381" xr:uid="{00000000-0005-0000-0000-0000FD6A0000}"/>
    <cellStyle name="Total 2 2 10 6" xfId="22382" xr:uid="{00000000-0005-0000-0000-0000FE6A0000}"/>
    <cellStyle name="Total 2 2 10 7" xfId="22383" xr:uid="{00000000-0005-0000-0000-0000FF6A0000}"/>
    <cellStyle name="Total 2 2 11" xfId="22384" xr:uid="{00000000-0005-0000-0000-0000006B0000}"/>
    <cellStyle name="Total 2 2 11 2" xfId="22385" xr:uid="{00000000-0005-0000-0000-0000016B0000}"/>
    <cellStyle name="Total 2 2 12" xfId="22386" xr:uid="{00000000-0005-0000-0000-0000026B0000}"/>
    <cellStyle name="Total 2 2 12 2" xfId="22387" xr:uid="{00000000-0005-0000-0000-0000036B0000}"/>
    <cellStyle name="Total 2 2 13" xfId="22388" xr:uid="{00000000-0005-0000-0000-0000046B0000}"/>
    <cellStyle name="Total 2 2 14" xfId="22389" xr:uid="{00000000-0005-0000-0000-0000056B0000}"/>
    <cellStyle name="Total 2 2 15" xfId="22390" xr:uid="{00000000-0005-0000-0000-0000066B0000}"/>
    <cellStyle name="Total 2 2 16" xfId="22391" xr:uid="{00000000-0005-0000-0000-0000076B0000}"/>
    <cellStyle name="Total 2 2 17" xfId="22392" xr:uid="{00000000-0005-0000-0000-0000086B0000}"/>
    <cellStyle name="Total 2 2 18" xfId="22393" xr:uid="{00000000-0005-0000-0000-0000096B0000}"/>
    <cellStyle name="Total 2 2 19" xfId="22394" xr:uid="{00000000-0005-0000-0000-00000A6B0000}"/>
    <cellStyle name="Total 2 2 2" xfId="2397" xr:uid="{00000000-0005-0000-0000-00000B6B0000}"/>
    <cellStyle name="Total 2 2 2 10" xfId="22395" xr:uid="{00000000-0005-0000-0000-00000C6B0000}"/>
    <cellStyle name="Total 2 2 2 10 2" xfId="22396" xr:uid="{00000000-0005-0000-0000-00000D6B0000}"/>
    <cellStyle name="Total 2 2 2 11" xfId="22397" xr:uid="{00000000-0005-0000-0000-00000E6B0000}"/>
    <cellStyle name="Total 2 2 2 11 2" xfId="22398" xr:uid="{00000000-0005-0000-0000-00000F6B0000}"/>
    <cellStyle name="Total 2 2 2 12" xfId="22399" xr:uid="{00000000-0005-0000-0000-0000106B0000}"/>
    <cellStyle name="Total 2 2 2 13" xfId="22400" xr:uid="{00000000-0005-0000-0000-0000116B0000}"/>
    <cellStyle name="Total 2 2 2 14" xfId="22401" xr:uid="{00000000-0005-0000-0000-0000126B0000}"/>
    <cellStyle name="Total 2 2 2 15" xfId="22402" xr:uid="{00000000-0005-0000-0000-0000136B0000}"/>
    <cellStyle name="Total 2 2 2 16" xfId="22403" xr:uid="{00000000-0005-0000-0000-0000146B0000}"/>
    <cellStyle name="Total 2 2 2 17" xfId="22404" xr:uid="{00000000-0005-0000-0000-0000156B0000}"/>
    <cellStyle name="Total 2 2 2 18" xfId="22405" xr:uid="{00000000-0005-0000-0000-0000166B0000}"/>
    <cellStyle name="Total 2 2 2 19" xfId="22406" xr:uid="{00000000-0005-0000-0000-0000176B0000}"/>
    <cellStyle name="Total 2 2 2 2" xfId="2398" xr:uid="{00000000-0005-0000-0000-0000186B0000}"/>
    <cellStyle name="Total 2 2 2 2 10" xfId="22407" xr:uid="{00000000-0005-0000-0000-0000196B0000}"/>
    <cellStyle name="Total 2 2 2 2 10 2" xfId="22408" xr:uid="{00000000-0005-0000-0000-00001A6B0000}"/>
    <cellStyle name="Total 2 2 2 2 11" xfId="22409" xr:uid="{00000000-0005-0000-0000-00001B6B0000}"/>
    <cellStyle name="Total 2 2 2 2 12" xfId="22410" xr:uid="{00000000-0005-0000-0000-00001C6B0000}"/>
    <cellStyle name="Total 2 2 2 2 13" xfId="22411" xr:uid="{00000000-0005-0000-0000-00001D6B0000}"/>
    <cellStyle name="Total 2 2 2 2 14" xfId="22412" xr:uid="{00000000-0005-0000-0000-00001E6B0000}"/>
    <cellStyle name="Total 2 2 2 2 15" xfId="22413" xr:uid="{00000000-0005-0000-0000-00001F6B0000}"/>
    <cellStyle name="Total 2 2 2 2 16" xfId="22414" xr:uid="{00000000-0005-0000-0000-0000206B0000}"/>
    <cellStyle name="Total 2 2 2 2 17" xfId="22415" xr:uid="{00000000-0005-0000-0000-0000216B0000}"/>
    <cellStyle name="Total 2 2 2 2 18" xfId="22416" xr:uid="{00000000-0005-0000-0000-0000226B0000}"/>
    <cellStyle name="Total 2 2 2 2 19" xfId="22417" xr:uid="{00000000-0005-0000-0000-0000236B0000}"/>
    <cellStyle name="Total 2 2 2 2 2" xfId="2399" xr:uid="{00000000-0005-0000-0000-0000246B0000}"/>
    <cellStyle name="Total 2 2 2 2 2 10" xfId="22418" xr:uid="{00000000-0005-0000-0000-0000256B0000}"/>
    <cellStyle name="Total 2 2 2 2 2 11" xfId="22419" xr:uid="{00000000-0005-0000-0000-0000266B0000}"/>
    <cellStyle name="Total 2 2 2 2 2 12" xfId="22420" xr:uid="{00000000-0005-0000-0000-0000276B0000}"/>
    <cellStyle name="Total 2 2 2 2 2 13" xfId="22421" xr:uid="{00000000-0005-0000-0000-0000286B0000}"/>
    <cellStyle name="Total 2 2 2 2 2 14" xfId="22422" xr:uid="{00000000-0005-0000-0000-0000296B0000}"/>
    <cellStyle name="Total 2 2 2 2 2 15" xfId="22423" xr:uid="{00000000-0005-0000-0000-00002A6B0000}"/>
    <cellStyle name="Total 2 2 2 2 2 16" xfId="22424" xr:uid="{00000000-0005-0000-0000-00002B6B0000}"/>
    <cellStyle name="Total 2 2 2 2 2 17" xfId="22425" xr:uid="{00000000-0005-0000-0000-00002C6B0000}"/>
    <cellStyle name="Total 2 2 2 2 2 18" xfId="22426" xr:uid="{00000000-0005-0000-0000-00002D6B0000}"/>
    <cellStyle name="Total 2 2 2 2 2 19" xfId="22427" xr:uid="{00000000-0005-0000-0000-00002E6B0000}"/>
    <cellStyle name="Total 2 2 2 2 2 2" xfId="2400" xr:uid="{00000000-0005-0000-0000-00002F6B0000}"/>
    <cellStyle name="Total 2 2 2 2 2 2 10" xfId="22428" xr:uid="{00000000-0005-0000-0000-0000306B0000}"/>
    <cellStyle name="Total 2 2 2 2 2 2 11" xfId="22429" xr:uid="{00000000-0005-0000-0000-0000316B0000}"/>
    <cellStyle name="Total 2 2 2 2 2 2 12" xfId="22430" xr:uid="{00000000-0005-0000-0000-0000326B0000}"/>
    <cellStyle name="Total 2 2 2 2 2 2 13" xfId="22431" xr:uid="{00000000-0005-0000-0000-0000336B0000}"/>
    <cellStyle name="Total 2 2 2 2 2 2 14" xfId="22432" xr:uid="{00000000-0005-0000-0000-0000346B0000}"/>
    <cellStyle name="Total 2 2 2 2 2 2 15" xfId="22433" xr:uid="{00000000-0005-0000-0000-0000356B0000}"/>
    <cellStyle name="Total 2 2 2 2 2 2 16" xfId="22434" xr:uid="{00000000-0005-0000-0000-0000366B0000}"/>
    <cellStyle name="Total 2 2 2 2 2 2 17" xfId="22435" xr:uid="{00000000-0005-0000-0000-0000376B0000}"/>
    <cellStyle name="Total 2 2 2 2 2 2 18" xfId="22436" xr:uid="{00000000-0005-0000-0000-0000386B0000}"/>
    <cellStyle name="Total 2 2 2 2 2 2 19" xfId="22437" xr:uid="{00000000-0005-0000-0000-0000396B0000}"/>
    <cellStyle name="Total 2 2 2 2 2 2 2" xfId="2401" xr:uid="{00000000-0005-0000-0000-00003A6B0000}"/>
    <cellStyle name="Total 2 2 2 2 2 2 2 10" xfId="22438" xr:uid="{00000000-0005-0000-0000-00003B6B0000}"/>
    <cellStyle name="Total 2 2 2 2 2 2 2 11" xfId="22439" xr:uid="{00000000-0005-0000-0000-00003C6B0000}"/>
    <cellStyle name="Total 2 2 2 2 2 2 2 12" xfId="22440" xr:uid="{00000000-0005-0000-0000-00003D6B0000}"/>
    <cellStyle name="Total 2 2 2 2 2 2 2 13" xfId="22441" xr:uid="{00000000-0005-0000-0000-00003E6B0000}"/>
    <cellStyle name="Total 2 2 2 2 2 2 2 14" xfId="22442" xr:uid="{00000000-0005-0000-0000-00003F6B0000}"/>
    <cellStyle name="Total 2 2 2 2 2 2 2 15" xfId="22443" xr:uid="{00000000-0005-0000-0000-0000406B0000}"/>
    <cellStyle name="Total 2 2 2 2 2 2 2 16" xfId="22444" xr:uid="{00000000-0005-0000-0000-0000416B0000}"/>
    <cellStyle name="Total 2 2 2 2 2 2 2 17" xfId="22445" xr:uid="{00000000-0005-0000-0000-0000426B0000}"/>
    <cellStyle name="Total 2 2 2 2 2 2 2 18" xfId="29077" xr:uid="{00000000-0005-0000-0000-0000436B0000}"/>
    <cellStyle name="Total 2 2 2 2 2 2 2 18 2" xfId="33266" xr:uid="{00000000-0005-0000-0000-0000446B0000}"/>
    <cellStyle name="Total 2 2 2 2 2 2 2 2" xfId="22446" xr:uid="{00000000-0005-0000-0000-0000456B0000}"/>
    <cellStyle name="Total 2 2 2 2 2 2 2 2 2" xfId="22447" xr:uid="{00000000-0005-0000-0000-0000466B0000}"/>
    <cellStyle name="Total 2 2 2 2 2 2 2 2 3" xfId="22448" xr:uid="{00000000-0005-0000-0000-0000476B0000}"/>
    <cellStyle name="Total 2 2 2 2 2 2 2 2 4" xfId="22449" xr:uid="{00000000-0005-0000-0000-0000486B0000}"/>
    <cellStyle name="Total 2 2 2 2 2 2 2 2 5" xfId="22450" xr:uid="{00000000-0005-0000-0000-0000496B0000}"/>
    <cellStyle name="Total 2 2 2 2 2 2 2 2 6" xfId="22451" xr:uid="{00000000-0005-0000-0000-00004A6B0000}"/>
    <cellStyle name="Total 2 2 2 2 2 2 2 2 7" xfId="22452" xr:uid="{00000000-0005-0000-0000-00004B6B0000}"/>
    <cellStyle name="Total 2 2 2 2 2 2 2 3" xfId="22453" xr:uid="{00000000-0005-0000-0000-00004C6B0000}"/>
    <cellStyle name="Total 2 2 2 2 2 2 2 3 2" xfId="22454" xr:uid="{00000000-0005-0000-0000-00004D6B0000}"/>
    <cellStyle name="Total 2 2 2 2 2 2 2 4" xfId="22455" xr:uid="{00000000-0005-0000-0000-00004E6B0000}"/>
    <cellStyle name="Total 2 2 2 2 2 2 2 4 2" xfId="22456" xr:uid="{00000000-0005-0000-0000-00004F6B0000}"/>
    <cellStyle name="Total 2 2 2 2 2 2 2 5" xfId="22457" xr:uid="{00000000-0005-0000-0000-0000506B0000}"/>
    <cellStyle name="Total 2 2 2 2 2 2 2 6" xfId="22458" xr:uid="{00000000-0005-0000-0000-0000516B0000}"/>
    <cellStyle name="Total 2 2 2 2 2 2 2 7" xfId="22459" xr:uid="{00000000-0005-0000-0000-0000526B0000}"/>
    <cellStyle name="Total 2 2 2 2 2 2 2 8" xfId="22460" xr:uid="{00000000-0005-0000-0000-0000536B0000}"/>
    <cellStyle name="Total 2 2 2 2 2 2 2 9" xfId="22461" xr:uid="{00000000-0005-0000-0000-0000546B0000}"/>
    <cellStyle name="Total 2 2 2 2 2 2 20" xfId="29076" xr:uid="{00000000-0005-0000-0000-0000556B0000}"/>
    <cellStyle name="Total 2 2 2 2 2 2 20 2" xfId="33267" xr:uid="{00000000-0005-0000-0000-0000566B0000}"/>
    <cellStyle name="Total 2 2 2 2 2 2 3" xfId="2402" xr:uid="{00000000-0005-0000-0000-0000576B0000}"/>
    <cellStyle name="Total 2 2 2 2 2 2 3 10" xfId="22462" xr:uid="{00000000-0005-0000-0000-0000586B0000}"/>
    <cellStyle name="Total 2 2 2 2 2 2 3 11" xfId="22463" xr:uid="{00000000-0005-0000-0000-0000596B0000}"/>
    <cellStyle name="Total 2 2 2 2 2 2 3 12" xfId="22464" xr:uid="{00000000-0005-0000-0000-00005A6B0000}"/>
    <cellStyle name="Total 2 2 2 2 2 2 3 13" xfId="22465" xr:uid="{00000000-0005-0000-0000-00005B6B0000}"/>
    <cellStyle name="Total 2 2 2 2 2 2 3 14" xfId="22466" xr:uid="{00000000-0005-0000-0000-00005C6B0000}"/>
    <cellStyle name="Total 2 2 2 2 2 2 3 15" xfId="22467" xr:uid="{00000000-0005-0000-0000-00005D6B0000}"/>
    <cellStyle name="Total 2 2 2 2 2 2 3 16" xfId="22468" xr:uid="{00000000-0005-0000-0000-00005E6B0000}"/>
    <cellStyle name="Total 2 2 2 2 2 2 3 17" xfId="22469" xr:uid="{00000000-0005-0000-0000-00005F6B0000}"/>
    <cellStyle name="Total 2 2 2 2 2 2 3 18" xfId="29078" xr:uid="{00000000-0005-0000-0000-0000606B0000}"/>
    <cellStyle name="Total 2 2 2 2 2 2 3 18 2" xfId="33268" xr:uid="{00000000-0005-0000-0000-0000616B0000}"/>
    <cellStyle name="Total 2 2 2 2 2 2 3 2" xfId="22470" xr:uid="{00000000-0005-0000-0000-0000626B0000}"/>
    <cellStyle name="Total 2 2 2 2 2 2 3 2 2" xfId="22471" xr:uid="{00000000-0005-0000-0000-0000636B0000}"/>
    <cellStyle name="Total 2 2 2 2 2 2 3 2 3" xfId="22472" xr:uid="{00000000-0005-0000-0000-0000646B0000}"/>
    <cellStyle name="Total 2 2 2 2 2 2 3 2 4" xfId="22473" xr:uid="{00000000-0005-0000-0000-0000656B0000}"/>
    <cellStyle name="Total 2 2 2 2 2 2 3 2 5" xfId="22474" xr:uid="{00000000-0005-0000-0000-0000666B0000}"/>
    <cellStyle name="Total 2 2 2 2 2 2 3 2 6" xfId="22475" xr:uid="{00000000-0005-0000-0000-0000676B0000}"/>
    <cellStyle name="Total 2 2 2 2 2 2 3 2 7" xfId="22476" xr:uid="{00000000-0005-0000-0000-0000686B0000}"/>
    <cellStyle name="Total 2 2 2 2 2 2 3 3" xfId="22477" xr:uid="{00000000-0005-0000-0000-0000696B0000}"/>
    <cellStyle name="Total 2 2 2 2 2 2 3 3 2" xfId="22478" xr:uid="{00000000-0005-0000-0000-00006A6B0000}"/>
    <cellStyle name="Total 2 2 2 2 2 2 3 4" xfId="22479" xr:uid="{00000000-0005-0000-0000-00006B6B0000}"/>
    <cellStyle name="Total 2 2 2 2 2 2 3 4 2" xfId="22480" xr:uid="{00000000-0005-0000-0000-00006C6B0000}"/>
    <cellStyle name="Total 2 2 2 2 2 2 3 5" xfId="22481" xr:uid="{00000000-0005-0000-0000-00006D6B0000}"/>
    <cellStyle name="Total 2 2 2 2 2 2 3 6" xfId="22482" xr:uid="{00000000-0005-0000-0000-00006E6B0000}"/>
    <cellStyle name="Total 2 2 2 2 2 2 3 7" xfId="22483" xr:uid="{00000000-0005-0000-0000-00006F6B0000}"/>
    <cellStyle name="Total 2 2 2 2 2 2 3 8" xfId="22484" xr:uid="{00000000-0005-0000-0000-0000706B0000}"/>
    <cellStyle name="Total 2 2 2 2 2 2 3 9" xfId="22485" xr:uid="{00000000-0005-0000-0000-0000716B0000}"/>
    <cellStyle name="Total 2 2 2 2 2 2 4" xfId="22486" xr:uid="{00000000-0005-0000-0000-0000726B0000}"/>
    <cellStyle name="Total 2 2 2 2 2 2 4 2" xfId="22487" xr:uid="{00000000-0005-0000-0000-0000736B0000}"/>
    <cellStyle name="Total 2 2 2 2 2 2 4 3" xfId="22488" xr:uid="{00000000-0005-0000-0000-0000746B0000}"/>
    <cellStyle name="Total 2 2 2 2 2 2 4 4" xfId="22489" xr:uid="{00000000-0005-0000-0000-0000756B0000}"/>
    <cellStyle name="Total 2 2 2 2 2 2 4 5" xfId="22490" xr:uid="{00000000-0005-0000-0000-0000766B0000}"/>
    <cellStyle name="Total 2 2 2 2 2 2 4 6" xfId="22491" xr:uid="{00000000-0005-0000-0000-0000776B0000}"/>
    <cellStyle name="Total 2 2 2 2 2 2 4 7" xfId="22492" xr:uid="{00000000-0005-0000-0000-0000786B0000}"/>
    <cellStyle name="Total 2 2 2 2 2 2 5" xfId="22493" xr:uid="{00000000-0005-0000-0000-0000796B0000}"/>
    <cellStyle name="Total 2 2 2 2 2 2 5 2" xfId="22494" xr:uid="{00000000-0005-0000-0000-00007A6B0000}"/>
    <cellStyle name="Total 2 2 2 2 2 2 6" xfId="22495" xr:uid="{00000000-0005-0000-0000-00007B6B0000}"/>
    <cellStyle name="Total 2 2 2 2 2 2 6 2" xfId="22496" xr:uid="{00000000-0005-0000-0000-00007C6B0000}"/>
    <cellStyle name="Total 2 2 2 2 2 2 7" xfId="22497" xr:uid="{00000000-0005-0000-0000-00007D6B0000}"/>
    <cellStyle name="Total 2 2 2 2 2 2 8" xfId="22498" xr:uid="{00000000-0005-0000-0000-00007E6B0000}"/>
    <cellStyle name="Total 2 2 2 2 2 2 9" xfId="22499" xr:uid="{00000000-0005-0000-0000-00007F6B0000}"/>
    <cellStyle name="Total 2 2 2 2 2 2_Halifax Health Behavioral Serivces - Monthly Invoice (2013-2014)" xfId="22500" xr:uid="{00000000-0005-0000-0000-0000806B0000}"/>
    <cellStyle name="Total 2 2 2 2 2 20" xfId="22501" xr:uid="{00000000-0005-0000-0000-0000816B0000}"/>
    <cellStyle name="Total 2 2 2 2 2 21" xfId="29075" xr:uid="{00000000-0005-0000-0000-0000826B0000}"/>
    <cellStyle name="Total 2 2 2 2 2 21 2" xfId="33269" xr:uid="{00000000-0005-0000-0000-0000836B0000}"/>
    <cellStyle name="Total 2 2 2 2 2 3" xfId="2403" xr:uid="{00000000-0005-0000-0000-0000846B0000}"/>
    <cellStyle name="Total 2 2 2 2 2 3 10" xfId="22502" xr:uid="{00000000-0005-0000-0000-0000856B0000}"/>
    <cellStyle name="Total 2 2 2 2 2 3 11" xfId="22503" xr:uid="{00000000-0005-0000-0000-0000866B0000}"/>
    <cellStyle name="Total 2 2 2 2 2 3 12" xfId="22504" xr:uid="{00000000-0005-0000-0000-0000876B0000}"/>
    <cellStyle name="Total 2 2 2 2 2 3 13" xfId="22505" xr:uid="{00000000-0005-0000-0000-0000886B0000}"/>
    <cellStyle name="Total 2 2 2 2 2 3 14" xfId="22506" xr:uid="{00000000-0005-0000-0000-0000896B0000}"/>
    <cellStyle name="Total 2 2 2 2 2 3 15" xfId="22507" xr:uid="{00000000-0005-0000-0000-00008A6B0000}"/>
    <cellStyle name="Total 2 2 2 2 2 3 16" xfId="22508" xr:uid="{00000000-0005-0000-0000-00008B6B0000}"/>
    <cellStyle name="Total 2 2 2 2 2 3 17" xfId="22509" xr:uid="{00000000-0005-0000-0000-00008C6B0000}"/>
    <cellStyle name="Total 2 2 2 2 2 3 18" xfId="29079" xr:uid="{00000000-0005-0000-0000-00008D6B0000}"/>
    <cellStyle name="Total 2 2 2 2 2 3 18 2" xfId="33270" xr:uid="{00000000-0005-0000-0000-00008E6B0000}"/>
    <cellStyle name="Total 2 2 2 2 2 3 2" xfId="22510" xr:uid="{00000000-0005-0000-0000-00008F6B0000}"/>
    <cellStyle name="Total 2 2 2 2 2 3 2 2" xfId="22511" xr:uid="{00000000-0005-0000-0000-0000906B0000}"/>
    <cellStyle name="Total 2 2 2 2 2 3 2 3" xfId="22512" xr:uid="{00000000-0005-0000-0000-0000916B0000}"/>
    <cellStyle name="Total 2 2 2 2 2 3 2 4" xfId="22513" xr:uid="{00000000-0005-0000-0000-0000926B0000}"/>
    <cellStyle name="Total 2 2 2 2 2 3 2 5" xfId="22514" xr:uid="{00000000-0005-0000-0000-0000936B0000}"/>
    <cellStyle name="Total 2 2 2 2 2 3 2 6" xfId="22515" xr:uid="{00000000-0005-0000-0000-0000946B0000}"/>
    <cellStyle name="Total 2 2 2 2 2 3 2 7" xfId="22516" xr:uid="{00000000-0005-0000-0000-0000956B0000}"/>
    <cellStyle name="Total 2 2 2 2 2 3 3" xfId="22517" xr:uid="{00000000-0005-0000-0000-0000966B0000}"/>
    <cellStyle name="Total 2 2 2 2 2 3 3 2" xfId="22518" xr:uid="{00000000-0005-0000-0000-0000976B0000}"/>
    <cellStyle name="Total 2 2 2 2 2 3 4" xfId="22519" xr:uid="{00000000-0005-0000-0000-0000986B0000}"/>
    <cellStyle name="Total 2 2 2 2 2 3 4 2" xfId="22520" xr:uid="{00000000-0005-0000-0000-0000996B0000}"/>
    <cellStyle name="Total 2 2 2 2 2 3 5" xfId="22521" xr:uid="{00000000-0005-0000-0000-00009A6B0000}"/>
    <cellStyle name="Total 2 2 2 2 2 3 6" xfId="22522" xr:uid="{00000000-0005-0000-0000-00009B6B0000}"/>
    <cellStyle name="Total 2 2 2 2 2 3 7" xfId="22523" xr:uid="{00000000-0005-0000-0000-00009C6B0000}"/>
    <cellStyle name="Total 2 2 2 2 2 3 8" xfId="22524" xr:uid="{00000000-0005-0000-0000-00009D6B0000}"/>
    <cellStyle name="Total 2 2 2 2 2 3 9" xfId="22525" xr:uid="{00000000-0005-0000-0000-00009E6B0000}"/>
    <cellStyle name="Total 2 2 2 2 2 4" xfId="2404" xr:uid="{00000000-0005-0000-0000-00009F6B0000}"/>
    <cellStyle name="Total 2 2 2 2 2 4 10" xfId="22526" xr:uid="{00000000-0005-0000-0000-0000A06B0000}"/>
    <cellStyle name="Total 2 2 2 2 2 4 11" xfId="22527" xr:uid="{00000000-0005-0000-0000-0000A16B0000}"/>
    <cellStyle name="Total 2 2 2 2 2 4 12" xfId="22528" xr:uid="{00000000-0005-0000-0000-0000A26B0000}"/>
    <cellStyle name="Total 2 2 2 2 2 4 13" xfId="22529" xr:uid="{00000000-0005-0000-0000-0000A36B0000}"/>
    <cellStyle name="Total 2 2 2 2 2 4 14" xfId="22530" xr:uid="{00000000-0005-0000-0000-0000A46B0000}"/>
    <cellStyle name="Total 2 2 2 2 2 4 15" xfId="22531" xr:uid="{00000000-0005-0000-0000-0000A56B0000}"/>
    <cellStyle name="Total 2 2 2 2 2 4 16" xfId="22532" xr:uid="{00000000-0005-0000-0000-0000A66B0000}"/>
    <cellStyle name="Total 2 2 2 2 2 4 17" xfId="22533" xr:uid="{00000000-0005-0000-0000-0000A76B0000}"/>
    <cellStyle name="Total 2 2 2 2 2 4 18" xfId="29080" xr:uid="{00000000-0005-0000-0000-0000A86B0000}"/>
    <cellStyle name="Total 2 2 2 2 2 4 18 2" xfId="33271" xr:uid="{00000000-0005-0000-0000-0000A96B0000}"/>
    <cellStyle name="Total 2 2 2 2 2 4 2" xfId="22534" xr:uid="{00000000-0005-0000-0000-0000AA6B0000}"/>
    <cellStyle name="Total 2 2 2 2 2 4 2 2" xfId="22535" xr:uid="{00000000-0005-0000-0000-0000AB6B0000}"/>
    <cellStyle name="Total 2 2 2 2 2 4 2 3" xfId="22536" xr:uid="{00000000-0005-0000-0000-0000AC6B0000}"/>
    <cellStyle name="Total 2 2 2 2 2 4 2 4" xfId="22537" xr:uid="{00000000-0005-0000-0000-0000AD6B0000}"/>
    <cellStyle name="Total 2 2 2 2 2 4 2 5" xfId="22538" xr:uid="{00000000-0005-0000-0000-0000AE6B0000}"/>
    <cellStyle name="Total 2 2 2 2 2 4 2 6" xfId="22539" xr:uid="{00000000-0005-0000-0000-0000AF6B0000}"/>
    <cellStyle name="Total 2 2 2 2 2 4 2 7" xfId="22540" xr:uid="{00000000-0005-0000-0000-0000B06B0000}"/>
    <cellStyle name="Total 2 2 2 2 2 4 3" xfId="22541" xr:uid="{00000000-0005-0000-0000-0000B16B0000}"/>
    <cellStyle name="Total 2 2 2 2 2 4 3 2" xfId="22542" xr:uid="{00000000-0005-0000-0000-0000B26B0000}"/>
    <cellStyle name="Total 2 2 2 2 2 4 4" xfId="22543" xr:uid="{00000000-0005-0000-0000-0000B36B0000}"/>
    <cellStyle name="Total 2 2 2 2 2 4 4 2" xfId="22544" xr:uid="{00000000-0005-0000-0000-0000B46B0000}"/>
    <cellStyle name="Total 2 2 2 2 2 4 5" xfId="22545" xr:uid="{00000000-0005-0000-0000-0000B56B0000}"/>
    <cellStyle name="Total 2 2 2 2 2 4 6" xfId="22546" xr:uid="{00000000-0005-0000-0000-0000B66B0000}"/>
    <cellStyle name="Total 2 2 2 2 2 4 7" xfId="22547" xr:uid="{00000000-0005-0000-0000-0000B76B0000}"/>
    <cellStyle name="Total 2 2 2 2 2 4 8" xfId="22548" xr:uid="{00000000-0005-0000-0000-0000B86B0000}"/>
    <cellStyle name="Total 2 2 2 2 2 4 9" xfId="22549" xr:uid="{00000000-0005-0000-0000-0000B96B0000}"/>
    <cellStyle name="Total 2 2 2 2 2 5" xfId="22550" xr:uid="{00000000-0005-0000-0000-0000BA6B0000}"/>
    <cellStyle name="Total 2 2 2 2 2 5 2" xfId="22551" xr:uid="{00000000-0005-0000-0000-0000BB6B0000}"/>
    <cellStyle name="Total 2 2 2 2 2 5 3" xfId="22552" xr:uid="{00000000-0005-0000-0000-0000BC6B0000}"/>
    <cellStyle name="Total 2 2 2 2 2 5 4" xfId="22553" xr:uid="{00000000-0005-0000-0000-0000BD6B0000}"/>
    <cellStyle name="Total 2 2 2 2 2 5 5" xfId="22554" xr:uid="{00000000-0005-0000-0000-0000BE6B0000}"/>
    <cellStyle name="Total 2 2 2 2 2 5 6" xfId="22555" xr:uid="{00000000-0005-0000-0000-0000BF6B0000}"/>
    <cellStyle name="Total 2 2 2 2 2 5 7" xfId="22556" xr:uid="{00000000-0005-0000-0000-0000C06B0000}"/>
    <cellStyle name="Total 2 2 2 2 2 6" xfId="22557" xr:uid="{00000000-0005-0000-0000-0000C16B0000}"/>
    <cellStyle name="Total 2 2 2 2 2 6 2" xfId="22558" xr:uid="{00000000-0005-0000-0000-0000C26B0000}"/>
    <cellStyle name="Total 2 2 2 2 2 7" xfId="22559" xr:uid="{00000000-0005-0000-0000-0000C36B0000}"/>
    <cellStyle name="Total 2 2 2 2 2 7 2" xfId="22560" xr:uid="{00000000-0005-0000-0000-0000C46B0000}"/>
    <cellStyle name="Total 2 2 2 2 2 8" xfId="22561" xr:uid="{00000000-0005-0000-0000-0000C56B0000}"/>
    <cellStyle name="Total 2 2 2 2 2 9" xfId="22562" xr:uid="{00000000-0005-0000-0000-0000C66B0000}"/>
    <cellStyle name="Total 2 2 2 2 2_Halifax Health Behavioral Serivces - Monthly Invoice (2013-2014)" xfId="22563" xr:uid="{00000000-0005-0000-0000-0000C76B0000}"/>
    <cellStyle name="Total 2 2 2 2 20" xfId="22564" xr:uid="{00000000-0005-0000-0000-0000C86B0000}"/>
    <cellStyle name="Total 2 2 2 2 21" xfId="22565" xr:uid="{00000000-0005-0000-0000-0000C96B0000}"/>
    <cellStyle name="Total 2 2 2 2 22" xfId="22566" xr:uid="{00000000-0005-0000-0000-0000CA6B0000}"/>
    <cellStyle name="Total 2 2 2 2 23" xfId="22567" xr:uid="{00000000-0005-0000-0000-0000CB6B0000}"/>
    <cellStyle name="Total 2 2 2 2 24" xfId="29074" xr:uid="{00000000-0005-0000-0000-0000CC6B0000}"/>
    <cellStyle name="Total 2 2 2 2 24 2" xfId="33272" xr:uid="{00000000-0005-0000-0000-0000CD6B0000}"/>
    <cellStyle name="Total 2 2 2 2 3" xfId="2405" xr:uid="{00000000-0005-0000-0000-0000CE6B0000}"/>
    <cellStyle name="Total 2 2 2 2 3 10" xfId="22568" xr:uid="{00000000-0005-0000-0000-0000CF6B0000}"/>
    <cellStyle name="Total 2 2 2 2 3 11" xfId="22569" xr:uid="{00000000-0005-0000-0000-0000D06B0000}"/>
    <cellStyle name="Total 2 2 2 2 3 12" xfId="22570" xr:uid="{00000000-0005-0000-0000-0000D16B0000}"/>
    <cellStyle name="Total 2 2 2 2 3 13" xfId="22571" xr:uid="{00000000-0005-0000-0000-0000D26B0000}"/>
    <cellStyle name="Total 2 2 2 2 3 14" xfId="22572" xr:uid="{00000000-0005-0000-0000-0000D36B0000}"/>
    <cellStyle name="Total 2 2 2 2 3 15" xfId="22573" xr:uid="{00000000-0005-0000-0000-0000D46B0000}"/>
    <cellStyle name="Total 2 2 2 2 3 16" xfId="22574" xr:uid="{00000000-0005-0000-0000-0000D56B0000}"/>
    <cellStyle name="Total 2 2 2 2 3 17" xfId="22575" xr:uid="{00000000-0005-0000-0000-0000D66B0000}"/>
    <cellStyle name="Total 2 2 2 2 3 18" xfId="22576" xr:uid="{00000000-0005-0000-0000-0000D76B0000}"/>
    <cellStyle name="Total 2 2 2 2 3 19" xfId="29081" xr:uid="{00000000-0005-0000-0000-0000D86B0000}"/>
    <cellStyle name="Total 2 2 2 2 3 19 2" xfId="33273" xr:uid="{00000000-0005-0000-0000-0000D96B0000}"/>
    <cellStyle name="Total 2 2 2 2 3 2" xfId="2406" xr:uid="{00000000-0005-0000-0000-0000DA6B0000}"/>
    <cellStyle name="Total 2 2 2 2 3 2 10" xfId="22577" xr:uid="{00000000-0005-0000-0000-0000DB6B0000}"/>
    <cellStyle name="Total 2 2 2 2 3 2 11" xfId="22578" xr:uid="{00000000-0005-0000-0000-0000DC6B0000}"/>
    <cellStyle name="Total 2 2 2 2 3 2 12" xfId="22579" xr:uid="{00000000-0005-0000-0000-0000DD6B0000}"/>
    <cellStyle name="Total 2 2 2 2 3 2 13" xfId="22580" xr:uid="{00000000-0005-0000-0000-0000DE6B0000}"/>
    <cellStyle name="Total 2 2 2 2 3 2 14" xfId="22581" xr:uid="{00000000-0005-0000-0000-0000DF6B0000}"/>
    <cellStyle name="Total 2 2 2 2 3 2 15" xfId="22582" xr:uid="{00000000-0005-0000-0000-0000E06B0000}"/>
    <cellStyle name="Total 2 2 2 2 3 2 16" xfId="22583" xr:uid="{00000000-0005-0000-0000-0000E16B0000}"/>
    <cellStyle name="Total 2 2 2 2 3 2 17" xfId="22584" xr:uid="{00000000-0005-0000-0000-0000E26B0000}"/>
    <cellStyle name="Total 2 2 2 2 3 2 18" xfId="29082" xr:uid="{00000000-0005-0000-0000-0000E36B0000}"/>
    <cellStyle name="Total 2 2 2 2 3 2 18 2" xfId="33274" xr:uid="{00000000-0005-0000-0000-0000E46B0000}"/>
    <cellStyle name="Total 2 2 2 2 3 2 2" xfId="22585" xr:uid="{00000000-0005-0000-0000-0000E56B0000}"/>
    <cellStyle name="Total 2 2 2 2 3 2 2 2" xfId="22586" xr:uid="{00000000-0005-0000-0000-0000E66B0000}"/>
    <cellStyle name="Total 2 2 2 2 3 2 2 3" xfId="22587" xr:uid="{00000000-0005-0000-0000-0000E76B0000}"/>
    <cellStyle name="Total 2 2 2 2 3 2 2 4" xfId="22588" xr:uid="{00000000-0005-0000-0000-0000E86B0000}"/>
    <cellStyle name="Total 2 2 2 2 3 2 2 5" xfId="22589" xr:uid="{00000000-0005-0000-0000-0000E96B0000}"/>
    <cellStyle name="Total 2 2 2 2 3 2 2 6" xfId="22590" xr:uid="{00000000-0005-0000-0000-0000EA6B0000}"/>
    <cellStyle name="Total 2 2 2 2 3 2 2 7" xfId="22591" xr:uid="{00000000-0005-0000-0000-0000EB6B0000}"/>
    <cellStyle name="Total 2 2 2 2 3 2 3" xfId="22592" xr:uid="{00000000-0005-0000-0000-0000EC6B0000}"/>
    <cellStyle name="Total 2 2 2 2 3 2 3 2" xfId="22593" xr:uid="{00000000-0005-0000-0000-0000ED6B0000}"/>
    <cellStyle name="Total 2 2 2 2 3 2 4" xfId="22594" xr:uid="{00000000-0005-0000-0000-0000EE6B0000}"/>
    <cellStyle name="Total 2 2 2 2 3 2 4 2" xfId="22595" xr:uid="{00000000-0005-0000-0000-0000EF6B0000}"/>
    <cellStyle name="Total 2 2 2 2 3 2 5" xfId="22596" xr:uid="{00000000-0005-0000-0000-0000F06B0000}"/>
    <cellStyle name="Total 2 2 2 2 3 2 6" xfId="22597" xr:uid="{00000000-0005-0000-0000-0000F16B0000}"/>
    <cellStyle name="Total 2 2 2 2 3 2 7" xfId="22598" xr:uid="{00000000-0005-0000-0000-0000F26B0000}"/>
    <cellStyle name="Total 2 2 2 2 3 2 8" xfId="22599" xr:uid="{00000000-0005-0000-0000-0000F36B0000}"/>
    <cellStyle name="Total 2 2 2 2 3 2 9" xfId="22600" xr:uid="{00000000-0005-0000-0000-0000F46B0000}"/>
    <cellStyle name="Total 2 2 2 2 3 3" xfId="22601" xr:uid="{00000000-0005-0000-0000-0000F56B0000}"/>
    <cellStyle name="Total 2 2 2 2 3 3 2" xfId="22602" xr:uid="{00000000-0005-0000-0000-0000F66B0000}"/>
    <cellStyle name="Total 2 2 2 2 3 3 3" xfId="22603" xr:uid="{00000000-0005-0000-0000-0000F76B0000}"/>
    <cellStyle name="Total 2 2 2 2 3 3 4" xfId="22604" xr:uid="{00000000-0005-0000-0000-0000F86B0000}"/>
    <cellStyle name="Total 2 2 2 2 3 3 5" xfId="22605" xr:uid="{00000000-0005-0000-0000-0000F96B0000}"/>
    <cellStyle name="Total 2 2 2 2 3 3 6" xfId="22606" xr:uid="{00000000-0005-0000-0000-0000FA6B0000}"/>
    <cellStyle name="Total 2 2 2 2 3 3 7" xfId="22607" xr:uid="{00000000-0005-0000-0000-0000FB6B0000}"/>
    <cellStyle name="Total 2 2 2 2 3 4" xfId="22608" xr:uid="{00000000-0005-0000-0000-0000FC6B0000}"/>
    <cellStyle name="Total 2 2 2 2 3 4 2" xfId="22609" xr:uid="{00000000-0005-0000-0000-0000FD6B0000}"/>
    <cellStyle name="Total 2 2 2 2 3 5" xfId="22610" xr:uid="{00000000-0005-0000-0000-0000FE6B0000}"/>
    <cellStyle name="Total 2 2 2 2 3 5 2" xfId="22611" xr:uid="{00000000-0005-0000-0000-0000FF6B0000}"/>
    <cellStyle name="Total 2 2 2 2 3 6" xfId="22612" xr:uid="{00000000-0005-0000-0000-0000006C0000}"/>
    <cellStyle name="Total 2 2 2 2 3 7" xfId="22613" xr:uid="{00000000-0005-0000-0000-0000016C0000}"/>
    <cellStyle name="Total 2 2 2 2 3 8" xfId="22614" xr:uid="{00000000-0005-0000-0000-0000026C0000}"/>
    <cellStyle name="Total 2 2 2 2 3 9" xfId="22615" xr:uid="{00000000-0005-0000-0000-0000036C0000}"/>
    <cellStyle name="Total 2 2 2 2 3_Halifax Health Behavioral Serivces - Monthly Invoice (2013-2014)" xfId="22616" xr:uid="{00000000-0005-0000-0000-0000046C0000}"/>
    <cellStyle name="Total 2 2 2 2 4" xfId="2407" xr:uid="{00000000-0005-0000-0000-0000056C0000}"/>
    <cellStyle name="Total 2 2 2 2 4 10" xfId="22617" xr:uid="{00000000-0005-0000-0000-0000066C0000}"/>
    <cellStyle name="Total 2 2 2 2 4 11" xfId="22618" xr:uid="{00000000-0005-0000-0000-0000076C0000}"/>
    <cellStyle name="Total 2 2 2 2 4 12" xfId="22619" xr:uid="{00000000-0005-0000-0000-0000086C0000}"/>
    <cellStyle name="Total 2 2 2 2 4 13" xfId="22620" xr:uid="{00000000-0005-0000-0000-0000096C0000}"/>
    <cellStyle name="Total 2 2 2 2 4 14" xfId="22621" xr:uid="{00000000-0005-0000-0000-00000A6C0000}"/>
    <cellStyle name="Total 2 2 2 2 4 15" xfId="22622" xr:uid="{00000000-0005-0000-0000-00000B6C0000}"/>
    <cellStyle name="Total 2 2 2 2 4 16" xfId="22623" xr:uid="{00000000-0005-0000-0000-00000C6C0000}"/>
    <cellStyle name="Total 2 2 2 2 4 17" xfId="22624" xr:uid="{00000000-0005-0000-0000-00000D6C0000}"/>
    <cellStyle name="Total 2 2 2 2 4 18" xfId="22625" xr:uid="{00000000-0005-0000-0000-00000E6C0000}"/>
    <cellStyle name="Total 2 2 2 2 4 19" xfId="29083" xr:uid="{00000000-0005-0000-0000-00000F6C0000}"/>
    <cellStyle name="Total 2 2 2 2 4 19 2" xfId="33275" xr:uid="{00000000-0005-0000-0000-0000106C0000}"/>
    <cellStyle name="Total 2 2 2 2 4 2" xfId="2408" xr:uid="{00000000-0005-0000-0000-0000116C0000}"/>
    <cellStyle name="Total 2 2 2 2 4 2 10" xfId="22626" xr:uid="{00000000-0005-0000-0000-0000126C0000}"/>
    <cellStyle name="Total 2 2 2 2 4 2 11" xfId="22627" xr:uid="{00000000-0005-0000-0000-0000136C0000}"/>
    <cellStyle name="Total 2 2 2 2 4 2 12" xfId="22628" xr:uid="{00000000-0005-0000-0000-0000146C0000}"/>
    <cellStyle name="Total 2 2 2 2 4 2 13" xfId="22629" xr:uid="{00000000-0005-0000-0000-0000156C0000}"/>
    <cellStyle name="Total 2 2 2 2 4 2 14" xfId="22630" xr:uid="{00000000-0005-0000-0000-0000166C0000}"/>
    <cellStyle name="Total 2 2 2 2 4 2 15" xfId="22631" xr:uid="{00000000-0005-0000-0000-0000176C0000}"/>
    <cellStyle name="Total 2 2 2 2 4 2 16" xfId="22632" xr:uid="{00000000-0005-0000-0000-0000186C0000}"/>
    <cellStyle name="Total 2 2 2 2 4 2 17" xfId="22633" xr:uid="{00000000-0005-0000-0000-0000196C0000}"/>
    <cellStyle name="Total 2 2 2 2 4 2 18" xfId="29084" xr:uid="{00000000-0005-0000-0000-00001A6C0000}"/>
    <cellStyle name="Total 2 2 2 2 4 2 18 2" xfId="33276" xr:uid="{00000000-0005-0000-0000-00001B6C0000}"/>
    <cellStyle name="Total 2 2 2 2 4 2 2" xfId="22634" xr:uid="{00000000-0005-0000-0000-00001C6C0000}"/>
    <cellStyle name="Total 2 2 2 2 4 2 2 2" xfId="22635" xr:uid="{00000000-0005-0000-0000-00001D6C0000}"/>
    <cellStyle name="Total 2 2 2 2 4 2 2 3" xfId="22636" xr:uid="{00000000-0005-0000-0000-00001E6C0000}"/>
    <cellStyle name="Total 2 2 2 2 4 2 2 4" xfId="22637" xr:uid="{00000000-0005-0000-0000-00001F6C0000}"/>
    <cellStyle name="Total 2 2 2 2 4 2 2 5" xfId="22638" xr:uid="{00000000-0005-0000-0000-0000206C0000}"/>
    <cellStyle name="Total 2 2 2 2 4 2 2 6" xfId="22639" xr:uid="{00000000-0005-0000-0000-0000216C0000}"/>
    <cellStyle name="Total 2 2 2 2 4 2 2 7" xfId="22640" xr:uid="{00000000-0005-0000-0000-0000226C0000}"/>
    <cellStyle name="Total 2 2 2 2 4 2 3" xfId="22641" xr:uid="{00000000-0005-0000-0000-0000236C0000}"/>
    <cellStyle name="Total 2 2 2 2 4 2 3 2" xfId="22642" xr:uid="{00000000-0005-0000-0000-0000246C0000}"/>
    <cellStyle name="Total 2 2 2 2 4 2 4" xfId="22643" xr:uid="{00000000-0005-0000-0000-0000256C0000}"/>
    <cellStyle name="Total 2 2 2 2 4 2 4 2" xfId="22644" xr:uid="{00000000-0005-0000-0000-0000266C0000}"/>
    <cellStyle name="Total 2 2 2 2 4 2 5" xfId="22645" xr:uid="{00000000-0005-0000-0000-0000276C0000}"/>
    <cellStyle name="Total 2 2 2 2 4 2 6" xfId="22646" xr:uid="{00000000-0005-0000-0000-0000286C0000}"/>
    <cellStyle name="Total 2 2 2 2 4 2 7" xfId="22647" xr:uid="{00000000-0005-0000-0000-0000296C0000}"/>
    <cellStyle name="Total 2 2 2 2 4 2 8" xfId="22648" xr:uid="{00000000-0005-0000-0000-00002A6C0000}"/>
    <cellStyle name="Total 2 2 2 2 4 2 9" xfId="22649" xr:uid="{00000000-0005-0000-0000-00002B6C0000}"/>
    <cellStyle name="Total 2 2 2 2 4 3" xfId="22650" xr:uid="{00000000-0005-0000-0000-00002C6C0000}"/>
    <cellStyle name="Total 2 2 2 2 4 3 2" xfId="22651" xr:uid="{00000000-0005-0000-0000-00002D6C0000}"/>
    <cellStyle name="Total 2 2 2 2 4 3 3" xfId="22652" xr:uid="{00000000-0005-0000-0000-00002E6C0000}"/>
    <cellStyle name="Total 2 2 2 2 4 3 4" xfId="22653" xr:uid="{00000000-0005-0000-0000-00002F6C0000}"/>
    <cellStyle name="Total 2 2 2 2 4 3 5" xfId="22654" xr:uid="{00000000-0005-0000-0000-0000306C0000}"/>
    <cellStyle name="Total 2 2 2 2 4 3 6" xfId="22655" xr:uid="{00000000-0005-0000-0000-0000316C0000}"/>
    <cellStyle name="Total 2 2 2 2 4 3 7" xfId="22656" xr:uid="{00000000-0005-0000-0000-0000326C0000}"/>
    <cellStyle name="Total 2 2 2 2 4 4" xfId="22657" xr:uid="{00000000-0005-0000-0000-0000336C0000}"/>
    <cellStyle name="Total 2 2 2 2 4 4 2" xfId="22658" xr:uid="{00000000-0005-0000-0000-0000346C0000}"/>
    <cellStyle name="Total 2 2 2 2 4 5" xfId="22659" xr:uid="{00000000-0005-0000-0000-0000356C0000}"/>
    <cellStyle name="Total 2 2 2 2 4 5 2" xfId="22660" xr:uid="{00000000-0005-0000-0000-0000366C0000}"/>
    <cellStyle name="Total 2 2 2 2 4 6" xfId="22661" xr:uid="{00000000-0005-0000-0000-0000376C0000}"/>
    <cellStyle name="Total 2 2 2 2 4 7" xfId="22662" xr:uid="{00000000-0005-0000-0000-0000386C0000}"/>
    <cellStyle name="Total 2 2 2 2 4 8" xfId="22663" xr:uid="{00000000-0005-0000-0000-0000396C0000}"/>
    <cellStyle name="Total 2 2 2 2 4 9" xfId="22664" xr:uid="{00000000-0005-0000-0000-00003A6C0000}"/>
    <cellStyle name="Total 2 2 2 2 4_Halifax Health Behavioral Serivces - Monthly Invoice (2013-2014)" xfId="22665" xr:uid="{00000000-0005-0000-0000-00003B6C0000}"/>
    <cellStyle name="Total 2 2 2 2 5" xfId="2409" xr:uid="{00000000-0005-0000-0000-00003C6C0000}"/>
    <cellStyle name="Total 2 2 2 2 5 10" xfId="22666" xr:uid="{00000000-0005-0000-0000-00003D6C0000}"/>
    <cellStyle name="Total 2 2 2 2 5 11" xfId="22667" xr:uid="{00000000-0005-0000-0000-00003E6C0000}"/>
    <cellStyle name="Total 2 2 2 2 5 12" xfId="22668" xr:uid="{00000000-0005-0000-0000-00003F6C0000}"/>
    <cellStyle name="Total 2 2 2 2 5 13" xfId="22669" xr:uid="{00000000-0005-0000-0000-0000406C0000}"/>
    <cellStyle name="Total 2 2 2 2 5 14" xfId="22670" xr:uid="{00000000-0005-0000-0000-0000416C0000}"/>
    <cellStyle name="Total 2 2 2 2 5 15" xfId="22671" xr:uid="{00000000-0005-0000-0000-0000426C0000}"/>
    <cellStyle name="Total 2 2 2 2 5 16" xfId="22672" xr:uid="{00000000-0005-0000-0000-0000436C0000}"/>
    <cellStyle name="Total 2 2 2 2 5 17" xfId="22673" xr:uid="{00000000-0005-0000-0000-0000446C0000}"/>
    <cellStyle name="Total 2 2 2 2 5 18" xfId="22674" xr:uid="{00000000-0005-0000-0000-0000456C0000}"/>
    <cellStyle name="Total 2 2 2 2 5 19" xfId="29085" xr:uid="{00000000-0005-0000-0000-0000466C0000}"/>
    <cellStyle name="Total 2 2 2 2 5 19 2" xfId="33277" xr:uid="{00000000-0005-0000-0000-0000476C0000}"/>
    <cellStyle name="Total 2 2 2 2 5 2" xfId="2410" xr:uid="{00000000-0005-0000-0000-0000486C0000}"/>
    <cellStyle name="Total 2 2 2 2 5 2 10" xfId="22675" xr:uid="{00000000-0005-0000-0000-0000496C0000}"/>
    <cellStyle name="Total 2 2 2 2 5 2 11" xfId="22676" xr:uid="{00000000-0005-0000-0000-00004A6C0000}"/>
    <cellStyle name="Total 2 2 2 2 5 2 12" xfId="22677" xr:uid="{00000000-0005-0000-0000-00004B6C0000}"/>
    <cellStyle name="Total 2 2 2 2 5 2 13" xfId="22678" xr:uid="{00000000-0005-0000-0000-00004C6C0000}"/>
    <cellStyle name="Total 2 2 2 2 5 2 14" xfId="22679" xr:uid="{00000000-0005-0000-0000-00004D6C0000}"/>
    <cellStyle name="Total 2 2 2 2 5 2 15" xfId="22680" xr:uid="{00000000-0005-0000-0000-00004E6C0000}"/>
    <cellStyle name="Total 2 2 2 2 5 2 16" xfId="22681" xr:uid="{00000000-0005-0000-0000-00004F6C0000}"/>
    <cellStyle name="Total 2 2 2 2 5 2 17" xfId="22682" xr:uid="{00000000-0005-0000-0000-0000506C0000}"/>
    <cellStyle name="Total 2 2 2 2 5 2 18" xfId="29086" xr:uid="{00000000-0005-0000-0000-0000516C0000}"/>
    <cellStyle name="Total 2 2 2 2 5 2 18 2" xfId="33278" xr:uid="{00000000-0005-0000-0000-0000526C0000}"/>
    <cellStyle name="Total 2 2 2 2 5 2 2" xfId="22683" xr:uid="{00000000-0005-0000-0000-0000536C0000}"/>
    <cellStyle name="Total 2 2 2 2 5 2 2 2" xfId="22684" xr:uid="{00000000-0005-0000-0000-0000546C0000}"/>
    <cellStyle name="Total 2 2 2 2 5 2 2 3" xfId="22685" xr:uid="{00000000-0005-0000-0000-0000556C0000}"/>
    <cellStyle name="Total 2 2 2 2 5 2 2 4" xfId="22686" xr:uid="{00000000-0005-0000-0000-0000566C0000}"/>
    <cellStyle name="Total 2 2 2 2 5 2 2 5" xfId="22687" xr:uid="{00000000-0005-0000-0000-0000576C0000}"/>
    <cellStyle name="Total 2 2 2 2 5 2 2 6" xfId="22688" xr:uid="{00000000-0005-0000-0000-0000586C0000}"/>
    <cellStyle name="Total 2 2 2 2 5 2 2 7" xfId="22689" xr:uid="{00000000-0005-0000-0000-0000596C0000}"/>
    <cellStyle name="Total 2 2 2 2 5 2 3" xfId="22690" xr:uid="{00000000-0005-0000-0000-00005A6C0000}"/>
    <cellStyle name="Total 2 2 2 2 5 2 3 2" xfId="22691" xr:uid="{00000000-0005-0000-0000-00005B6C0000}"/>
    <cellStyle name="Total 2 2 2 2 5 2 4" xfId="22692" xr:uid="{00000000-0005-0000-0000-00005C6C0000}"/>
    <cellStyle name="Total 2 2 2 2 5 2 4 2" xfId="22693" xr:uid="{00000000-0005-0000-0000-00005D6C0000}"/>
    <cellStyle name="Total 2 2 2 2 5 2 5" xfId="22694" xr:uid="{00000000-0005-0000-0000-00005E6C0000}"/>
    <cellStyle name="Total 2 2 2 2 5 2 6" xfId="22695" xr:uid="{00000000-0005-0000-0000-00005F6C0000}"/>
    <cellStyle name="Total 2 2 2 2 5 2 7" xfId="22696" xr:uid="{00000000-0005-0000-0000-0000606C0000}"/>
    <cellStyle name="Total 2 2 2 2 5 2 8" xfId="22697" xr:uid="{00000000-0005-0000-0000-0000616C0000}"/>
    <cellStyle name="Total 2 2 2 2 5 2 9" xfId="22698" xr:uid="{00000000-0005-0000-0000-0000626C0000}"/>
    <cellStyle name="Total 2 2 2 2 5 3" xfId="22699" xr:uid="{00000000-0005-0000-0000-0000636C0000}"/>
    <cellStyle name="Total 2 2 2 2 5 3 2" xfId="22700" xr:uid="{00000000-0005-0000-0000-0000646C0000}"/>
    <cellStyle name="Total 2 2 2 2 5 3 3" xfId="22701" xr:uid="{00000000-0005-0000-0000-0000656C0000}"/>
    <cellStyle name="Total 2 2 2 2 5 3 4" xfId="22702" xr:uid="{00000000-0005-0000-0000-0000666C0000}"/>
    <cellStyle name="Total 2 2 2 2 5 3 5" xfId="22703" xr:uid="{00000000-0005-0000-0000-0000676C0000}"/>
    <cellStyle name="Total 2 2 2 2 5 3 6" xfId="22704" xr:uid="{00000000-0005-0000-0000-0000686C0000}"/>
    <cellStyle name="Total 2 2 2 2 5 3 7" xfId="22705" xr:uid="{00000000-0005-0000-0000-0000696C0000}"/>
    <cellStyle name="Total 2 2 2 2 5 4" xfId="22706" xr:uid="{00000000-0005-0000-0000-00006A6C0000}"/>
    <cellStyle name="Total 2 2 2 2 5 4 2" xfId="22707" xr:uid="{00000000-0005-0000-0000-00006B6C0000}"/>
    <cellStyle name="Total 2 2 2 2 5 5" xfId="22708" xr:uid="{00000000-0005-0000-0000-00006C6C0000}"/>
    <cellStyle name="Total 2 2 2 2 5 5 2" xfId="22709" xr:uid="{00000000-0005-0000-0000-00006D6C0000}"/>
    <cellStyle name="Total 2 2 2 2 5 6" xfId="22710" xr:uid="{00000000-0005-0000-0000-00006E6C0000}"/>
    <cellStyle name="Total 2 2 2 2 5 7" xfId="22711" xr:uid="{00000000-0005-0000-0000-00006F6C0000}"/>
    <cellStyle name="Total 2 2 2 2 5 8" xfId="22712" xr:uid="{00000000-0005-0000-0000-0000706C0000}"/>
    <cellStyle name="Total 2 2 2 2 5 9" xfId="22713" xr:uid="{00000000-0005-0000-0000-0000716C0000}"/>
    <cellStyle name="Total 2 2 2 2 5_Halifax Health Behavioral Serivces - Monthly Invoice (2013-2014)" xfId="22714" xr:uid="{00000000-0005-0000-0000-0000726C0000}"/>
    <cellStyle name="Total 2 2 2 2 6" xfId="2411" xr:uid="{00000000-0005-0000-0000-0000736C0000}"/>
    <cellStyle name="Total 2 2 2 2 6 10" xfId="22715" xr:uid="{00000000-0005-0000-0000-0000746C0000}"/>
    <cellStyle name="Total 2 2 2 2 6 11" xfId="22716" xr:uid="{00000000-0005-0000-0000-0000756C0000}"/>
    <cellStyle name="Total 2 2 2 2 6 12" xfId="22717" xr:uid="{00000000-0005-0000-0000-0000766C0000}"/>
    <cellStyle name="Total 2 2 2 2 6 13" xfId="22718" xr:uid="{00000000-0005-0000-0000-0000776C0000}"/>
    <cellStyle name="Total 2 2 2 2 6 14" xfId="22719" xr:uid="{00000000-0005-0000-0000-0000786C0000}"/>
    <cellStyle name="Total 2 2 2 2 6 15" xfId="22720" xr:uid="{00000000-0005-0000-0000-0000796C0000}"/>
    <cellStyle name="Total 2 2 2 2 6 16" xfId="22721" xr:uid="{00000000-0005-0000-0000-00007A6C0000}"/>
    <cellStyle name="Total 2 2 2 2 6 17" xfId="22722" xr:uid="{00000000-0005-0000-0000-00007B6C0000}"/>
    <cellStyle name="Total 2 2 2 2 6 18" xfId="29087" xr:uid="{00000000-0005-0000-0000-00007C6C0000}"/>
    <cellStyle name="Total 2 2 2 2 6 18 2" xfId="33279" xr:uid="{00000000-0005-0000-0000-00007D6C0000}"/>
    <cellStyle name="Total 2 2 2 2 6 2" xfId="22723" xr:uid="{00000000-0005-0000-0000-00007E6C0000}"/>
    <cellStyle name="Total 2 2 2 2 6 2 2" xfId="22724" xr:uid="{00000000-0005-0000-0000-00007F6C0000}"/>
    <cellStyle name="Total 2 2 2 2 6 2 3" xfId="22725" xr:uid="{00000000-0005-0000-0000-0000806C0000}"/>
    <cellStyle name="Total 2 2 2 2 6 2 4" xfId="22726" xr:uid="{00000000-0005-0000-0000-0000816C0000}"/>
    <cellStyle name="Total 2 2 2 2 6 2 5" xfId="22727" xr:uid="{00000000-0005-0000-0000-0000826C0000}"/>
    <cellStyle name="Total 2 2 2 2 6 2 6" xfId="22728" xr:uid="{00000000-0005-0000-0000-0000836C0000}"/>
    <cellStyle name="Total 2 2 2 2 6 2 7" xfId="22729" xr:uid="{00000000-0005-0000-0000-0000846C0000}"/>
    <cellStyle name="Total 2 2 2 2 6 3" xfId="22730" xr:uid="{00000000-0005-0000-0000-0000856C0000}"/>
    <cellStyle name="Total 2 2 2 2 6 3 2" xfId="22731" xr:uid="{00000000-0005-0000-0000-0000866C0000}"/>
    <cellStyle name="Total 2 2 2 2 6 4" xfId="22732" xr:uid="{00000000-0005-0000-0000-0000876C0000}"/>
    <cellStyle name="Total 2 2 2 2 6 4 2" xfId="22733" xr:uid="{00000000-0005-0000-0000-0000886C0000}"/>
    <cellStyle name="Total 2 2 2 2 6 5" xfId="22734" xr:uid="{00000000-0005-0000-0000-0000896C0000}"/>
    <cellStyle name="Total 2 2 2 2 6 6" xfId="22735" xr:uid="{00000000-0005-0000-0000-00008A6C0000}"/>
    <cellStyle name="Total 2 2 2 2 6 7" xfId="22736" xr:uid="{00000000-0005-0000-0000-00008B6C0000}"/>
    <cellStyle name="Total 2 2 2 2 6 8" xfId="22737" xr:uid="{00000000-0005-0000-0000-00008C6C0000}"/>
    <cellStyle name="Total 2 2 2 2 6 9" xfId="22738" xr:uid="{00000000-0005-0000-0000-00008D6C0000}"/>
    <cellStyle name="Total 2 2 2 2 7" xfId="2412" xr:uid="{00000000-0005-0000-0000-00008E6C0000}"/>
    <cellStyle name="Total 2 2 2 2 7 10" xfId="22739" xr:uid="{00000000-0005-0000-0000-00008F6C0000}"/>
    <cellStyle name="Total 2 2 2 2 7 11" xfId="22740" xr:uid="{00000000-0005-0000-0000-0000906C0000}"/>
    <cellStyle name="Total 2 2 2 2 7 12" xfId="22741" xr:uid="{00000000-0005-0000-0000-0000916C0000}"/>
    <cellStyle name="Total 2 2 2 2 7 13" xfId="22742" xr:uid="{00000000-0005-0000-0000-0000926C0000}"/>
    <cellStyle name="Total 2 2 2 2 7 14" xfId="22743" xr:uid="{00000000-0005-0000-0000-0000936C0000}"/>
    <cellStyle name="Total 2 2 2 2 7 15" xfId="22744" xr:uid="{00000000-0005-0000-0000-0000946C0000}"/>
    <cellStyle name="Total 2 2 2 2 7 16" xfId="22745" xr:uid="{00000000-0005-0000-0000-0000956C0000}"/>
    <cellStyle name="Total 2 2 2 2 7 17" xfId="22746" xr:uid="{00000000-0005-0000-0000-0000966C0000}"/>
    <cellStyle name="Total 2 2 2 2 7 18" xfId="29088" xr:uid="{00000000-0005-0000-0000-0000976C0000}"/>
    <cellStyle name="Total 2 2 2 2 7 18 2" xfId="33280" xr:uid="{00000000-0005-0000-0000-0000986C0000}"/>
    <cellStyle name="Total 2 2 2 2 7 2" xfId="22747" xr:uid="{00000000-0005-0000-0000-0000996C0000}"/>
    <cellStyle name="Total 2 2 2 2 7 2 2" xfId="22748" xr:uid="{00000000-0005-0000-0000-00009A6C0000}"/>
    <cellStyle name="Total 2 2 2 2 7 2 3" xfId="22749" xr:uid="{00000000-0005-0000-0000-00009B6C0000}"/>
    <cellStyle name="Total 2 2 2 2 7 2 4" xfId="22750" xr:uid="{00000000-0005-0000-0000-00009C6C0000}"/>
    <cellStyle name="Total 2 2 2 2 7 2 5" xfId="22751" xr:uid="{00000000-0005-0000-0000-00009D6C0000}"/>
    <cellStyle name="Total 2 2 2 2 7 2 6" xfId="22752" xr:uid="{00000000-0005-0000-0000-00009E6C0000}"/>
    <cellStyle name="Total 2 2 2 2 7 2 7" xfId="22753" xr:uid="{00000000-0005-0000-0000-00009F6C0000}"/>
    <cellStyle name="Total 2 2 2 2 7 3" xfId="22754" xr:uid="{00000000-0005-0000-0000-0000A06C0000}"/>
    <cellStyle name="Total 2 2 2 2 7 3 2" xfId="22755" xr:uid="{00000000-0005-0000-0000-0000A16C0000}"/>
    <cellStyle name="Total 2 2 2 2 7 4" xfId="22756" xr:uid="{00000000-0005-0000-0000-0000A26C0000}"/>
    <cellStyle name="Total 2 2 2 2 7 4 2" xfId="22757" xr:uid="{00000000-0005-0000-0000-0000A36C0000}"/>
    <cellStyle name="Total 2 2 2 2 7 5" xfId="22758" xr:uid="{00000000-0005-0000-0000-0000A46C0000}"/>
    <cellStyle name="Total 2 2 2 2 7 6" xfId="22759" xr:uid="{00000000-0005-0000-0000-0000A56C0000}"/>
    <cellStyle name="Total 2 2 2 2 7 7" xfId="22760" xr:uid="{00000000-0005-0000-0000-0000A66C0000}"/>
    <cellStyle name="Total 2 2 2 2 7 8" xfId="22761" xr:uid="{00000000-0005-0000-0000-0000A76C0000}"/>
    <cellStyle name="Total 2 2 2 2 7 9" xfId="22762" xr:uid="{00000000-0005-0000-0000-0000A86C0000}"/>
    <cellStyle name="Total 2 2 2 2 8" xfId="22763" xr:uid="{00000000-0005-0000-0000-0000A96C0000}"/>
    <cellStyle name="Total 2 2 2 2 8 2" xfId="22764" xr:uid="{00000000-0005-0000-0000-0000AA6C0000}"/>
    <cellStyle name="Total 2 2 2 2 8 3" xfId="22765" xr:uid="{00000000-0005-0000-0000-0000AB6C0000}"/>
    <cellStyle name="Total 2 2 2 2 8 4" xfId="22766" xr:uid="{00000000-0005-0000-0000-0000AC6C0000}"/>
    <cellStyle name="Total 2 2 2 2 8 5" xfId="22767" xr:uid="{00000000-0005-0000-0000-0000AD6C0000}"/>
    <cellStyle name="Total 2 2 2 2 8 6" xfId="22768" xr:uid="{00000000-0005-0000-0000-0000AE6C0000}"/>
    <cellStyle name="Total 2 2 2 2 8 7" xfId="22769" xr:uid="{00000000-0005-0000-0000-0000AF6C0000}"/>
    <cellStyle name="Total 2 2 2 2 9" xfId="22770" xr:uid="{00000000-0005-0000-0000-0000B06C0000}"/>
    <cellStyle name="Total 2 2 2 2 9 2" xfId="22771" xr:uid="{00000000-0005-0000-0000-0000B16C0000}"/>
    <cellStyle name="Total 2 2 2 2_Halifax Health Behavioral Serivces - Monthly Invoice (2013-2014)" xfId="22772" xr:uid="{00000000-0005-0000-0000-0000B26C0000}"/>
    <cellStyle name="Total 2 2 2 20" xfId="22773" xr:uid="{00000000-0005-0000-0000-0000B36C0000}"/>
    <cellStyle name="Total 2 2 2 21" xfId="22774" xr:uid="{00000000-0005-0000-0000-0000B46C0000}"/>
    <cellStyle name="Total 2 2 2 22" xfId="22775" xr:uid="{00000000-0005-0000-0000-0000B56C0000}"/>
    <cellStyle name="Total 2 2 2 23" xfId="22776" xr:uid="{00000000-0005-0000-0000-0000B66C0000}"/>
    <cellStyle name="Total 2 2 2 24" xfId="22777" xr:uid="{00000000-0005-0000-0000-0000B76C0000}"/>
    <cellStyle name="Total 2 2 2 25" xfId="29073" xr:uid="{00000000-0005-0000-0000-0000B86C0000}"/>
    <cellStyle name="Total 2 2 2 25 2" xfId="33281" xr:uid="{00000000-0005-0000-0000-0000B96C0000}"/>
    <cellStyle name="Total 2 2 2 3" xfId="2413" xr:uid="{00000000-0005-0000-0000-0000BA6C0000}"/>
    <cellStyle name="Total 2 2 2 3 10" xfId="22778" xr:uid="{00000000-0005-0000-0000-0000BB6C0000}"/>
    <cellStyle name="Total 2 2 2 3 11" xfId="22779" xr:uid="{00000000-0005-0000-0000-0000BC6C0000}"/>
    <cellStyle name="Total 2 2 2 3 12" xfId="22780" xr:uid="{00000000-0005-0000-0000-0000BD6C0000}"/>
    <cellStyle name="Total 2 2 2 3 13" xfId="22781" xr:uid="{00000000-0005-0000-0000-0000BE6C0000}"/>
    <cellStyle name="Total 2 2 2 3 14" xfId="22782" xr:uid="{00000000-0005-0000-0000-0000BF6C0000}"/>
    <cellStyle name="Total 2 2 2 3 15" xfId="22783" xr:uid="{00000000-0005-0000-0000-0000C06C0000}"/>
    <cellStyle name="Total 2 2 2 3 16" xfId="22784" xr:uid="{00000000-0005-0000-0000-0000C16C0000}"/>
    <cellStyle name="Total 2 2 2 3 17" xfId="22785" xr:uid="{00000000-0005-0000-0000-0000C26C0000}"/>
    <cellStyle name="Total 2 2 2 3 18" xfId="22786" xr:uid="{00000000-0005-0000-0000-0000C36C0000}"/>
    <cellStyle name="Total 2 2 2 3 19" xfId="22787" xr:uid="{00000000-0005-0000-0000-0000C46C0000}"/>
    <cellStyle name="Total 2 2 2 3 2" xfId="2414" xr:uid="{00000000-0005-0000-0000-0000C56C0000}"/>
    <cellStyle name="Total 2 2 2 3 2 10" xfId="22788" xr:uid="{00000000-0005-0000-0000-0000C66C0000}"/>
    <cellStyle name="Total 2 2 2 3 2 11" xfId="22789" xr:uid="{00000000-0005-0000-0000-0000C76C0000}"/>
    <cellStyle name="Total 2 2 2 3 2 12" xfId="22790" xr:uid="{00000000-0005-0000-0000-0000C86C0000}"/>
    <cellStyle name="Total 2 2 2 3 2 13" xfId="22791" xr:uid="{00000000-0005-0000-0000-0000C96C0000}"/>
    <cellStyle name="Total 2 2 2 3 2 14" xfId="22792" xr:uid="{00000000-0005-0000-0000-0000CA6C0000}"/>
    <cellStyle name="Total 2 2 2 3 2 15" xfId="22793" xr:uid="{00000000-0005-0000-0000-0000CB6C0000}"/>
    <cellStyle name="Total 2 2 2 3 2 16" xfId="22794" xr:uid="{00000000-0005-0000-0000-0000CC6C0000}"/>
    <cellStyle name="Total 2 2 2 3 2 17" xfId="22795" xr:uid="{00000000-0005-0000-0000-0000CD6C0000}"/>
    <cellStyle name="Total 2 2 2 3 2 18" xfId="22796" xr:uid="{00000000-0005-0000-0000-0000CE6C0000}"/>
    <cellStyle name="Total 2 2 2 3 2 19" xfId="29090" xr:uid="{00000000-0005-0000-0000-0000CF6C0000}"/>
    <cellStyle name="Total 2 2 2 3 2 19 2" xfId="33282" xr:uid="{00000000-0005-0000-0000-0000D06C0000}"/>
    <cellStyle name="Total 2 2 2 3 2 2" xfId="2415" xr:uid="{00000000-0005-0000-0000-0000D16C0000}"/>
    <cellStyle name="Total 2 2 2 3 2 2 10" xfId="22797" xr:uid="{00000000-0005-0000-0000-0000D26C0000}"/>
    <cellStyle name="Total 2 2 2 3 2 2 11" xfId="22798" xr:uid="{00000000-0005-0000-0000-0000D36C0000}"/>
    <cellStyle name="Total 2 2 2 3 2 2 12" xfId="22799" xr:uid="{00000000-0005-0000-0000-0000D46C0000}"/>
    <cellStyle name="Total 2 2 2 3 2 2 13" xfId="22800" xr:uid="{00000000-0005-0000-0000-0000D56C0000}"/>
    <cellStyle name="Total 2 2 2 3 2 2 14" xfId="22801" xr:uid="{00000000-0005-0000-0000-0000D66C0000}"/>
    <cellStyle name="Total 2 2 2 3 2 2 15" xfId="22802" xr:uid="{00000000-0005-0000-0000-0000D76C0000}"/>
    <cellStyle name="Total 2 2 2 3 2 2 16" xfId="22803" xr:uid="{00000000-0005-0000-0000-0000D86C0000}"/>
    <cellStyle name="Total 2 2 2 3 2 2 17" xfId="22804" xr:uid="{00000000-0005-0000-0000-0000D96C0000}"/>
    <cellStyle name="Total 2 2 2 3 2 2 18" xfId="29091" xr:uid="{00000000-0005-0000-0000-0000DA6C0000}"/>
    <cellStyle name="Total 2 2 2 3 2 2 18 2" xfId="33283" xr:uid="{00000000-0005-0000-0000-0000DB6C0000}"/>
    <cellStyle name="Total 2 2 2 3 2 2 2" xfId="22805" xr:uid="{00000000-0005-0000-0000-0000DC6C0000}"/>
    <cellStyle name="Total 2 2 2 3 2 2 2 2" xfId="22806" xr:uid="{00000000-0005-0000-0000-0000DD6C0000}"/>
    <cellStyle name="Total 2 2 2 3 2 2 2 3" xfId="22807" xr:uid="{00000000-0005-0000-0000-0000DE6C0000}"/>
    <cellStyle name="Total 2 2 2 3 2 2 2 4" xfId="22808" xr:uid="{00000000-0005-0000-0000-0000DF6C0000}"/>
    <cellStyle name="Total 2 2 2 3 2 2 2 5" xfId="22809" xr:uid="{00000000-0005-0000-0000-0000E06C0000}"/>
    <cellStyle name="Total 2 2 2 3 2 2 2 6" xfId="22810" xr:uid="{00000000-0005-0000-0000-0000E16C0000}"/>
    <cellStyle name="Total 2 2 2 3 2 2 2 7" xfId="22811" xr:uid="{00000000-0005-0000-0000-0000E26C0000}"/>
    <cellStyle name="Total 2 2 2 3 2 2 3" xfId="22812" xr:uid="{00000000-0005-0000-0000-0000E36C0000}"/>
    <cellStyle name="Total 2 2 2 3 2 2 3 2" xfId="22813" xr:uid="{00000000-0005-0000-0000-0000E46C0000}"/>
    <cellStyle name="Total 2 2 2 3 2 2 4" xfId="22814" xr:uid="{00000000-0005-0000-0000-0000E56C0000}"/>
    <cellStyle name="Total 2 2 2 3 2 2 4 2" xfId="22815" xr:uid="{00000000-0005-0000-0000-0000E66C0000}"/>
    <cellStyle name="Total 2 2 2 3 2 2 5" xfId="22816" xr:uid="{00000000-0005-0000-0000-0000E76C0000}"/>
    <cellStyle name="Total 2 2 2 3 2 2 6" xfId="22817" xr:uid="{00000000-0005-0000-0000-0000E86C0000}"/>
    <cellStyle name="Total 2 2 2 3 2 2 7" xfId="22818" xr:uid="{00000000-0005-0000-0000-0000E96C0000}"/>
    <cellStyle name="Total 2 2 2 3 2 2 8" xfId="22819" xr:uid="{00000000-0005-0000-0000-0000EA6C0000}"/>
    <cellStyle name="Total 2 2 2 3 2 2 9" xfId="22820" xr:uid="{00000000-0005-0000-0000-0000EB6C0000}"/>
    <cellStyle name="Total 2 2 2 3 2 3" xfId="22821" xr:uid="{00000000-0005-0000-0000-0000EC6C0000}"/>
    <cellStyle name="Total 2 2 2 3 2 3 2" xfId="22822" xr:uid="{00000000-0005-0000-0000-0000ED6C0000}"/>
    <cellStyle name="Total 2 2 2 3 2 3 3" xfId="22823" xr:uid="{00000000-0005-0000-0000-0000EE6C0000}"/>
    <cellStyle name="Total 2 2 2 3 2 3 4" xfId="22824" xr:uid="{00000000-0005-0000-0000-0000EF6C0000}"/>
    <cellStyle name="Total 2 2 2 3 2 3 5" xfId="22825" xr:uid="{00000000-0005-0000-0000-0000F06C0000}"/>
    <cellStyle name="Total 2 2 2 3 2 3 6" xfId="22826" xr:uid="{00000000-0005-0000-0000-0000F16C0000}"/>
    <cellStyle name="Total 2 2 2 3 2 3 7" xfId="22827" xr:uid="{00000000-0005-0000-0000-0000F26C0000}"/>
    <cellStyle name="Total 2 2 2 3 2 4" xfId="22828" xr:uid="{00000000-0005-0000-0000-0000F36C0000}"/>
    <cellStyle name="Total 2 2 2 3 2 4 2" xfId="22829" xr:uid="{00000000-0005-0000-0000-0000F46C0000}"/>
    <cellStyle name="Total 2 2 2 3 2 5" xfId="22830" xr:uid="{00000000-0005-0000-0000-0000F56C0000}"/>
    <cellStyle name="Total 2 2 2 3 2 5 2" xfId="22831" xr:uid="{00000000-0005-0000-0000-0000F66C0000}"/>
    <cellStyle name="Total 2 2 2 3 2 6" xfId="22832" xr:uid="{00000000-0005-0000-0000-0000F76C0000}"/>
    <cellStyle name="Total 2 2 2 3 2 7" xfId="22833" xr:uid="{00000000-0005-0000-0000-0000F86C0000}"/>
    <cellStyle name="Total 2 2 2 3 2 8" xfId="22834" xr:uid="{00000000-0005-0000-0000-0000F96C0000}"/>
    <cellStyle name="Total 2 2 2 3 2 9" xfId="22835" xr:uid="{00000000-0005-0000-0000-0000FA6C0000}"/>
    <cellStyle name="Total 2 2 2 3 2_Halifax Health Behavioral Serivces - Monthly Invoice (2013-2014)" xfId="22836" xr:uid="{00000000-0005-0000-0000-0000FB6C0000}"/>
    <cellStyle name="Total 2 2 2 3 20" xfId="22837" xr:uid="{00000000-0005-0000-0000-0000FC6C0000}"/>
    <cellStyle name="Total 2 2 2 3 21" xfId="29089" xr:uid="{00000000-0005-0000-0000-0000FD6C0000}"/>
    <cellStyle name="Total 2 2 2 3 21 2" xfId="33284" xr:uid="{00000000-0005-0000-0000-0000FE6C0000}"/>
    <cellStyle name="Total 2 2 2 3 3" xfId="2416" xr:uid="{00000000-0005-0000-0000-0000FF6C0000}"/>
    <cellStyle name="Total 2 2 2 3 3 10" xfId="22838" xr:uid="{00000000-0005-0000-0000-0000006D0000}"/>
    <cellStyle name="Total 2 2 2 3 3 11" xfId="22839" xr:uid="{00000000-0005-0000-0000-0000016D0000}"/>
    <cellStyle name="Total 2 2 2 3 3 12" xfId="22840" xr:uid="{00000000-0005-0000-0000-0000026D0000}"/>
    <cellStyle name="Total 2 2 2 3 3 13" xfId="22841" xr:uid="{00000000-0005-0000-0000-0000036D0000}"/>
    <cellStyle name="Total 2 2 2 3 3 14" xfId="22842" xr:uid="{00000000-0005-0000-0000-0000046D0000}"/>
    <cellStyle name="Total 2 2 2 3 3 15" xfId="22843" xr:uid="{00000000-0005-0000-0000-0000056D0000}"/>
    <cellStyle name="Total 2 2 2 3 3 16" xfId="22844" xr:uid="{00000000-0005-0000-0000-0000066D0000}"/>
    <cellStyle name="Total 2 2 2 3 3 17" xfId="22845" xr:uid="{00000000-0005-0000-0000-0000076D0000}"/>
    <cellStyle name="Total 2 2 2 3 3 18" xfId="29092" xr:uid="{00000000-0005-0000-0000-0000086D0000}"/>
    <cellStyle name="Total 2 2 2 3 3 18 2" xfId="33285" xr:uid="{00000000-0005-0000-0000-0000096D0000}"/>
    <cellStyle name="Total 2 2 2 3 3 2" xfId="22846" xr:uid="{00000000-0005-0000-0000-00000A6D0000}"/>
    <cellStyle name="Total 2 2 2 3 3 2 2" xfId="22847" xr:uid="{00000000-0005-0000-0000-00000B6D0000}"/>
    <cellStyle name="Total 2 2 2 3 3 2 3" xfId="22848" xr:uid="{00000000-0005-0000-0000-00000C6D0000}"/>
    <cellStyle name="Total 2 2 2 3 3 2 4" xfId="22849" xr:uid="{00000000-0005-0000-0000-00000D6D0000}"/>
    <cellStyle name="Total 2 2 2 3 3 2 5" xfId="22850" xr:uid="{00000000-0005-0000-0000-00000E6D0000}"/>
    <cellStyle name="Total 2 2 2 3 3 2 6" xfId="22851" xr:uid="{00000000-0005-0000-0000-00000F6D0000}"/>
    <cellStyle name="Total 2 2 2 3 3 2 7" xfId="22852" xr:uid="{00000000-0005-0000-0000-0000106D0000}"/>
    <cellStyle name="Total 2 2 2 3 3 3" xfId="22853" xr:uid="{00000000-0005-0000-0000-0000116D0000}"/>
    <cellStyle name="Total 2 2 2 3 3 3 2" xfId="22854" xr:uid="{00000000-0005-0000-0000-0000126D0000}"/>
    <cellStyle name="Total 2 2 2 3 3 4" xfId="22855" xr:uid="{00000000-0005-0000-0000-0000136D0000}"/>
    <cellStyle name="Total 2 2 2 3 3 4 2" xfId="22856" xr:uid="{00000000-0005-0000-0000-0000146D0000}"/>
    <cellStyle name="Total 2 2 2 3 3 5" xfId="22857" xr:uid="{00000000-0005-0000-0000-0000156D0000}"/>
    <cellStyle name="Total 2 2 2 3 3 6" xfId="22858" xr:uid="{00000000-0005-0000-0000-0000166D0000}"/>
    <cellStyle name="Total 2 2 2 3 3 7" xfId="22859" xr:uid="{00000000-0005-0000-0000-0000176D0000}"/>
    <cellStyle name="Total 2 2 2 3 3 8" xfId="22860" xr:uid="{00000000-0005-0000-0000-0000186D0000}"/>
    <cellStyle name="Total 2 2 2 3 3 9" xfId="22861" xr:uid="{00000000-0005-0000-0000-0000196D0000}"/>
    <cellStyle name="Total 2 2 2 3 4" xfId="2417" xr:uid="{00000000-0005-0000-0000-00001A6D0000}"/>
    <cellStyle name="Total 2 2 2 3 4 10" xfId="22862" xr:uid="{00000000-0005-0000-0000-00001B6D0000}"/>
    <cellStyle name="Total 2 2 2 3 4 11" xfId="22863" xr:uid="{00000000-0005-0000-0000-00001C6D0000}"/>
    <cellStyle name="Total 2 2 2 3 4 12" xfId="22864" xr:uid="{00000000-0005-0000-0000-00001D6D0000}"/>
    <cellStyle name="Total 2 2 2 3 4 13" xfId="22865" xr:uid="{00000000-0005-0000-0000-00001E6D0000}"/>
    <cellStyle name="Total 2 2 2 3 4 14" xfId="22866" xr:uid="{00000000-0005-0000-0000-00001F6D0000}"/>
    <cellStyle name="Total 2 2 2 3 4 15" xfId="22867" xr:uid="{00000000-0005-0000-0000-0000206D0000}"/>
    <cellStyle name="Total 2 2 2 3 4 16" xfId="22868" xr:uid="{00000000-0005-0000-0000-0000216D0000}"/>
    <cellStyle name="Total 2 2 2 3 4 17" xfId="22869" xr:uid="{00000000-0005-0000-0000-0000226D0000}"/>
    <cellStyle name="Total 2 2 2 3 4 18" xfId="29093" xr:uid="{00000000-0005-0000-0000-0000236D0000}"/>
    <cellStyle name="Total 2 2 2 3 4 18 2" xfId="33286" xr:uid="{00000000-0005-0000-0000-0000246D0000}"/>
    <cellStyle name="Total 2 2 2 3 4 2" xfId="22870" xr:uid="{00000000-0005-0000-0000-0000256D0000}"/>
    <cellStyle name="Total 2 2 2 3 4 2 2" xfId="22871" xr:uid="{00000000-0005-0000-0000-0000266D0000}"/>
    <cellStyle name="Total 2 2 2 3 4 2 3" xfId="22872" xr:uid="{00000000-0005-0000-0000-0000276D0000}"/>
    <cellStyle name="Total 2 2 2 3 4 2 4" xfId="22873" xr:uid="{00000000-0005-0000-0000-0000286D0000}"/>
    <cellStyle name="Total 2 2 2 3 4 2 5" xfId="22874" xr:uid="{00000000-0005-0000-0000-0000296D0000}"/>
    <cellStyle name="Total 2 2 2 3 4 2 6" xfId="22875" xr:uid="{00000000-0005-0000-0000-00002A6D0000}"/>
    <cellStyle name="Total 2 2 2 3 4 2 7" xfId="22876" xr:uid="{00000000-0005-0000-0000-00002B6D0000}"/>
    <cellStyle name="Total 2 2 2 3 4 3" xfId="22877" xr:uid="{00000000-0005-0000-0000-00002C6D0000}"/>
    <cellStyle name="Total 2 2 2 3 4 3 2" xfId="22878" xr:uid="{00000000-0005-0000-0000-00002D6D0000}"/>
    <cellStyle name="Total 2 2 2 3 4 4" xfId="22879" xr:uid="{00000000-0005-0000-0000-00002E6D0000}"/>
    <cellStyle name="Total 2 2 2 3 4 4 2" xfId="22880" xr:uid="{00000000-0005-0000-0000-00002F6D0000}"/>
    <cellStyle name="Total 2 2 2 3 4 5" xfId="22881" xr:uid="{00000000-0005-0000-0000-0000306D0000}"/>
    <cellStyle name="Total 2 2 2 3 4 6" xfId="22882" xr:uid="{00000000-0005-0000-0000-0000316D0000}"/>
    <cellStyle name="Total 2 2 2 3 4 7" xfId="22883" xr:uid="{00000000-0005-0000-0000-0000326D0000}"/>
    <cellStyle name="Total 2 2 2 3 4 8" xfId="22884" xr:uid="{00000000-0005-0000-0000-0000336D0000}"/>
    <cellStyle name="Total 2 2 2 3 4 9" xfId="22885" xr:uid="{00000000-0005-0000-0000-0000346D0000}"/>
    <cellStyle name="Total 2 2 2 3 5" xfId="22886" xr:uid="{00000000-0005-0000-0000-0000356D0000}"/>
    <cellStyle name="Total 2 2 2 3 5 2" xfId="22887" xr:uid="{00000000-0005-0000-0000-0000366D0000}"/>
    <cellStyle name="Total 2 2 2 3 5 3" xfId="22888" xr:uid="{00000000-0005-0000-0000-0000376D0000}"/>
    <cellStyle name="Total 2 2 2 3 5 4" xfId="22889" xr:uid="{00000000-0005-0000-0000-0000386D0000}"/>
    <cellStyle name="Total 2 2 2 3 5 5" xfId="22890" xr:uid="{00000000-0005-0000-0000-0000396D0000}"/>
    <cellStyle name="Total 2 2 2 3 5 6" xfId="22891" xr:uid="{00000000-0005-0000-0000-00003A6D0000}"/>
    <cellStyle name="Total 2 2 2 3 5 7" xfId="22892" xr:uid="{00000000-0005-0000-0000-00003B6D0000}"/>
    <cellStyle name="Total 2 2 2 3 6" xfId="22893" xr:uid="{00000000-0005-0000-0000-00003C6D0000}"/>
    <cellStyle name="Total 2 2 2 3 6 2" xfId="22894" xr:uid="{00000000-0005-0000-0000-00003D6D0000}"/>
    <cellStyle name="Total 2 2 2 3 7" xfId="22895" xr:uid="{00000000-0005-0000-0000-00003E6D0000}"/>
    <cellStyle name="Total 2 2 2 3 7 2" xfId="22896" xr:uid="{00000000-0005-0000-0000-00003F6D0000}"/>
    <cellStyle name="Total 2 2 2 3 8" xfId="22897" xr:uid="{00000000-0005-0000-0000-0000406D0000}"/>
    <cellStyle name="Total 2 2 2 3 9" xfId="22898" xr:uid="{00000000-0005-0000-0000-0000416D0000}"/>
    <cellStyle name="Total 2 2 2 3_Halifax Health Behavioral Serivces - Monthly Invoice (2013-2014)" xfId="22899" xr:uid="{00000000-0005-0000-0000-0000426D0000}"/>
    <cellStyle name="Total 2 2 2 4" xfId="2418" xr:uid="{00000000-0005-0000-0000-0000436D0000}"/>
    <cellStyle name="Total 2 2 2 4 10" xfId="22900" xr:uid="{00000000-0005-0000-0000-0000446D0000}"/>
    <cellStyle name="Total 2 2 2 4 11" xfId="22901" xr:uid="{00000000-0005-0000-0000-0000456D0000}"/>
    <cellStyle name="Total 2 2 2 4 12" xfId="22902" xr:uid="{00000000-0005-0000-0000-0000466D0000}"/>
    <cellStyle name="Total 2 2 2 4 13" xfId="22903" xr:uid="{00000000-0005-0000-0000-0000476D0000}"/>
    <cellStyle name="Total 2 2 2 4 14" xfId="22904" xr:uid="{00000000-0005-0000-0000-0000486D0000}"/>
    <cellStyle name="Total 2 2 2 4 15" xfId="22905" xr:uid="{00000000-0005-0000-0000-0000496D0000}"/>
    <cellStyle name="Total 2 2 2 4 16" xfId="22906" xr:uid="{00000000-0005-0000-0000-00004A6D0000}"/>
    <cellStyle name="Total 2 2 2 4 17" xfId="22907" xr:uid="{00000000-0005-0000-0000-00004B6D0000}"/>
    <cellStyle name="Total 2 2 2 4 18" xfId="22908" xr:uid="{00000000-0005-0000-0000-00004C6D0000}"/>
    <cellStyle name="Total 2 2 2 4 19" xfId="29094" xr:uid="{00000000-0005-0000-0000-00004D6D0000}"/>
    <cellStyle name="Total 2 2 2 4 19 2" xfId="33287" xr:uid="{00000000-0005-0000-0000-00004E6D0000}"/>
    <cellStyle name="Total 2 2 2 4 2" xfId="2419" xr:uid="{00000000-0005-0000-0000-00004F6D0000}"/>
    <cellStyle name="Total 2 2 2 4 2 10" xfId="22909" xr:uid="{00000000-0005-0000-0000-0000506D0000}"/>
    <cellStyle name="Total 2 2 2 4 2 11" xfId="22910" xr:uid="{00000000-0005-0000-0000-0000516D0000}"/>
    <cellStyle name="Total 2 2 2 4 2 12" xfId="22911" xr:uid="{00000000-0005-0000-0000-0000526D0000}"/>
    <cellStyle name="Total 2 2 2 4 2 13" xfId="22912" xr:uid="{00000000-0005-0000-0000-0000536D0000}"/>
    <cellStyle name="Total 2 2 2 4 2 14" xfId="22913" xr:uid="{00000000-0005-0000-0000-0000546D0000}"/>
    <cellStyle name="Total 2 2 2 4 2 15" xfId="22914" xr:uid="{00000000-0005-0000-0000-0000556D0000}"/>
    <cellStyle name="Total 2 2 2 4 2 16" xfId="22915" xr:uid="{00000000-0005-0000-0000-0000566D0000}"/>
    <cellStyle name="Total 2 2 2 4 2 17" xfId="22916" xr:uid="{00000000-0005-0000-0000-0000576D0000}"/>
    <cellStyle name="Total 2 2 2 4 2 18" xfId="29095" xr:uid="{00000000-0005-0000-0000-0000586D0000}"/>
    <cellStyle name="Total 2 2 2 4 2 18 2" xfId="33288" xr:uid="{00000000-0005-0000-0000-0000596D0000}"/>
    <cellStyle name="Total 2 2 2 4 2 2" xfId="22917" xr:uid="{00000000-0005-0000-0000-00005A6D0000}"/>
    <cellStyle name="Total 2 2 2 4 2 2 2" xfId="22918" xr:uid="{00000000-0005-0000-0000-00005B6D0000}"/>
    <cellStyle name="Total 2 2 2 4 2 2 3" xfId="22919" xr:uid="{00000000-0005-0000-0000-00005C6D0000}"/>
    <cellStyle name="Total 2 2 2 4 2 2 4" xfId="22920" xr:uid="{00000000-0005-0000-0000-00005D6D0000}"/>
    <cellStyle name="Total 2 2 2 4 2 2 5" xfId="22921" xr:uid="{00000000-0005-0000-0000-00005E6D0000}"/>
    <cellStyle name="Total 2 2 2 4 2 2 6" xfId="22922" xr:uid="{00000000-0005-0000-0000-00005F6D0000}"/>
    <cellStyle name="Total 2 2 2 4 2 2 7" xfId="22923" xr:uid="{00000000-0005-0000-0000-0000606D0000}"/>
    <cellStyle name="Total 2 2 2 4 2 3" xfId="22924" xr:uid="{00000000-0005-0000-0000-0000616D0000}"/>
    <cellStyle name="Total 2 2 2 4 2 3 2" xfId="22925" xr:uid="{00000000-0005-0000-0000-0000626D0000}"/>
    <cellStyle name="Total 2 2 2 4 2 4" xfId="22926" xr:uid="{00000000-0005-0000-0000-0000636D0000}"/>
    <cellStyle name="Total 2 2 2 4 2 4 2" xfId="22927" xr:uid="{00000000-0005-0000-0000-0000646D0000}"/>
    <cellStyle name="Total 2 2 2 4 2 5" xfId="22928" xr:uid="{00000000-0005-0000-0000-0000656D0000}"/>
    <cellStyle name="Total 2 2 2 4 2 6" xfId="22929" xr:uid="{00000000-0005-0000-0000-0000666D0000}"/>
    <cellStyle name="Total 2 2 2 4 2 7" xfId="22930" xr:uid="{00000000-0005-0000-0000-0000676D0000}"/>
    <cellStyle name="Total 2 2 2 4 2 8" xfId="22931" xr:uid="{00000000-0005-0000-0000-0000686D0000}"/>
    <cellStyle name="Total 2 2 2 4 2 9" xfId="22932" xr:uid="{00000000-0005-0000-0000-0000696D0000}"/>
    <cellStyle name="Total 2 2 2 4 3" xfId="22933" xr:uid="{00000000-0005-0000-0000-00006A6D0000}"/>
    <cellStyle name="Total 2 2 2 4 3 2" xfId="22934" xr:uid="{00000000-0005-0000-0000-00006B6D0000}"/>
    <cellStyle name="Total 2 2 2 4 3 3" xfId="22935" xr:uid="{00000000-0005-0000-0000-00006C6D0000}"/>
    <cellStyle name="Total 2 2 2 4 3 4" xfId="22936" xr:uid="{00000000-0005-0000-0000-00006D6D0000}"/>
    <cellStyle name="Total 2 2 2 4 3 5" xfId="22937" xr:uid="{00000000-0005-0000-0000-00006E6D0000}"/>
    <cellStyle name="Total 2 2 2 4 3 6" xfId="22938" xr:uid="{00000000-0005-0000-0000-00006F6D0000}"/>
    <cellStyle name="Total 2 2 2 4 3 7" xfId="22939" xr:uid="{00000000-0005-0000-0000-0000706D0000}"/>
    <cellStyle name="Total 2 2 2 4 4" xfId="22940" xr:uid="{00000000-0005-0000-0000-0000716D0000}"/>
    <cellStyle name="Total 2 2 2 4 4 2" xfId="22941" xr:uid="{00000000-0005-0000-0000-0000726D0000}"/>
    <cellStyle name="Total 2 2 2 4 5" xfId="22942" xr:uid="{00000000-0005-0000-0000-0000736D0000}"/>
    <cellStyle name="Total 2 2 2 4 5 2" xfId="22943" xr:uid="{00000000-0005-0000-0000-0000746D0000}"/>
    <cellStyle name="Total 2 2 2 4 6" xfId="22944" xr:uid="{00000000-0005-0000-0000-0000756D0000}"/>
    <cellStyle name="Total 2 2 2 4 7" xfId="22945" xr:uid="{00000000-0005-0000-0000-0000766D0000}"/>
    <cellStyle name="Total 2 2 2 4 8" xfId="22946" xr:uid="{00000000-0005-0000-0000-0000776D0000}"/>
    <cellStyle name="Total 2 2 2 4 9" xfId="22947" xr:uid="{00000000-0005-0000-0000-0000786D0000}"/>
    <cellStyle name="Total 2 2 2 5" xfId="2420" xr:uid="{00000000-0005-0000-0000-0000796D0000}"/>
    <cellStyle name="Total 2 2 2 5 10" xfId="22948" xr:uid="{00000000-0005-0000-0000-00007A6D0000}"/>
    <cellStyle name="Total 2 2 2 5 11" xfId="22949" xr:uid="{00000000-0005-0000-0000-00007B6D0000}"/>
    <cellStyle name="Total 2 2 2 5 12" xfId="22950" xr:uid="{00000000-0005-0000-0000-00007C6D0000}"/>
    <cellStyle name="Total 2 2 2 5 13" xfId="22951" xr:uid="{00000000-0005-0000-0000-00007D6D0000}"/>
    <cellStyle name="Total 2 2 2 5 14" xfId="22952" xr:uid="{00000000-0005-0000-0000-00007E6D0000}"/>
    <cellStyle name="Total 2 2 2 5 15" xfId="22953" xr:uid="{00000000-0005-0000-0000-00007F6D0000}"/>
    <cellStyle name="Total 2 2 2 5 16" xfId="22954" xr:uid="{00000000-0005-0000-0000-0000806D0000}"/>
    <cellStyle name="Total 2 2 2 5 17" xfId="22955" xr:uid="{00000000-0005-0000-0000-0000816D0000}"/>
    <cellStyle name="Total 2 2 2 5 18" xfId="22956" xr:uid="{00000000-0005-0000-0000-0000826D0000}"/>
    <cellStyle name="Total 2 2 2 5 19" xfId="29096" xr:uid="{00000000-0005-0000-0000-0000836D0000}"/>
    <cellStyle name="Total 2 2 2 5 19 2" xfId="33289" xr:uid="{00000000-0005-0000-0000-0000846D0000}"/>
    <cellStyle name="Total 2 2 2 5 2" xfId="2421" xr:uid="{00000000-0005-0000-0000-0000856D0000}"/>
    <cellStyle name="Total 2 2 2 5 2 10" xfId="22957" xr:uid="{00000000-0005-0000-0000-0000866D0000}"/>
    <cellStyle name="Total 2 2 2 5 2 11" xfId="22958" xr:uid="{00000000-0005-0000-0000-0000876D0000}"/>
    <cellStyle name="Total 2 2 2 5 2 12" xfId="22959" xr:uid="{00000000-0005-0000-0000-0000886D0000}"/>
    <cellStyle name="Total 2 2 2 5 2 13" xfId="22960" xr:uid="{00000000-0005-0000-0000-0000896D0000}"/>
    <cellStyle name="Total 2 2 2 5 2 14" xfId="22961" xr:uid="{00000000-0005-0000-0000-00008A6D0000}"/>
    <cellStyle name="Total 2 2 2 5 2 15" xfId="22962" xr:uid="{00000000-0005-0000-0000-00008B6D0000}"/>
    <cellStyle name="Total 2 2 2 5 2 16" xfId="22963" xr:uid="{00000000-0005-0000-0000-00008C6D0000}"/>
    <cellStyle name="Total 2 2 2 5 2 17" xfId="22964" xr:uid="{00000000-0005-0000-0000-00008D6D0000}"/>
    <cellStyle name="Total 2 2 2 5 2 18" xfId="29097" xr:uid="{00000000-0005-0000-0000-00008E6D0000}"/>
    <cellStyle name="Total 2 2 2 5 2 18 2" xfId="33290" xr:uid="{00000000-0005-0000-0000-00008F6D0000}"/>
    <cellStyle name="Total 2 2 2 5 2 2" xfId="22965" xr:uid="{00000000-0005-0000-0000-0000906D0000}"/>
    <cellStyle name="Total 2 2 2 5 2 2 2" xfId="22966" xr:uid="{00000000-0005-0000-0000-0000916D0000}"/>
    <cellStyle name="Total 2 2 2 5 2 2 3" xfId="22967" xr:uid="{00000000-0005-0000-0000-0000926D0000}"/>
    <cellStyle name="Total 2 2 2 5 2 2 4" xfId="22968" xr:uid="{00000000-0005-0000-0000-0000936D0000}"/>
    <cellStyle name="Total 2 2 2 5 2 2 5" xfId="22969" xr:uid="{00000000-0005-0000-0000-0000946D0000}"/>
    <cellStyle name="Total 2 2 2 5 2 2 6" xfId="22970" xr:uid="{00000000-0005-0000-0000-0000956D0000}"/>
    <cellStyle name="Total 2 2 2 5 2 2 7" xfId="22971" xr:uid="{00000000-0005-0000-0000-0000966D0000}"/>
    <cellStyle name="Total 2 2 2 5 2 3" xfId="22972" xr:uid="{00000000-0005-0000-0000-0000976D0000}"/>
    <cellStyle name="Total 2 2 2 5 2 3 2" xfId="22973" xr:uid="{00000000-0005-0000-0000-0000986D0000}"/>
    <cellStyle name="Total 2 2 2 5 2 4" xfId="22974" xr:uid="{00000000-0005-0000-0000-0000996D0000}"/>
    <cellStyle name="Total 2 2 2 5 2 4 2" xfId="22975" xr:uid="{00000000-0005-0000-0000-00009A6D0000}"/>
    <cellStyle name="Total 2 2 2 5 2 5" xfId="22976" xr:uid="{00000000-0005-0000-0000-00009B6D0000}"/>
    <cellStyle name="Total 2 2 2 5 2 6" xfId="22977" xr:uid="{00000000-0005-0000-0000-00009C6D0000}"/>
    <cellStyle name="Total 2 2 2 5 2 7" xfId="22978" xr:uid="{00000000-0005-0000-0000-00009D6D0000}"/>
    <cellStyle name="Total 2 2 2 5 2 8" xfId="22979" xr:uid="{00000000-0005-0000-0000-00009E6D0000}"/>
    <cellStyle name="Total 2 2 2 5 2 9" xfId="22980" xr:uid="{00000000-0005-0000-0000-00009F6D0000}"/>
    <cellStyle name="Total 2 2 2 5 3" xfId="22981" xr:uid="{00000000-0005-0000-0000-0000A06D0000}"/>
    <cellStyle name="Total 2 2 2 5 3 2" xfId="22982" xr:uid="{00000000-0005-0000-0000-0000A16D0000}"/>
    <cellStyle name="Total 2 2 2 5 3 3" xfId="22983" xr:uid="{00000000-0005-0000-0000-0000A26D0000}"/>
    <cellStyle name="Total 2 2 2 5 3 4" xfId="22984" xr:uid="{00000000-0005-0000-0000-0000A36D0000}"/>
    <cellStyle name="Total 2 2 2 5 3 5" xfId="22985" xr:uid="{00000000-0005-0000-0000-0000A46D0000}"/>
    <cellStyle name="Total 2 2 2 5 3 6" xfId="22986" xr:uid="{00000000-0005-0000-0000-0000A56D0000}"/>
    <cellStyle name="Total 2 2 2 5 3 7" xfId="22987" xr:uid="{00000000-0005-0000-0000-0000A66D0000}"/>
    <cellStyle name="Total 2 2 2 5 4" xfId="22988" xr:uid="{00000000-0005-0000-0000-0000A76D0000}"/>
    <cellStyle name="Total 2 2 2 5 4 2" xfId="22989" xr:uid="{00000000-0005-0000-0000-0000A86D0000}"/>
    <cellStyle name="Total 2 2 2 5 5" xfId="22990" xr:uid="{00000000-0005-0000-0000-0000A96D0000}"/>
    <cellStyle name="Total 2 2 2 5 5 2" xfId="22991" xr:uid="{00000000-0005-0000-0000-0000AA6D0000}"/>
    <cellStyle name="Total 2 2 2 5 6" xfId="22992" xr:uid="{00000000-0005-0000-0000-0000AB6D0000}"/>
    <cellStyle name="Total 2 2 2 5 7" xfId="22993" xr:uid="{00000000-0005-0000-0000-0000AC6D0000}"/>
    <cellStyle name="Total 2 2 2 5 8" xfId="22994" xr:uid="{00000000-0005-0000-0000-0000AD6D0000}"/>
    <cellStyle name="Total 2 2 2 5 9" xfId="22995" xr:uid="{00000000-0005-0000-0000-0000AE6D0000}"/>
    <cellStyle name="Total 2 2 2 6" xfId="2422" xr:uid="{00000000-0005-0000-0000-0000AF6D0000}"/>
    <cellStyle name="Total 2 2 2 6 10" xfId="22996" xr:uid="{00000000-0005-0000-0000-0000B06D0000}"/>
    <cellStyle name="Total 2 2 2 6 11" xfId="22997" xr:uid="{00000000-0005-0000-0000-0000B16D0000}"/>
    <cellStyle name="Total 2 2 2 6 12" xfId="22998" xr:uid="{00000000-0005-0000-0000-0000B26D0000}"/>
    <cellStyle name="Total 2 2 2 6 13" xfId="22999" xr:uid="{00000000-0005-0000-0000-0000B36D0000}"/>
    <cellStyle name="Total 2 2 2 6 14" xfId="23000" xr:uid="{00000000-0005-0000-0000-0000B46D0000}"/>
    <cellStyle name="Total 2 2 2 6 15" xfId="23001" xr:uid="{00000000-0005-0000-0000-0000B56D0000}"/>
    <cellStyle name="Total 2 2 2 6 16" xfId="23002" xr:uid="{00000000-0005-0000-0000-0000B66D0000}"/>
    <cellStyle name="Total 2 2 2 6 17" xfId="23003" xr:uid="{00000000-0005-0000-0000-0000B76D0000}"/>
    <cellStyle name="Total 2 2 2 6 18" xfId="23004" xr:uid="{00000000-0005-0000-0000-0000B86D0000}"/>
    <cellStyle name="Total 2 2 2 6 19" xfId="29098" xr:uid="{00000000-0005-0000-0000-0000B96D0000}"/>
    <cellStyle name="Total 2 2 2 6 19 2" xfId="33291" xr:uid="{00000000-0005-0000-0000-0000BA6D0000}"/>
    <cellStyle name="Total 2 2 2 6 2" xfId="2423" xr:uid="{00000000-0005-0000-0000-0000BB6D0000}"/>
    <cellStyle name="Total 2 2 2 6 2 10" xfId="23005" xr:uid="{00000000-0005-0000-0000-0000BC6D0000}"/>
    <cellStyle name="Total 2 2 2 6 2 11" xfId="23006" xr:uid="{00000000-0005-0000-0000-0000BD6D0000}"/>
    <cellStyle name="Total 2 2 2 6 2 12" xfId="23007" xr:uid="{00000000-0005-0000-0000-0000BE6D0000}"/>
    <cellStyle name="Total 2 2 2 6 2 13" xfId="23008" xr:uid="{00000000-0005-0000-0000-0000BF6D0000}"/>
    <cellStyle name="Total 2 2 2 6 2 14" xfId="23009" xr:uid="{00000000-0005-0000-0000-0000C06D0000}"/>
    <cellStyle name="Total 2 2 2 6 2 15" xfId="23010" xr:uid="{00000000-0005-0000-0000-0000C16D0000}"/>
    <cellStyle name="Total 2 2 2 6 2 16" xfId="23011" xr:uid="{00000000-0005-0000-0000-0000C26D0000}"/>
    <cellStyle name="Total 2 2 2 6 2 17" xfId="23012" xr:uid="{00000000-0005-0000-0000-0000C36D0000}"/>
    <cellStyle name="Total 2 2 2 6 2 18" xfId="29099" xr:uid="{00000000-0005-0000-0000-0000C46D0000}"/>
    <cellStyle name="Total 2 2 2 6 2 18 2" xfId="33292" xr:uid="{00000000-0005-0000-0000-0000C56D0000}"/>
    <cellStyle name="Total 2 2 2 6 2 2" xfId="23013" xr:uid="{00000000-0005-0000-0000-0000C66D0000}"/>
    <cellStyle name="Total 2 2 2 6 2 2 2" xfId="23014" xr:uid="{00000000-0005-0000-0000-0000C76D0000}"/>
    <cellStyle name="Total 2 2 2 6 2 2 3" xfId="23015" xr:uid="{00000000-0005-0000-0000-0000C86D0000}"/>
    <cellStyle name="Total 2 2 2 6 2 2 4" xfId="23016" xr:uid="{00000000-0005-0000-0000-0000C96D0000}"/>
    <cellStyle name="Total 2 2 2 6 2 2 5" xfId="23017" xr:uid="{00000000-0005-0000-0000-0000CA6D0000}"/>
    <cellStyle name="Total 2 2 2 6 2 2 6" xfId="23018" xr:uid="{00000000-0005-0000-0000-0000CB6D0000}"/>
    <cellStyle name="Total 2 2 2 6 2 2 7" xfId="23019" xr:uid="{00000000-0005-0000-0000-0000CC6D0000}"/>
    <cellStyle name="Total 2 2 2 6 2 3" xfId="23020" xr:uid="{00000000-0005-0000-0000-0000CD6D0000}"/>
    <cellStyle name="Total 2 2 2 6 2 3 2" xfId="23021" xr:uid="{00000000-0005-0000-0000-0000CE6D0000}"/>
    <cellStyle name="Total 2 2 2 6 2 4" xfId="23022" xr:uid="{00000000-0005-0000-0000-0000CF6D0000}"/>
    <cellStyle name="Total 2 2 2 6 2 4 2" xfId="23023" xr:uid="{00000000-0005-0000-0000-0000D06D0000}"/>
    <cellStyle name="Total 2 2 2 6 2 5" xfId="23024" xr:uid="{00000000-0005-0000-0000-0000D16D0000}"/>
    <cellStyle name="Total 2 2 2 6 2 6" xfId="23025" xr:uid="{00000000-0005-0000-0000-0000D26D0000}"/>
    <cellStyle name="Total 2 2 2 6 2 7" xfId="23026" xr:uid="{00000000-0005-0000-0000-0000D36D0000}"/>
    <cellStyle name="Total 2 2 2 6 2 8" xfId="23027" xr:uid="{00000000-0005-0000-0000-0000D46D0000}"/>
    <cellStyle name="Total 2 2 2 6 2 9" xfId="23028" xr:uid="{00000000-0005-0000-0000-0000D56D0000}"/>
    <cellStyle name="Total 2 2 2 6 3" xfId="23029" xr:uid="{00000000-0005-0000-0000-0000D66D0000}"/>
    <cellStyle name="Total 2 2 2 6 3 2" xfId="23030" xr:uid="{00000000-0005-0000-0000-0000D76D0000}"/>
    <cellStyle name="Total 2 2 2 6 3 3" xfId="23031" xr:uid="{00000000-0005-0000-0000-0000D86D0000}"/>
    <cellStyle name="Total 2 2 2 6 3 4" xfId="23032" xr:uid="{00000000-0005-0000-0000-0000D96D0000}"/>
    <cellStyle name="Total 2 2 2 6 3 5" xfId="23033" xr:uid="{00000000-0005-0000-0000-0000DA6D0000}"/>
    <cellStyle name="Total 2 2 2 6 3 6" xfId="23034" xr:uid="{00000000-0005-0000-0000-0000DB6D0000}"/>
    <cellStyle name="Total 2 2 2 6 3 7" xfId="23035" xr:uid="{00000000-0005-0000-0000-0000DC6D0000}"/>
    <cellStyle name="Total 2 2 2 6 4" xfId="23036" xr:uid="{00000000-0005-0000-0000-0000DD6D0000}"/>
    <cellStyle name="Total 2 2 2 6 4 2" xfId="23037" xr:uid="{00000000-0005-0000-0000-0000DE6D0000}"/>
    <cellStyle name="Total 2 2 2 6 5" xfId="23038" xr:uid="{00000000-0005-0000-0000-0000DF6D0000}"/>
    <cellStyle name="Total 2 2 2 6 5 2" xfId="23039" xr:uid="{00000000-0005-0000-0000-0000E06D0000}"/>
    <cellStyle name="Total 2 2 2 6 6" xfId="23040" xr:uid="{00000000-0005-0000-0000-0000E16D0000}"/>
    <cellStyle name="Total 2 2 2 6 7" xfId="23041" xr:uid="{00000000-0005-0000-0000-0000E26D0000}"/>
    <cellStyle name="Total 2 2 2 6 8" xfId="23042" xr:uid="{00000000-0005-0000-0000-0000E36D0000}"/>
    <cellStyle name="Total 2 2 2 6 9" xfId="23043" xr:uid="{00000000-0005-0000-0000-0000E46D0000}"/>
    <cellStyle name="Total 2 2 2 7" xfId="2424" xr:uid="{00000000-0005-0000-0000-0000E56D0000}"/>
    <cellStyle name="Total 2 2 2 7 10" xfId="23044" xr:uid="{00000000-0005-0000-0000-0000E66D0000}"/>
    <cellStyle name="Total 2 2 2 7 11" xfId="23045" xr:uid="{00000000-0005-0000-0000-0000E76D0000}"/>
    <cellStyle name="Total 2 2 2 7 12" xfId="23046" xr:uid="{00000000-0005-0000-0000-0000E86D0000}"/>
    <cellStyle name="Total 2 2 2 7 13" xfId="23047" xr:uid="{00000000-0005-0000-0000-0000E96D0000}"/>
    <cellStyle name="Total 2 2 2 7 14" xfId="23048" xr:uid="{00000000-0005-0000-0000-0000EA6D0000}"/>
    <cellStyle name="Total 2 2 2 7 15" xfId="23049" xr:uid="{00000000-0005-0000-0000-0000EB6D0000}"/>
    <cellStyle name="Total 2 2 2 7 16" xfId="23050" xr:uid="{00000000-0005-0000-0000-0000EC6D0000}"/>
    <cellStyle name="Total 2 2 2 7 17" xfId="23051" xr:uid="{00000000-0005-0000-0000-0000ED6D0000}"/>
    <cellStyle name="Total 2 2 2 7 18" xfId="23052" xr:uid="{00000000-0005-0000-0000-0000EE6D0000}"/>
    <cellStyle name="Total 2 2 2 7 19" xfId="29100" xr:uid="{00000000-0005-0000-0000-0000EF6D0000}"/>
    <cellStyle name="Total 2 2 2 7 19 2" xfId="33293" xr:uid="{00000000-0005-0000-0000-0000F06D0000}"/>
    <cellStyle name="Total 2 2 2 7 2" xfId="2425" xr:uid="{00000000-0005-0000-0000-0000F16D0000}"/>
    <cellStyle name="Total 2 2 2 7 2 10" xfId="23053" xr:uid="{00000000-0005-0000-0000-0000F26D0000}"/>
    <cellStyle name="Total 2 2 2 7 2 11" xfId="23054" xr:uid="{00000000-0005-0000-0000-0000F36D0000}"/>
    <cellStyle name="Total 2 2 2 7 2 12" xfId="23055" xr:uid="{00000000-0005-0000-0000-0000F46D0000}"/>
    <cellStyle name="Total 2 2 2 7 2 13" xfId="23056" xr:uid="{00000000-0005-0000-0000-0000F56D0000}"/>
    <cellStyle name="Total 2 2 2 7 2 14" xfId="23057" xr:uid="{00000000-0005-0000-0000-0000F66D0000}"/>
    <cellStyle name="Total 2 2 2 7 2 15" xfId="23058" xr:uid="{00000000-0005-0000-0000-0000F76D0000}"/>
    <cellStyle name="Total 2 2 2 7 2 16" xfId="23059" xr:uid="{00000000-0005-0000-0000-0000F86D0000}"/>
    <cellStyle name="Total 2 2 2 7 2 17" xfId="23060" xr:uid="{00000000-0005-0000-0000-0000F96D0000}"/>
    <cellStyle name="Total 2 2 2 7 2 18" xfId="29101" xr:uid="{00000000-0005-0000-0000-0000FA6D0000}"/>
    <cellStyle name="Total 2 2 2 7 2 18 2" xfId="33294" xr:uid="{00000000-0005-0000-0000-0000FB6D0000}"/>
    <cellStyle name="Total 2 2 2 7 2 2" xfId="23061" xr:uid="{00000000-0005-0000-0000-0000FC6D0000}"/>
    <cellStyle name="Total 2 2 2 7 2 2 2" xfId="23062" xr:uid="{00000000-0005-0000-0000-0000FD6D0000}"/>
    <cellStyle name="Total 2 2 2 7 2 2 3" xfId="23063" xr:uid="{00000000-0005-0000-0000-0000FE6D0000}"/>
    <cellStyle name="Total 2 2 2 7 2 2 4" xfId="23064" xr:uid="{00000000-0005-0000-0000-0000FF6D0000}"/>
    <cellStyle name="Total 2 2 2 7 2 2 5" xfId="23065" xr:uid="{00000000-0005-0000-0000-0000006E0000}"/>
    <cellStyle name="Total 2 2 2 7 2 2 6" xfId="23066" xr:uid="{00000000-0005-0000-0000-0000016E0000}"/>
    <cellStyle name="Total 2 2 2 7 2 2 7" xfId="23067" xr:uid="{00000000-0005-0000-0000-0000026E0000}"/>
    <cellStyle name="Total 2 2 2 7 2 3" xfId="23068" xr:uid="{00000000-0005-0000-0000-0000036E0000}"/>
    <cellStyle name="Total 2 2 2 7 2 3 2" xfId="23069" xr:uid="{00000000-0005-0000-0000-0000046E0000}"/>
    <cellStyle name="Total 2 2 2 7 2 4" xfId="23070" xr:uid="{00000000-0005-0000-0000-0000056E0000}"/>
    <cellStyle name="Total 2 2 2 7 2 4 2" xfId="23071" xr:uid="{00000000-0005-0000-0000-0000066E0000}"/>
    <cellStyle name="Total 2 2 2 7 2 5" xfId="23072" xr:uid="{00000000-0005-0000-0000-0000076E0000}"/>
    <cellStyle name="Total 2 2 2 7 2 6" xfId="23073" xr:uid="{00000000-0005-0000-0000-0000086E0000}"/>
    <cellStyle name="Total 2 2 2 7 2 7" xfId="23074" xr:uid="{00000000-0005-0000-0000-0000096E0000}"/>
    <cellStyle name="Total 2 2 2 7 2 8" xfId="23075" xr:uid="{00000000-0005-0000-0000-00000A6E0000}"/>
    <cellStyle name="Total 2 2 2 7 2 9" xfId="23076" xr:uid="{00000000-0005-0000-0000-00000B6E0000}"/>
    <cellStyle name="Total 2 2 2 7 3" xfId="23077" xr:uid="{00000000-0005-0000-0000-00000C6E0000}"/>
    <cellStyle name="Total 2 2 2 7 3 2" xfId="23078" xr:uid="{00000000-0005-0000-0000-00000D6E0000}"/>
    <cellStyle name="Total 2 2 2 7 3 3" xfId="23079" xr:uid="{00000000-0005-0000-0000-00000E6E0000}"/>
    <cellStyle name="Total 2 2 2 7 3 4" xfId="23080" xr:uid="{00000000-0005-0000-0000-00000F6E0000}"/>
    <cellStyle name="Total 2 2 2 7 3 5" xfId="23081" xr:uid="{00000000-0005-0000-0000-0000106E0000}"/>
    <cellStyle name="Total 2 2 2 7 3 6" xfId="23082" xr:uid="{00000000-0005-0000-0000-0000116E0000}"/>
    <cellStyle name="Total 2 2 2 7 3 7" xfId="23083" xr:uid="{00000000-0005-0000-0000-0000126E0000}"/>
    <cellStyle name="Total 2 2 2 7 4" xfId="23084" xr:uid="{00000000-0005-0000-0000-0000136E0000}"/>
    <cellStyle name="Total 2 2 2 7 4 2" xfId="23085" xr:uid="{00000000-0005-0000-0000-0000146E0000}"/>
    <cellStyle name="Total 2 2 2 7 5" xfId="23086" xr:uid="{00000000-0005-0000-0000-0000156E0000}"/>
    <cellStyle name="Total 2 2 2 7 5 2" xfId="23087" xr:uid="{00000000-0005-0000-0000-0000166E0000}"/>
    <cellStyle name="Total 2 2 2 7 6" xfId="23088" xr:uid="{00000000-0005-0000-0000-0000176E0000}"/>
    <cellStyle name="Total 2 2 2 7 7" xfId="23089" xr:uid="{00000000-0005-0000-0000-0000186E0000}"/>
    <cellStyle name="Total 2 2 2 7 8" xfId="23090" xr:uid="{00000000-0005-0000-0000-0000196E0000}"/>
    <cellStyle name="Total 2 2 2 7 9" xfId="23091" xr:uid="{00000000-0005-0000-0000-00001A6E0000}"/>
    <cellStyle name="Total 2 2 2 8" xfId="2426" xr:uid="{00000000-0005-0000-0000-00001B6E0000}"/>
    <cellStyle name="Total 2 2 2 8 10" xfId="23092" xr:uid="{00000000-0005-0000-0000-00001C6E0000}"/>
    <cellStyle name="Total 2 2 2 8 11" xfId="23093" xr:uid="{00000000-0005-0000-0000-00001D6E0000}"/>
    <cellStyle name="Total 2 2 2 8 12" xfId="23094" xr:uid="{00000000-0005-0000-0000-00001E6E0000}"/>
    <cellStyle name="Total 2 2 2 8 13" xfId="23095" xr:uid="{00000000-0005-0000-0000-00001F6E0000}"/>
    <cellStyle name="Total 2 2 2 8 14" xfId="23096" xr:uid="{00000000-0005-0000-0000-0000206E0000}"/>
    <cellStyle name="Total 2 2 2 8 15" xfId="23097" xr:uid="{00000000-0005-0000-0000-0000216E0000}"/>
    <cellStyle name="Total 2 2 2 8 16" xfId="23098" xr:uid="{00000000-0005-0000-0000-0000226E0000}"/>
    <cellStyle name="Total 2 2 2 8 17" xfId="23099" xr:uid="{00000000-0005-0000-0000-0000236E0000}"/>
    <cellStyle name="Total 2 2 2 8 18" xfId="29102" xr:uid="{00000000-0005-0000-0000-0000246E0000}"/>
    <cellStyle name="Total 2 2 2 8 18 2" xfId="33295" xr:uid="{00000000-0005-0000-0000-0000256E0000}"/>
    <cellStyle name="Total 2 2 2 8 2" xfId="23100" xr:uid="{00000000-0005-0000-0000-0000266E0000}"/>
    <cellStyle name="Total 2 2 2 8 2 2" xfId="23101" xr:uid="{00000000-0005-0000-0000-0000276E0000}"/>
    <cellStyle name="Total 2 2 2 8 2 3" xfId="23102" xr:uid="{00000000-0005-0000-0000-0000286E0000}"/>
    <cellStyle name="Total 2 2 2 8 2 4" xfId="23103" xr:uid="{00000000-0005-0000-0000-0000296E0000}"/>
    <cellStyle name="Total 2 2 2 8 2 5" xfId="23104" xr:uid="{00000000-0005-0000-0000-00002A6E0000}"/>
    <cellStyle name="Total 2 2 2 8 2 6" xfId="23105" xr:uid="{00000000-0005-0000-0000-00002B6E0000}"/>
    <cellStyle name="Total 2 2 2 8 2 7" xfId="23106" xr:uid="{00000000-0005-0000-0000-00002C6E0000}"/>
    <cellStyle name="Total 2 2 2 8 3" xfId="23107" xr:uid="{00000000-0005-0000-0000-00002D6E0000}"/>
    <cellStyle name="Total 2 2 2 8 3 2" xfId="23108" xr:uid="{00000000-0005-0000-0000-00002E6E0000}"/>
    <cellStyle name="Total 2 2 2 8 4" xfId="23109" xr:uid="{00000000-0005-0000-0000-00002F6E0000}"/>
    <cellStyle name="Total 2 2 2 8 4 2" xfId="23110" xr:uid="{00000000-0005-0000-0000-0000306E0000}"/>
    <cellStyle name="Total 2 2 2 8 5" xfId="23111" xr:uid="{00000000-0005-0000-0000-0000316E0000}"/>
    <cellStyle name="Total 2 2 2 8 6" xfId="23112" xr:uid="{00000000-0005-0000-0000-0000326E0000}"/>
    <cellStyle name="Total 2 2 2 8 7" xfId="23113" xr:uid="{00000000-0005-0000-0000-0000336E0000}"/>
    <cellStyle name="Total 2 2 2 8 8" xfId="23114" xr:uid="{00000000-0005-0000-0000-0000346E0000}"/>
    <cellStyle name="Total 2 2 2 8 9" xfId="23115" xr:uid="{00000000-0005-0000-0000-0000356E0000}"/>
    <cellStyle name="Total 2 2 2 9" xfId="23116" xr:uid="{00000000-0005-0000-0000-0000366E0000}"/>
    <cellStyle name="Total 2 2 2 9 2" xfId="23117" xr:uid="{00000000-0005-0000-0000-0000376E0000}"/>
    <cellStyle name="Total 2 2 2 9 3" xfId="23118" xr:uid="{00000000-0005-0000-0000-0000386E0000}"/>
    <cellStyle name="Total 2 2 2 9 4" xfId="23119" xr:uid="{00000000-0005-0000-0000-0000396E0000}"/>
    <cellStyle name="Total 2 2 2 9 5" xfId="23120" xr:uid="{00000000-0005-0000-0000-00003A6E0000}"/>
    <cellStyle name="Total 2 2 2 9 6" xfId="23121" xr:uid="{00000000-0005-0000-0000-00003B6E0000}"/>
    <cellStyle name="Total 2 2 2 9 7" xfId="23122" xr:uid="{00000000-0005-0000-0000-00003C6E0000}"/>
    <cellStyle name="Total 2 2 2_Halifax Health Behavioral Serivces - Monthly Invoice (2013-2014)" xfId="23123" xr:uid="{00000000-0005-0000-0000-00003D6E0000}"/>
    <cellStyle name="Total 2 2 20" xfId="23124" xr:uid="{00000000-0005-0000-0000-00003E6E0000}"/>
    <cellStyle name="Total 2 2 21" xfId="23125" xr:uid="{00000000-0005-0000-0000-00003F6E0000}"/>
    <cellStyle name="Total 2 2 22" xfId="23126" xr:uid="{00000000-0005-0000-0000-0000406E0000}"/>
    <cellStyle name="Total 2 2 23" xfId="23127" xr:uid="{00000000-0005-0000-0000-0000416E0000}"/>
    <cellStyle name="Total 2 2 24" xfId="23128" xr:uid="{00000000-0005-0000-0000-0000426E0000}"/>
    <cellStyle name="Total 2 2 25" xfId="23129" xr:uid="{00000000-0005-0000-0000-0000436E0000}"/>
    <cellStyle name="Total 2 2 26" xfId="29072" xr:uid="{00000000-0005-0000-0000-0000446E0000}"/>
    <cellStyle name="Total 2 2 26 2" xfId="33296" xr:uid="{00000000-0005-0000-0000-0000456E0000}"/>
    <cellStyle name="Total 2 2 3" xfId="2427" xr:uid="{00000000-0005-0000-0000-0000466E0000}"/>
    <cellStyle name="Total 2 2 3 10" xfId="23130" xr:uid="{00000000-0005-0000-0000-0000476E0000}"/>
    <cellStyle name="Total 2 2 3 10 2" xfId="23131" xr:uid="{00000000-0005-0000-0000-0000486E0000}"/>
    <cellStyle name="Total 2 2 3 11" xfId="23132" xr:uid="{00000000-0005-0000-0000-0000496E0000}"/>
    <cellStyle name="Total 2 2 3 12" xfId="23133" xr:uid="{00000000-0005-0000-0000-00004A6E0000}"/>
    <cellStyle name="Total 2 2 3 13" xfId="23134" xr:uid="{00000000-0005-0000-0000-00004B6E0000}"/>
    <cellStyle name="Total 2 2 3 14" xfId="23135" xr:uid="{00000000-0005-0000-0000-00004C6E0000}"/>
    <cellStyle name="Total 2 2 3 15" xfId="23136" xr:uid="{00000000-0005-0000-0000-00004D6E0000}"/>
    <cellStyle name="Total 2 2 3 16" xfId="23137" xr:uid="{00000000-0005-0000-0000-00004E6E0000}"/>
    <cellStyle name="Total 2 2 3 17" xfId="23138" xr:uid="{00000000-0005-0000-0000-00004F6E0000}"/>
    <cellStyle name="Total 2 2 3 18" xfId="23139" xr:uid="{00000000-0005-0000-0000-0000506E0000}"/>
    <cellStyle name="Total 2 2 3 19" xfId="23140" xr:uid="{00000000-0005-0000-0000-0000516E0000}"/>
    <cellStyle name="Total 2 2 3 2" xfId="2428" xr:uid="{00000000-0005-0000-0000-0000526E0000}"/>
    <cellStyle name="Total 2 2 3 2 10" xfId="23141" xr:uid="{00000000-0005-0000-0000-0000536E0000}"/>
    <cellStyle name="Total 2 2 3 2 11" xfId="23142" xr:uid="{00000000-0005-0000-0000-0000546E0000}"/>
    <cellStyle name="Total 2 2 3 2 12" xfId="23143" xr:uid="{00000000-0005-0000-0000-0000556E0000}"/>
    <cellStyle name="Total 2 2 3 2 13" xfId="23144" xr:uid="{00000000-0005-0000-0000-0000566E0000}"/>
    <cellStyle name="Total 2 2 3 2 14" xfId="23145" xr:uid="{00000000-0005-0000-0000-0000576E0000}"/>
    <cellStyle name="Total 2 2 3 2 15" xfId="23146" xr:uid="{00000000-0005-0000-0000-0000586E0000}"/>
    <cellStyle name="Total 2 2 3 2 16" xfId="23147" xr:uid="{00000000-0005-0000-0000-0000596E0000}"/>
    <cellStyle name="Total 2 2 3 2 17" xfId="23148" xr:uid="{00000000-0005-0000-0000-00005A6E0000}"/>
    <cellStyle name="Total 2 2 3 2 18" xfId="23149" xr:uid="{00000000-0005-0000-0000-00005B6E0000}"/>
    <cellStyle name="Total 2 2 3 2 19" xfId="23150" xr:uid="{00000000-0005-0000-0000-00005C6E0000}"/>
    <cellStyle name="Total 2 2 3 2 2" xfId="2429" xr:uid="{00000000-0005-0000-0000-00005D6E0000}"/>
    <cellStyle name="Total 2 2 3 2 2 10" xfId="23151" xr:uid="{00000000-0005-0000-0000-00005E6E0000}"/>
    <cellStyle name="Total 2 2 3 2 2 11" xfId="23152" xr:uid="{00000000-0005-0000-0000-00005F6E0000}"/>
    <cellStyle name="Total 2 2 3 2 2 12" xfId="23153" xr:uid="{00000000-0005-0000-0000-0000606E0000}"/>
    <cellStyle name="Total 2 2 3 2 2 13" xfId="23154" xr:uid="{00000000-0005-0000-0000-0000616E0000}"/>
    <cellStyle name="Total 2 2 3 2 2 14" xfId="23155" xr:uid="{00000000-0005-0000-0000-0000626E0000}"/>
    <cellStyle name="Total 2 2 3 2 2 15" xfId="23156" xr:uid="{00000000-0005-0000-0000-0000636E0000}"/>
    <cellStyle name="Total 2 2 3 2 2 16" xfId="23157" xr:uid="{00000000-0005-0000-0000-0000646E0000}"/>
    <cellStyle name="Total 2 2 3 2 2 17" xfId="23158" xr:uid="{00000000-0005-0000-0000-0000656E0000}"/>
    <cellStyle name="Total 2 2 3 2 2 18" xfId="23159" xr:uid="{00000000-0005-0000-0000-0000666E0000}"/>
    <cellStyle name="Total 2 2 3 2 2 19" xfId="23160" xr:uid="{00000000-0005-0000-0000-0000676E0000}"/>
    <cellStyle name="Total 2 2 3 2 2 2" xfId="2430" xr:uid="{00000000-0005-0000-0000-0000686E0000}"/>
    <cellStyle name="Total 2 2 3 2 2 2 10" xfId="23161" xr:uid="{00000000-0005-0000-0000-0000696E0000}"/>
    <cellStyle name="Total 2 2 3 2 2 2 11" xfId="23162" xr:uid="{00000000-0005-0000-0000-00006A6E0000}"/>
    <cellStyle name="Total 2 2 3 2 2 2 12" xfId="23163" xr:uid="{00000000-0005-0000-0000-00006B6E0000}"/>
    <cellStyle name="Total 2 2 3 2 2 2 13" xfId="23164" xr:uid="{00000000-0005-0000-0000-00006C6E0000}"/>
    <cellStyle name="Total 2 2 3 2 2 2 14" xfId="23165" xr:uid="{00000000-0005-0000-0000-00006D6E0000}"/>
    <cellStyle name="Total 2 2 3 2 2 2 15" xfId="23166" xr:uid="{00000000-0005-0000-0000-00006E6E0000}"/>
    <cellStyle name="Total 2 2 3 2 2 2 16" xfId="23167" xr:uid="{00000000-0005-0000-0000-00006F6E0000}"/>
    <cellStyle name="Total 2 2 3 2 2 2 17" xfId="23168" xr:uid="{00000000-0005-0000-0000-0000706E0000}"/>
    <cellStyle name="Total 2 2 3 2 2 2 18" xfId="29106" xr:uid="{00000000-0005-0000-0000-0000716E0000}"/>
    <cellStyle name="Total 2 2 3 2 2 2 18 2" xfId="33297" xr:uid="{00000000-0005-0000-0000-0000726E0000}"/>
    <cellStyle name="Total 2 2 3 2 2 2 2" xfId="23169" xr:uid="{00000000-0005-0000-0000-0000736E0000}"/>
    <cellStyle name="Total 2 2 3 2 2 2 2 2" xfId="23170" xr:uid="{00000000-0005-0000-0000-0000746E0000}"/>
    <cellStyle name="Total 2 2 3 2 2 2 2 3" xfId="23171" xr:uid="{00000000-0005-0000-0000-0000756E0000}"/>
    <cellStyle name="Total 2 2 3 2 2 2 2 4" xfId="23172" xr:uid="{00000000-0005-0000-0000-0000766E0000}"/>
    <cellStyle name="Total 2 2 3 2 2 2 2 5" xfId="23173" xr:uid="{00000000-0005-0000-0000-0000776E0000}"/>
    <cellStyle name="Total 2 2 3 2 2 2 2 6" xfId="23174" xr:uid="{00000000-0005-0000-0000-0000786E0000}"/>
    <cellStyle name="Total 2 2 3 2 2 2 2 7" xfId="23175" xr:uid="{00000000-0005-0000-0000-0000796E0000}"/>
    <cellStyle name="Total 2 2 3 2 2 2 3" xfId="23176" xr:uid="{00000000-0005-0000-0000-00007A6E0000}"/>
    <cellStyle name="Total 2 2 3 2 2 2 3 2" xfId="23177" xr:uid="{00000000-0005-0000-0000-00007B6E0000}"/>
    <cellStyle name="Total 2 2 3 2 2 2 4" xfId="23178" xr:uid="{00000000-0005-0000-0000-00007C6E0000}"/>
    <cellStyle name="Total 2 2 3 2 2 2 4 2" xfId="23179" xr:uid="{00000000-0005-0000-0000-00007D6E0000}"/>
    <cellStyle name="Total 2 2 3 2 2 2 5" xfId="23180" xr:uid="{00000000-0005-0000-0000-00007E6E0000}"/>
    <cellStyle name="Total 2 2 3 2 2 2 6" xfId="23181" xr:uid="{00000000-0005-0000-0000-00007F6E0000}"/>
    <cellStyle name="Total 2 2 3 2 2 2 7" xfId="23182" xr:uid="{00000000-0005-0000-0000-0000806E0000}"/>
    <cellStyle name="Total 2 2 3 2 2 2 8" xfId="23183" xr:uid="{00000000-0005-0000-0000-0000816E0000}"/>
    <cellStyle name="Total 2 2 3 2 2 2 9" xfId="23184" xr:uid="{00000000-0005-0000-0000-0000826E0000}"/>
    <cellStyle name="Total 2 2 3 2 2 20" xfId="29105" xr:uid="{00000000-0005-0000-0000-0000836E0000}"/>
    <cellStyle name="Total 2 2 3 2 2 20 2" xfId="33298" xr:uid="{00000000-0005-0000-0000-0000846E0000}"/>
    <cellStyle name="Total 2 2 3 2 2 3" xfId="2431" xr:uid="{00000000-0005-0000-0000-0000856E0000}"/>
    <cellStyle name="Total 2 2 3 2 2 3 10" xfId="23185" xr:uid="{00000000-0005-0000-0000-0000866E0000}"/>
    <cellStyle name="Total 2 2 3 2 2 3 11" xfId="23186" xr:uid="{00000000-0005-0000-0000-0000876E0000}"/>
    <cellStyle name="Total 2 2 3 2 2 3 12" xfId="23187" xr:uid="{00000000-0005-0000-0000-0000886E0000}"/>
    <cellStyle name="Total 2 2 3 2 2 3 13" xfId="23188" xr:uid="{00000000-0005-0000-0000-0000896E0000}"/>
    <cellStyle name="Total 2 2 3 2 2 3 14" xfId="23189" xr:uid="{00000000-0005-0000-0000-00008A6E0000}"/>
    <cellStyle name="Total 2 2 3 2 2 3 15" xfId="23190" xr:uid="{00000000-0005-0000-0000-00008B6E0000}"/>
    <cellStyle name="Total 2 2 3 2 2 3 16" xfId="23191" xr:uid="{00000000-0005-0000-0000-00008C6E0000}"/>
    <cellStyle name="Total 2 2 3 2 2 3 17" xfId="23192" xr:uid="{00000000-0005-0000-0000-00008D6E0000}"/>
    <cellStyle name="Total 2 2 3 2 2 3 18" xfId="29107" xr:uid="{00000000-0005-0000-0000-00008E6E0000}"/>
    <cellStyle name="Total 2 2 3 2 2 3 18 2" xfId="33299" xr:uid="{00000000-0005-0000-0000-00008F6E0000}"/>
    <cellStyle name="Total 2 2 3 2 2 3 2" xfId="23193" xr:uid="{00000000-0005-0000-0000-0000906E0000}"/>
    <cellStyle name="Total 2 2 3 2 2 3 2 2" xfId="23194" xr:uid="{00000000-0005-0000-0000-0000916E0000}"/>
    <cellStyle name="Total 2 2 3 2 2 3 2 3" xfId="23195" xr:uid="{00000000-0005-0000-0000-0000926E0000}"/>
    <cellStyle name="Total 2 2 3 2 2 3 2 4" xfId="23196" xr:uid="{00000000-0005-0000-0000-0000936E0000}"/>
    <cellStyle name="Total 2 2 3 2 2 3 2 5" xfId="23197" xr:uid="{00000000-0005-0000-0000-0000946E0000}"/>
    <cellStyle name="Total 2 2 3 2 2 3 2 6" xfId="23198" xr:uid="{00000000-0005-0000-0000-0000956E0000}"/>
    <cellStyle name="Total 2 2 3 2 2 3 2 7" xfId="23199" xr:uid="{00000000-0005-0000-0000-0000966E0000}"/>
    <cellStyle name="Total 2 2 3 2 2 3 3" xfId="23200" xr:uid="{00000000-0005-0000-0000-0000976E0000}"/>
    <cellStyle name="Total 2 2 3 2 2 3 3 2" xfId="23201" xr:uid="{00000000-0005-0000-0000-0000986E0000}"/>
    <cellStyle name="Total 2 2 3 2 2 3 4" xfId="23202" xr:uid="{00000000-0005-0000-0000-0000996E0000}"/>
    <cellStyle name="Total 2 2 3 2 2 3 4 2" xfId="23203" xr:uid="{00000000-0005-0000-0000-00009A6E0000}"/>
    <cellStyle name="Total 2 2 3 2 2 3 5" xfId="23204" xr:uid="{00000000-0005-0000-0000-00009B6E0000}"/>
    <cellStyle name="Total 2 2 3 2 2 3 6" xfId="23205" xr:uid="{00000000-0005-0000-0000-00009C6E0000}"/>
    <cellStyle name="Total 2 2 3 2 2 3 7" xfId="23206" xr:uid="{00000000-0005-0000-0000-00009D6E0000}"/>
    <cellStyle name="Total 2 2 3 2 2 3 8" xfId="23207" xr:uid="{00000000-0005-0000-0000-00009E6E0000}"/>
    <cellStyle name="Total 2 2 3 2 2 3 9" xfId="23208" xr:uid="{00000000-0005-0000-0000-00009F6E0000}"/>
    <cellStyle name="Total 2 2 3 2 2 4" xfId="23209" xr:uid="{00000000-0005-0000-0000-0000A06E0000}"/>
    <cellStyle name="Total 2 2 3 2 2 4 2" xfId="23210" xr:uid="{00000000-0005-0000-0000-0000A16E0000}"/>
    <cellStyle name="Total 2 2 3 2 2 4 3" xfId="23211" xr:uid="{00000000-0005-0000-0000-0000A26E0000}"/>
    <cellStyle name="Total 2 2 3 2 2 4 4" xfId="23212" xr:uid="{00000000-0005-0000-0000-0000A36E0000}"/>
    <cellStyle name="Total 2 2 3 2 2 4 5" xfId="23213" xr:uid="{00000000-0005-0000-0000-0000A46E0000}"/>
    <cellStyle name="Total 2 2 3 2 2 4 6" xfId="23214" xr:uid="{00000000-0005-0000-0000-0000A56E0000}"/>
    <cellStyle name="Total 2 2 3 2 2 4 7" xfId="23215" xr:uid="{00000000-0005-0000-0000-0000A66E0000}"/>
    <cellStyle name="Total 2 2 3 2 2 5" xfId="23216" xr:uid="{00000000-0005-0000-0000-0000A76E0000}"/>
    <cellStyle name="Total 2 2 3 2 2 5 2" xfId="23217" xr:uid="{00000000-0005-0000-0000-0000A86E0000}"/>
    <cellStyle name="Total 2 2 3 2 2 6" xfId="23218" xr:uid="{00000000-0005-0000-0000-0000A96E0000}"/>
    <cellStyle name="Total 2 2 3 2 2 6 2" xfId="23219" xr:uid="{00000000-0005-0000-0000-0000AA6E0000}"/>
    <cellStyle name="Total 2 2 3 2 2 7" xfId="23220" xr:uid="{00000000-0005-0000-0000-0000AB6E0000}"/>
    <cellStyle name="Total 2 2 3 2 2 8" xfId="23221" xr:uid="{00000000-0005-0000-0000-0000AC6E0000}"/>
    <cellStyle name="Total 2 2 3 2 2 9" xfId="23222" xr:uid="{00000000-0005-0000-0000-0000AD6E0000}"/>
    <cellStyle name="Total 2 2 3 2 20" xfId="23223" xr:uid="{00000000-0005-0000-0000-0000AE6E0000}"/>
    <cellStyle name="Total 2 2 3 2 21" xfId="29104" xr:uid="{00000000-0005-0000-0000-0000AF6E0000}"/>
    <cellStyle name="Total 2 2 3 2 21 2" xfId="33300" xr:uid="{00000000-0005-0000-0000-0000B06E0000}"/>
    <cellStyle name="Total 2 2 3 2 3" xfId="2432" xr:uid="{00000000-0005-0000-0000-0000B16E0000}"/>
    <cellStyle name="Total 2 2 3 2 3 10" xfId="23224" xr:uid="{00000000-0005-0000-0000-0000B26E0000}"/>
    <cellStyle name="Total 2 2 3 2 3 11" xfId="23225" xr:uid="{00000000-0005-0000-0000-0000B36E0000}"/>
    <cellStyle name="Total 2 2 3 2 3 12" xfId="23226" xr:uid="{00000000-0005-0000-0000-0000B46E0000}"/>
    <cellStyle name="Total 2 2 3 2 3 13" xfId="23227" xr:uid="{00000000-0005-0000-0000-0000B56E0000}"/>
    <cellStyle name="Total 2 2 3 2 3 14" xfId="23228" xr:uid="{00000000-0005-0000-0000-0000B66E0000}"/>
    <cellStyle name="Total 2 2 3 2 3 15" xfId="23229" xr:uid="{00000000-0005-0000-0000-0000B76E0000}"/>
    <cellStyle name="Total 2 2 3 2 3 16" xfId="23230" xr:uid="{00000000-0005-0000-0000-0000B86E0000}"/>
    <cellStyle name="Total 2 2 3 2 3 17" xfId="23231" xr:uid="{00000000-0005-0000-0000-0000B96E0000}"/>
    <cellStyle name="Total 2 2 3 2 3 18" xfId="29108" xr:uid="{00000000-0005-0000-0000-0000BA6E0000}"/>
    <cellStyle name="Total 2 2 3 2 3 18 2" xfId="33301" xr:uid="{00000000-0005-0000-0000-0000BB6E0000}"/>
    <cellStyle name="Total 2 2 3 2 3 2" xfId="23232" xr:uid="{00000000-0005-0000-0000-0000BC6E0000}"/>
    <cellStyle name="Total 2 2 3 2 3 2 2" xfId="23233" xr:uid="{00000000-0005-0000-0000-0000BD6E0000}"/>
    <cellStyle name="Total 2 2 3 2 3 2 3" xfId="23234" xr:uid="{00000000-0005-0000-0000-0000BE6E0000}"/>
    <cellStyle name="Total 2 2 3 2 3 2 4" xfId="23235" xr:uid="{00000000-0005-0000-0000-0000BF6E0000}"/>
    <cellStyle name="Total 2 2 3 2 3 2 5" xfId="23236" xr:uid="{00000000-0005-0000-0000-0000C06E0000}"/>
    <cellStyle name="Total 2 2 3 2 3 2 6" xfId="23237" xr:uid="{00000000-0005-0000-0000-0000C16E0000}"/>
    <cellStyle name="Total 2 2 3 2 3 2 7" xfId="23238" xr:uid="{00000000-0005-0000-0000-0000C26E0000}"/>
    <cellStyle name="Total 2 2 3 2 3 3" xfId="23239" xr:uid="{00000000-0005-0000-0000-0000C36E0000}"/>
    <cellStyle name="Total 2 2 3 2 3 3 2" xfId="23240" xr:uid="{00000000-0005-0000-0000-0000C46E0000}"/>
    <cellStyle name="Total 2 2 3 2 3 4" xfId="23241" xr:uid="{00000000-0005-0000-0000-0000C56E0000}"/>
    <cellStyle name="Total 2 2 3 2 3 4 2" xfId="23242" xr:uid="{00000000-0005-0000-0000-0000C66E0000}"/>
    <cellStyle name="Total 2 2 3 2 3 5" xfId="23243" xr:uid="{00000000-0005-0000-0000-0000C76E0000}"/>
    <cellStyle name="Total 2 2 3 2 3 6" xfId="23244" xr:uid="{00000000-0005-0000-0000-0000C86E0000}"/>
    <cellStyle name="Total 2 2 3 2 3 7" xfId="23245" xr:uid="{00000000-0005-0000-0000-0000C96E0000}"/>
    <cellStyle name="Total 2 2 3 2 3 8" xfId="23246" xr:uid="{00000000-0005-0000-0000-0000CA6E0000}"/>
    <cellStyle name="Total 2 2 3 2 3 9" xfId="23247" xr:uid="{00000000-0005-0000-0000-0000CB6E0000}"/>
    <cellStyle name="Total 2 2 3 2 4" xfId="2433" xr:uid="{00000000-0005-0000-0000-0000CC6E0000}"/>
    <cellStyle name="Total 2 2 3 2 4 10" xfId="23248" xr:uid="{00000000-0005-0000-0000-0000CD6E0000}"/>
    <cellStyle name="Total 2 2 3 2 4 11" xfId="23249" xr:uid="{00000000-0005-0000-0000-0000CE6E0000}"/>
    <cellStyle name="Total 2 2 3 2 4 12" xfId="23250" xr:uid="{00000000-0005-0000-0000-0000CF6E0000}"/>
    <cellStyle name="Total 2 2 3 2 4 13" xfId="23251" xr:uid="{00000000-0005-0000-0000-0000D06E0000}"/>
    <cellStyle name="Total 2 2 3 2 4 14" xfId="23252" xr:uid="{00000000-0005-0000-0000-0000D16E0000}"/>
    <cellStyle name="Total 2 2 3 2 4 15" xfId="23253" xr:uid="{00000000-0005-0000-0000-0000D26E0000}"/>
    <cellStyle name="Total 2 2 3 2 4 16" xfId="23254" xr:uid="{00000000-0005-0000-0000-0000D36E0000}"/>
    <cellStyle name="Total 2 2 3 2 4 17" xfId="23255" xr:uid="{00000000-0005-0000-0000-0000D46E0000}"/>
    <cellStyle name="Total 2 2 3 2 4 18" xfId="29109" xr:uid="{00000000-0005-0000-0000-0000D56E0000}"/>
    <cellStyle name="Total 2 2 3 2 4 18 2" xfId="33302" xr:uid="{00000000-0005-0000-0000-0000D66E0000}"/>
    <cellStyle name="Total 2 2 3 2 4 2" xfId="23256" xr:uid="{00000000-0005-0000-0000-0000D76E0000}"/>
    <cellStyle name="Total 2 2 3 2 4 2 2" xfId="23257" xr:uid="{00000000-0005-0000-0000-0000D86E0000}"/>
    <cellStyle name="Total 2 2 3 2 4 2 3" xfId="23258" xr:uid="{00000000-0005-0000-0000-0000D96E0000}"/>
    <cellStyle name="Total 2 2 3 2 4 2 4" xfId="23259" xr:uid="{00000000-0005-0000-0000-0000DA6E0000}"/>
    <cellStyle name="Total 2 2 3 2 4 2 5" xfId="23260" xr:uid="{00000000-0005-0000-0000-0000DB6E0000}"/>
    <cellStyle name="Total 2 2 3 2 4 2 6" xfId="23261" xr:uid="{00000000-0005-0000-0000-0000DC6E0000}"/>
    <cellStyle name="Total 2 2 3 2 4 2 7" xfId="23262" xr:uid="{00000000-0005-0000-0000-0000DD6E0000}"/>
    <cellStyle name="Total 2 2 3 2 4 3" xfId="23263" xr:uid="{00000000-0005-0000-0000-0000DE6E0000}"/>
    <cellStyle name="Total 2 2 3 2 4 3 2" xfId="23264" xr:uid="{00000000-0005-0000-0000-0000DF6E0000}"/>
    <cellStyle name="Total 2 2 3 2 4 4" xfId="23265" xr:uid="{00000000-0005-0000-0000-0000E06E0000}"/>
    <cellStyle name="Total 2 2 3 2 4 4 2" xfId="23266" xr:uid="{00000000-0005-0000-0000-0000E16E0000}"/>
    <cellStyle name="Total 2 2 3 2 4 5" xfId="23267" xr:uid="{00000000-0005-0000-0000-0000E26E0000}"/>
    <cellStyle name="Total 2 2 3 2 4 6" xfId="23268" xr:uid="{00000000-0005-0000-0000-0000E36E0000}"/>
    <cellStyle name="Total 2 2 3 2 4 7" xfId="23269" xr:uid="{00000000-0005-0000-0000-0000E46E0000}"/>
    <cellStyle name="Total 2 2 3 2 4 8" xfId="23270" xr:uid="{00000000-0005-0000-0000-0000E56E0000}"/>
    <cellStyle name="Total 2 2 3 2 4 9" xfId="23271" xr:uid="{00000000-0005-0000-0000-0000E66E0000}"/>
    <cellStyle name="Total 2 2 3 2 5" xfId="23272" xr:uid="{00000000-0005-0000-0000-0000E76E0000}"/>
    <cellStyle name="Total 2 2 3 2 5 2" xfId="23273" xr:uid="{00000000-0005-0000-0000-0000E86E0000}"/>
    <cellStyle name="Total 2 2 3 2 5 3" xfId="23274" xr:uid="{00000000-0005-0000-0000-0000E96E0000}"/>
    <cellStyle name="Total 2 2 3 2 5 4" xfId="23275" xr:uid="{00000000-0005-0000-0000-0000EA6E0000}"/>
    <cellStyle name="Total 2 2 3 2 5 5" xfId="23276" xr:uid="{00000000-0005-0000-0000-0000EB6E0000}"/>
    <cellStyle name="Total 2 2 3 2 5 6" xfId="23277" xr:uid="{00000000-0005-0000-0000-0000EC6E0000}"/>
    <cellStyle name="Total 2 2 3 2 5 7" xfId="23278" xr:uid="{00000000-0005-0000-0000-0000ED6E0000}"/>
    <cellStyle name="Total 2 2 3 2 6" xfId="23279" xr:uid="{00000000-0005-0000-0000-0000EE6E0000}"/>
    <cellStyle name="Total 2 2 3 2 6 2" xfId="23280" xr:uid="{00000000-0005-0000-0000-0000EF6E0000}"/>
    <cellStyle name="Total 2 2 3 2 7" xfId="23281" xr:uid="{00000000-0005-0000-0000-0000F06E0000}"/>
    <cellStyle name="Total 2 2 3 2 7 2" xfId="23282" xr:uid="{00000000-0005-0000-0000-0000F16E0000}"/>
    <cellStyle name="Total 2 2 3 2 8" xfId="23283" xr:uid="{00000000-0005-0000-0000-0000F26E0000}"/>
    <cellStyle name="Total 2 2 3 2 9" xfId="23284" xr:uid="{00000000-0005-0000-0000-0000F36E0000}"/>
    <cellStyle name="Total 2 2 3 20" xfId="23285" xr:uid="{00000000-0005-0000-0000-0000F46E0000}"/>
    <cellStyle name="Total 2 2 3 21" xfId="23286" xr:uid="{00000000-0005-0000-0000-0000F56E0000}"/>
    <cellStyle name="Total 2 2 3 22" xfId="23287" xr:uid="{00000000-0005-0000-0000-0000F66E0000}"/>
    <cellStyle name="Total 2 2 3 23" xfId="23288" xr:uid="{00000000-0005-0000-0000-0000F76E0000}"/>
    <cellStyle name="Total 2 2 3 24" xfId="29103" xr:uid="{00000000-0005-0000-0000-0000F86E0000}"/>
    <cellStyle name="Total 2 2 3 24 2" xfId="33303" xr:uid="{00000000-0005-0000-0000-0000F96E0000}"/>
    <cellStyle name="Total 2 2 3 3" xfId="2434" xr:uid="{00000000-0005-0000-0000-0000FA6E0000}"/>
    <cellStyle name="Total 2 2 3 3 10" xfId="23289" xr:uid="{00000000-0005-0000-0000-0000FB6E0000}"/>
    <cellStyle name="Total 2 2 3 3 11" xfId="23290" xr:uid="{00000000-0005-0000-0000-0000FC6E0000}"/>
    <cellStyle name="Total 2 2 3 3 12" xfId="23291" xr:uid="{00000000-0005-0000-0000-0000FD6E0000}"/>
    <cellStyle name="Total 2 2 3 3 13" xfId="23292" xr:uid="{00000000-0005-0000-0000-0000FE6E0000}"/>
    <cellStyle name="Total 2 2 3 3 14" xfId="23293" xr:uid="{00000000-0005-0000-0000-0000FF6E0000}"/>
    <cellStyle name="Total 2 2 3 3 15" xfId="23294" xr:uid="{00000000-0005-0000-0000-0000006F0000}"/>
    <cellStyle name="Total 2 2 3 3 16" xfId="23295" xr:uid="{00000000-0005-0000-0000-0000016F0000}"/>
    <cellStyle name="Total 2 2 3 3 17" xfId="23296" xr:uid="{00000000-0005-0000-0000-0000026F0000}"/>
    <cellStyle name="Total 2 2 3 3 18" xfId="23297" xr:uid="{00000000-0005-0000-0000-0000036F0000}"/>
    <cellStyle name="Total 2 2 3 3 19" xfId="29110" xr:uid="{00000000-0005-0000-0000-0000046F0000}"/>
    <cellStyle name="Total 2 2 3 3 19 2" xfId="33304" xr:uid="{00000000-0005-0000-0000-0000056F0000}"/>
    <cellStyle name="Total 2 2 3 3 2" xfId="2435" xr:uid="{00000000-0005-0000-0000-0000066F0000}"/>
    <cellStyle name="Total 2 2 3 3 2 10" xfId="23298" xr:uid="{00000000-0005-0000-0000-0000076F0000}"/>
    <cellStyle name="Total 2 2 3 3 2 11" xfId="23299" xr:uid="{00000000-0005-0000-0000-0000086F0000}"/>
    <cellStyle name="Total 2 2 3 3 2 12" xfId="23300" xr:uid="{00000000-0005-0000-0000-0000096F0000}"/>
    <cellStyle name="Total 2 2 3 3 2 13" xfId="23301" xr:uid="{00000000-0005-0000-0000-00000A6F0000}"/>
    <cellStyle name="Total 2 2 3 3 2 14" xfId="23302" xr:uid="{00000000-0005-0000-0000-00000B6F0000}"/>
    <cellStyle name="Total 2 2 3 3 2 15" xfId="23303" xr:uid="{00000000-0005-0000-0000-00000C6F0000}"/>
    <cellStyle name="Total 2 2 3 3 2 16" xfId="23304" xr:uid="{00000000-0005-0000-0000-00000D6F0000}"/>
    <cellStyle name="Total 2 2 3 3 2 17" xfId="23305" xr:uid="{00000000-0005-0000-0000-00000E6F0000}"/>
    <cellStyle name="Total 2 2 3 3 2 18" xfId="29111" xr:uid="{00000000-0005-0000-0000-00000F6F0000}"/>
    <cellStyle name="Total 2 2 3 3 2 18 2" xfId="33305" xr:uid="{00000000-0005-0000-0000-0000106F0000}"/>
    <cellStyle name="Total 2 2 3 3 2 2" xfId="23306" xr:uid="{00000000-0005-0000-0000-0000116F0000}"/>
    <cellStyle name="Total 2 2 3 3 2 2 2" xfId="23307" xr:uid="{00000000-0005-0000-0000-0000126F0000}"/>
    <cellStyle name="Total 2 2 3 3 2 2 3" xfId="23308" xr:uid="{00000000-0005-0000-0000-0000136F0000}"/>
    <cellStyle name="Total 2 2 3 3 2 2 4" xfId="23309" xr:uid="{00000000-0005-0000-0000-0000146F0000}"/>
    <cellStyle name="Total 2 2 3 3 2 2 5" xfId="23310" xr:uid="{00000000-0005-0000-0000-0000156F0000}"/>
    <cellStyle name="Total 2 2 3 3 2 2 6" xfId="23311" xr:uid="{00000000-0005-0000-0000-0000166F0000}"/>
    <cellStyle name="Total 2 2 3 3 2 2 7" xfId="23312" xr:uid="{00000000-0005-0000-0000-0000176F0000}"/>
    <cellStyle name="Total 2 2 3 3 2 3" xfId="23313" xr:uid="{00000000-0005-0000-0000-0000186F0000}"/>
    <cellStyle name="Total 2 2 3 3 2 3 2" xfId="23314" xr:uid="{00000000-0005-0000-0000-0000196F0000}"/>
    <cellStyle name="Total 2 2 3 3 2 4" xfId="23315" xr:uid="{00000000-0005-0000-0000-00001A6F0000}"/>
    <cellStyle name="Total 2 2 3 3 2 4 2" xfId="23316" xr:uid="{00000000-0005-0000-0000-00001B6F0000}"/>
    <cellStyle name="Total 2 2 3 3 2 5" xfId="23317" xr:uid="{00000000-0005-0000-0000-00001C6F0000}"/>
    <cellStyle name="Total 2 2 3 3 2 6" xfId="23318" xr:uid="{00000000-0005-0000-0000-00001D6F0000}"/>
    <cellStyle name="Total 2 2 3 3 2 7" xfId="23319" xr:uid="{00000000-0005-0000-0000-00001E6F0000}"/>
    <cellStyle name="Total 2 2 3 3 2 8" xfId="23320" xr:uid="{00000000-0005-0000-0000-00001F6F0000}"/>
    <cellStyle name="Total 2 2 3 3 2 9" xfId="23321" xr:uid="{00000000-0005-0000-0000-0000206F0000}"/>
    <cellStyle name="Total 2 2 3 3 3" xfId="23322" xr:uid="{00000000-0005-0000-0000-0000216F0000}"/>
    <cellStyle name="Total 2 2 3 3 3 2" xfId="23323" xr:uid="{00000000-0005-0000-0000-0000226F0000}"/>
    <cellStyle name="Total 2 2 3 3 3 3" xfId="23324" xr:uid="{00000000-0005-0000-0000-0000236F0000}"/>
    <cellStyle name="Total 2 2 3 3 3 4" xfId="23325" xr:uid="{00000000-0005-0000-0000-0000246F0000}"/>
    <cellStyle name="Total 2 2 3 3 3 5" xfId="23326" xr:uid="{00000000-0005-0000-0000-0000256F0000}"/>
    <cellStyle name="Total 2 2 3 3 3 6" xfId="23327" xr:uid="{00000000-0005-0000-0000-0000266F0000}"/>
    <cellStyle name="Total 2 2 3 3 3 7" xfId="23328" xr:uid="{00000000-0005-0000-0000-0000276F0000}"/>
    <cellStyle name="Total 2 2 3 3 4" xfId="23329" xr:uid="{00000000-0005-0000-0000-0000286F0000}"/>
    <cellStyle name="Total 2 2 3 3 4 2" xfId="23330" xr:uid="{00000000-0005-0000-0000-0000296F0000}"/>
    <cellStyle name="Total 2 2 3 3 5" xfId="23331" xr:uid="{00000000-0005-0000-0000-00002A6F0000}"/>
    <cellStyle name="Total 2 2 3 3 5 2" xfId="23332" xr:uid="{00000000-0005-0000-0000-00002B6F0000}"/>
    <cellStyle name="Total 2 2 3 3 6" xfId="23333" xr:uid="{00000000-0005-0000-0000-00002C6F0000}"/>
    <cellStyle name="Total 2 2 3 3 7" xfId="23334" xr:uid="{00000000-0005-0000-0000-00002D6F0000}"/>
    <cellStyle name="Total 2 2 3 3 8" xfId="23335" xr:uid="{00000000-0005-0000-0000-00002E6F0000}"/>
    <cellStyle name="Total 2 2 3 3 9" xfId="23336" xr:uid="{00000000-0005-0000-0000-00002F6F0000}"/>
    <cellStyle name="Total 2 2 3 4" xfId="2436" xr:uid="{00000000-0005-0000-0000-0000306F0000}"/>
    <cellStyle name="Total 2 2 3 4 10" xfId="23337" xr:uid="{00000000-0005-0000-0000-0000316F0000}"/>
    <cellStyle name="Total 2 2 3 4 11" xfId="23338" xr:uid="{00000000-0005-0000-0000-0000326F0000}"/>
    <cellStyle name="Total 2 2 3 4 12" xfId="23339" xr:uid="{00000000-0005-0000-0000-0000336F0000}"/>
    <cellStyle name="Total 2 2 3 4 13" xfId="23340" xr:uid="{00000000-0005-0000-0000-0000346F0000}"/>
    <cellStyle name="Total 2 2 3 4 14" xfId="23341" xr:uid="{00000000-0005-0000-0000-0000356F0000}"/>
    <cellStyle name="Total 2 2 3 4 15" xfId="23342" xr:uid="{00000000-0005-0000-0000-0000366F0000}"/>
    <cellStyle name="Total 2 2 3 4 16" xfId="23343" xr:uid="{00000000-0005-0000-0000-0000376F0000}"/>
    <cellStyle name="Total 2 2 3 4 17" xfId="23344" xr:uid="{00000000-0005-0000-0000-0000386F0000}"/>
    <cellStyle name="Total 2 2 3 4 18" xfId="23345" xr:uid="{00000000-0005-0000-0000-0000396F0000}"/>
    <cellStyle name="Total 2 2 3 4 19" xfId="29112" xr:uid="{00000000-0005-0000-0000-00003A6F0000}"/>
    <cellStyle name="Total 2 2 3 4 19 2" xfId="33306" xr:uid="{00000000-0005-0000-0000-00003B6F0000}"/>
    <cellStyle name="Total 2 2 3 4 2" xfId="2437" xr:uid="{00000000-0005-0000-0000-00003C6F0000}"/>
    <cellStyle name="Total 2 2 3 4 2 10" xfId="23346" xr:uid="{00000000-0005-0000-0000-00003D6F0000}"/>
    <cellStyle name="Total 2 2 3 4 2 11" xfId="23347" xr:uid="{00000000-0005-0000-0000-00003E6F0000}"/>
    <cellStyle name="Total 2 2 3 4 2 12" xfId="23348" xr:uid="{00000000-0005-0000-0000-00003F6F0000}"/>
    <cellStyle name="Total 2 2 3 4 2 13" xfId="23349" xr:uid="{00000000-0005-0000-0000-0000406F0000}"/>
    <cellStyle name="Total 2 2 3 4 2 14" xfId="23350" xr:uid="{00000000-0005-0000-0000-0000416F0000}"/>
    <cellStyle name="Total 2 2 3 4 2 15" xfId="23351" xr:uid="{00000000-0005-0000-0000-0000426F0000}"/>
    <cellStyle name="Total 2 2 3 4 2 16" xfId="23352" xr:uid="{00000000-0005-0000-0000-0000436F0000}"/>
    <cellStyle name="Total 2 2 3 4 2 17" xfId="23353" xr:uid="{00000000-0005-0000-0000-0000446F0000}"/>
    <cellStyle name="Total 2 2 3 4 2 18" xfId="29113" xr:uid="{00000000-0005-0000-0000-0000456F0000}"/>
    <cellStyle name="Total 2 2 3 4 2 18 2" xfId="33307" xr:uid="{00000000-0005-0000-0000-0000466F0000}"/>
    <cellStyle name="Total 2 2 3 4 2 2" xfId="23354" xr:uid="{00000000-0005-0000-0000-0000476F0000}"/>
    <cellStyle name="Total 2 2 3 4 2 2 2" xfId="23355" xr:uid="{00000000-0005-0000-0000-0000486F0000}"/>
    <cellStyle name="Total 2 2 3 4 2 2 3" xfId="23356" xr:uid="{00000000-0005-0000-0000-0000496F0000}"/>
    <cellStyle name="Total 2 2 3 4 2 2 4" xfId="23357" xr:uid="{00000000-0005-0000-0000-00004A6F0000}"/>
    <cellStyle name="Total 2 2 3 4 2 2 5" xfId="23358" xr:uid="{00000000-0005-0000-0000-00004B6F0000}"/>
    <cellStyle name="Total 2 2 3 4 2 2 6" xfId="23359" xr:uid="{00000000-0005-0000-0000-00004C6F0000}"/>
    <cellStyle name="Total 2 2 3 4 2 2 7" xfId="23360" xr:uid="{00000000-0005-0000-0000-00004D6F0000}"/>
    <cellStyle name="Total 2 2 3 4 2 3" xfId="23361" xr:uid="{00000000-0005-0000-0000-00004E6F0000}"/>
    <cellStyle name="Total 2 2 3 4 2 3 2" xfId="23362" xr:uid="{00000000-0005-0000-0000-00004F6F0000}"/>
    <cellStyle name="Total 2 2 3 4 2 4" xfId="23363" xr:uid="{00000000-0005-0000-0000-0000506F0000}"/>
    <cellStyle name="Total 2 2 3 4 2 4 2" xfId="23364" xr:uid="{00000000-0005-0000-0000-0000516F0000}"/>
    <cellStyle name="Total 2 2 3 4 2 5" xfId="23365" xr:uid="{00000000-0005-0000-0000-0000526F0000}"/>
    <cellStyle name="Total 2 2 3 4 2 6" xfId="23366" xr:uid="{00000000-0005-0000-0000-0000536F0000}"/>
    <cellStyle name="Total 2 2 3 4 2 7" xfId="23367" xr:uid="{00000000-0005-0000-0000-0000546F0000}"/>
    <cellStyle name="Total 2 2 3 4 2 8" xfId="23368" xr:uid="{00000000-0005-0000-0000-0000556F0000}"/>
    <cellStyle name="Total 2 2 3 4 2 9" xfId="23369" xr:uid="{00000000-0005-0000-0000-0000566F0000}"/>
    <cellStyle name="Total 2 2 3 4 3" xfId="23370" xr:uid="{00000000-0005-0000-0000-0000576F0000}"/>
    <cellStyle name="Total 2 2 3 4 3 2" xfId="23371" xr:uid="{00000000-0005-0000-0000-0000586F0000}"/>
    <cellStyle name="Total 2 2 3 4 3 3" xfId="23372" xr:uid="{00000000-0005-0000-0000-0000596F0000}"/>
    <cellStyle name="Total 2 2 3 4 3 4" xfId="23373" xr:uid="{00000000-0005-0000-0000-00005A6F0000}"/>
    <cellStyle name="Total 2 2 3 4 3 5" xfId="23374" xr:uid="{00000000-0005-0000-0000-00005B6F0000}"/>
    <cellStyle name="Total 2 2 3 4 3 6" xfId="23375" xr:uid="{00000000-0005-0000-0000-00005C6F0000}"/>
    <cellStyle name="Total 2 2 3 4 3 7" xfId="23376" xr:uid="{00000000-0005-0000-0000-00005D6F0000}"/>
    <cellStyle name="Total 2 2 3 4 4" xfId="23377" xr:uid="{00000000-0005-0000-0000-00005E6F0000}"/>
    <cellStyle name="Total 2 2 3 4 4 2" xfId="23378" xr:uid="{00000000-0005-0000-0000-00005F6F0000}"/>
    <cellStyle name="Total 2 2 3 4 5" xfId="23379" xr:uid="{00000000-0005-0000-0000-0000606F0000}"/>
    <cellStyle name="Total 2 2 3 4 5 2" xfId="23380" xr:uid="{00000000-0005-0000-0000-0000616F0000}"/>
    <cellStyle name="Total 2 2 3 4 6" xfId="23381" xr:uid="{00000000-0005-0000-0000-0000626F0000}"/>
    <cellStyle name="Total 2 2 3 4 7" xfId="23382" xr:uid="{00000000-0005-0000-0000-0000636F0000}"/>
    <cellStyle name="Total 2 2 3 4 8" xfId="23383" xr:uid="{00000000-0005-0000-0000-0000646F0000}"/>
    <cellStyle name="Total 2 2 3 4 9" xfId="23384" xr:uid="{00000000-0005-0000-0000-0000656F0000}"/>
    <cellStyle name="Total 2 2 3 5" xfId="2438" xr:uid="{00000000-0005-0000-0000-0000666F0000}"/>
    <cellStyle name="Total 2 2 3 5 10" xfId="23385" xr:uid="{00000000-0005-0000-0000-0000676F0000}"/>
    <cellStyle name="Total 2 2 3 5 11" xfId="23386" xr:uid="{00000000-0005-0000-0000-0000686F0000}"/>
    <cellStyle name="Total 2 2 3 5 12" xfId="23387" xr:uid="{00000000-0005-0000-0000-0000696F0000}"/>
    <cellStyle name="Total 2 2 3 5 13" xfId="23388" xr:uid="{00000000-0005-0000-0000-00006A6F0000}"/>
    <cellStyle name="Total 2 2 3 5 14" xfId="23389" xr:uid="{00000000-0005-0000-0000-00006B6F0000}"/>
    <cellStyle name="Total 2 2 3 5 15" xfId="23390" xr:uid="{00000000-0005-0000-0000-00006C6F0000}"/>
    <cellStyle name="Total 2 2 3 5 16" xfId="23391" xr:uid="{00000000-0005-0000-0000-00006D6F0000}"/>
    <cellStyle name="Total 2 2 3 5 17" xfId="23392" xr:uid="{00000000-0005-0000-0000-00006E6F0000}"/>
    <cellStyle name="Total 2 2 3 5 18" xfId="23393" xr:uid="{00000000-0005-0000-0000-00006F6F0000}"/>
    <cellStyle name="Total 2 2 3 5 19" xfId="29114" xr:uid="{00000000-0005-0000-0000-0000706F0000}"/>
    <cellStyle name="Total 2 2 3 5 19 2" xfId="33308" xr:uid="{00000000-0005-0000-0000-0000716F0000}"/>
    <cellStyle name="Total 2 2 3 5 2" xfId="2439" xr:uid="{00000000-0005-0000-0000-0000726F0000}"/>
    <cellStyle name="Total 2 2 3 5 2 10" xfId="23394" xr:uid="{00000000-0005-0000-0000-0000736F0000}"/>
    <cellStyle name="Total 2 2 3 5 2 11" xfId="23395" xr:uid="{00000000-0005-0000-0000-0000746F0000}"/>
    <cellStyle name="Total 2 2 3 5 2 12" xfId="23396" xr:uid="{00000000-0005-0000-0000-0000756F0000}"/>
    <cellStyle name="Total 2 2 3 5 2 13" xfId="23397" xr:uid="{00000000-0005-0000-0000-0000766F0000}"/>
    <cellStyle name="Total 2 2 3 5 2 14" xfId="23398" xr:uid="{00000000-0005-0000-0000-0000776F0000}"/>
    <cellStyle name="Total 2 2 3 5 2 15" xfId="23399" xr:uid="{00000000-0005-0000-0000-0000786F0000}"/>
    <cellStyle name="Total 2 2 3 5 2 16" xfId="23400" xr:uid="{00000000-0005-0000-0000-0000796F0000}"/>
    <cellStyle name="Total 2 2 3 5 2 17" xfId="23401" xr:uid="{00000000-0005-0000-0000-00007A6F0000}"/>
    <cellStyle name="Total 2 2 3 5 2 18" xfId="29115" xr:uid="{00000000-0005-0000-0000-00007B6F0000}"/>
    <cellStyle name="Total 2 2 3 5 2 18 2" xfId="33309" xr:uid="{00000000-0005-0000-0000-00007C6F0000}"/>
    <cellStyle name="Total 2 2 3 5 2 2" xfId="23402" xr:uid="{00000000-0005-0000-0000-00007D6F0000}"/>
    <cellStyle name="Total 2 2 3 5 2 2 2" xfId="23403" xr:uid="{00000000-0005-0000-0000-00007E6F0000}"/>
    <cellStyle name="Total 2 2 3 5 2 2 3" xfId="23404" xr:uid="{00000000-0005-0000-0000-00007F6F0000}"/>
    <cellStyle name="Total 2 2 3 5 2 2 4" xfId="23405" xr:uid="{00000000-0005-0000-0000-0000806F0000}"/>
    <cellStyle name="Total 2 2 3 5 2 2 5" xfId="23406" xr:uid="{00000000-0005-0000-0000-0000816F0000}"/>
    <cellStyle name="Total 2 2 3 5 2 2 6" xfId="23407" xr:uid="{00000000-0005-0000-0000-0000826F0000}"/>
    <cellStyle name="Total 2 2 3 5 2 2 7" xfId="23408" xr:uid="{00000000-0005-0000-0000-0000836F0000}"/>
    <cellStyle name="Total 2 2 3 5 2 3" xfId="23409" xr:uid="{00000000-0005-0000-0000-0000846F0000}"/>
    <cellStyle name="Total 2 2 3 5 2 3 2" xfId="23410" xr:uid="{00000000-0005-0000-0000-0000856F0000}"/>
    <cellStyle name="Total 2 2 3 5 2 4" xfId="23411" xr:uid="{00000000-0005-0000-0000-0000866F0000}"/>
    <cellStyle name="Total 2 2 3 5 2 4 2" xfId="23412" xr:uid="{00000000-0005-0000-0000-0000876F0000}"/>
    <cellStyle name="Total 2 2 3 5 2 5" xfId="23413" xr:uid="{00000000-0005-0000-0000-0000886F0000}"/>
    <cellStyle name="Total 2 2 3 5 2 6" xfId="23414" xr:uid="{00000000-0005-0000-0000-0000896F0000}"/>
    <cellStyle name="Total 2 2 3 5 2 7" xfId="23415" xr:uid="{00000000-0005-0000-0000-00008A6F0000}"/>
    <cellStyle name="Total 2 2 3 5 2 8" xfId="23416" xr:uid="{00000000-0005-0000-0000-00008B6F0000}"/>
    <cellStyle name="Total 2 2 3 5 2 9" xfId="23417" xr:uid="{00000000-0005-0000-0000-00008C6F0000}"/>
    <cellStyle name="Total 2 2 3 5 3" xfId="23418" xr:uid="{00000000-0005-0000-0000-00008D6F0000}"/>
    <cellStyle name="Total 2 2 3 5 3 2" xfId="23419" xr:uid="{00000000-0005-0000-0000-00008E6F0000}"/>
    <cellStyle name="Total 2 2 3 5 3 3" xfId="23420" xr:uid="{00000000-0005-0000-0000-00008F6F0000}"/>
    <cellStyle name="Total 2 2 3 5 3 4" xfId="23421" xr:uid="{00000000-0005-0000-0000-0000906F0000}"/>
    <cellStyle name="Total 2 2 3 5 3 5" xfId="23422" xr:uid="{00000000-0005-0000-0000-0000916F0000}"/>
    <cellStyle name="Total 2 2 3 5 3 6" xfId="23423" xr:uid="{00000000-0005-0000-0000-0000926F0000}"/>
    <cellStyle name="Total 2 2 3 5 3 7" xfId="23424" xr:uid="{00000000-0005-0000-0000-0000936F0000}"/>
    <cellStyle name="Total 2 2 3 5 4" xfId="23425" xr:uid="{00000000-0005-0000-0000-0000946F0000}"/>
    <cellStyle name="Total 2 2 3 5 4 2" xfId="23426" xr:uid="{00000000-0005-0000-0000-0000956F0000}"/>
    <cellStyle name="Total 2 2 3 5 5" xfId="23427" xr:uid="{00000000-0005-0000-0000-0000966F0000}"/>
    <cellStyle name="Total 2 2 3 5 5 2" xfId="23428" xr:uid="{00000000-0005-0000-0000-0000976F0000}"/>
    <cellStyle name="Total 2 2 3 5 6" xfId="23429" xr:uid="{00000000-0005-0000-0000-0000986F0000}"/>
    <cellStyle name="Total 2 2 3 5 7" xfId="23430" xr:uid="{00000000-0005-0000-0000-0000996F0000}"/>
    <cellStyle name="Total 2 2 3 5 8" xfId="23431" xr:uid="{00000000-0005-0000-0000-00009A6F0000}"/>
    <cellStyle name="Total 2 2 3 5 9" xfId="23432" xr:uid="{00000000-0005-0000-0000-00009B6F0000}"/>
    <cellStyle name="Total 2 2 3 6" xfId="2440" xr:uid="{00000000-0005-0000-0000-00009C6F0000}"/>
    <cellStyle name="Total 2 2 3 6 10" xfId="23433" xr:uid="{00000000-0005-0000-0000-00009D6F0000}"/>
    <cellStyle name="Total 2 2 3 6 11" xfId="23434" xr:uid="{00000000-0005-0000-0000-00009E6F0000}"/>
    <cellStyle name="Total 2 2 3 6 12" xfId="23435" xr:uid="{00000000-0005-0000-0000-00009F6F0000}"/>
    <cellStyle name="Total 2 2 3 6 13" xfId="23436" xr:uid="{00000000-0005-0000-0000-0000A06F0000}"/>
    <cellStyle name="Total 2 2 3 6 14" xfId="23437" xr:uid="{00000000-0005-0000-0000-0000A16F0000}"/>
    <cellStyle name="Total 2 2 3 6 15" xfId="23438" xr:uid="{00000000-0005-0000-0000-0000A26F0000}"/>
    <cellStyle name="Total 2 2 3 6 16" xfId="23439" xr:uid="{00000000-0005-0000-0000-0000A36F0000}"/>
    <cellStyle name="Total 2 2 3 6 17" xfId="23440" xr:uid="{00000000-0005-0000-0000-0000A46F0000}"/>
    <cellStyle name="Total 2 2 3 6 18" xfId="29116" xr:uid="{00000000-0005-0000-0000-0000A56F0000}"/>
    <cellStyle name="Total 2 2 3 6 18 2" xfId="33310" xr:uid="{00000000-0005-0000-0000-0000A66F0000}"/>
    <cellStyle name="Total 2 2 3 6 2" xfId="23441" xr:uid="{00000000-0005-0000-0000-0000A76F0000}"/>
    <cellStyle name="Total 2 2 3 6 2 2" xfId="23442" xr:uid="{00000000-0005-0000-0000-0000A86F0000}"/>
    <cellStyle name="Total 2 2 3 6 2 3" xfId="23443" xr:uid="{00000000-0005-0000-0000-0000A96F0000}"/>
    <cellStyle name="Total 2 2 3 6 2 4" xfId="23444" xr:uid="{00000000-0005-0000-0000-0000AA6F0000}"/>
    <cellStyle name="Total 2 2 3 6 2 5" xfId="23445" xr:uid="{00000000-0005-0000-0000-0000AB6F0000}"/>
    <cellStyle name="Total 2 2 3 6 2 6" xfId="23446" xr:uid="{00000000-0005-0000-0000-0000AC6F0000}"/>
    <cellStyle name="Total 2 2 3 6 2 7" xfId="23447" xr:uid="{00000000-0005-0000-0000-0000AD6F0000}"/>
    <cellStyle name="Total 2 2 3 6 3" xfId="23448" xr:uid="{00000000-0005-0000-0000-0000AE6F0000}"/>
    <cellStyle name="Total 2 2 3 6 3 2" xfId="23449" xr:uid="{00000000-0005-0000-0000-0000AF6F0000}"/>
    <cellStyle name="Total 2 2 3 6 4" xfId="23450" xr:uid="{00000000-0005-0000-0000-0000B06F0000}"/>
    <cellStyle name="Total 2 2 3 6 4 2" xfId="23451" xr:uid="{00000000-0005-0000-0000-0000B16F0000}"/>
    <cellStyle name="Total 2 2 3 6 5" xfId="23452" xr:uid="{00000000-0005-0000-0000-0000B26F0000}"/>
    <cellStyle name="Total 2 2 3 6 6" xfId="23453" xr:uid="{00000000-0005-0000-0000-0000B36F0000}"/>
    <cellStyle name="Total 2 2 3 6 7" xfId="23454" xr:uid="{00000000-0005-0000-0000-0000B46F0000}"/>
    <cellStyle name="Total 2 2 3 6 8" xfId="23455" xr:uid="{00000000-0005-0000-0000-0000B56F0000}"/>
    <cellStyle name="Total 2 2 3 6 9" xfId="23456" xr:uid="{00000000-0005-0000-0000-0000B66F0000}"/>
    <cellStyle name="Total 2 2 3 7" xfId="2441" xr:uid="{00000000-0005-0000-0000-0000B76F0000}"/>
    <cellStyle name="Total 2 2 3 7 10" xfId="23457" xr:uid="{00000000-0005-0000-0000-0000B86F0000}"/>
    <cellStyle name="Total 2 2 3 7 11" xfId="23458" xr:uid="{00000000-0005-0000-0000-0000B96F0000}"/>
    <cellStyle name="Total 2 2 3 7 12" xfId="23459" xr:uid="{00000000-0005-0000-0000-0000BA6F0000}"/>
    <cellStyle name="Total 2 2 3 7 13" xfId="23460" xr:uid="{00000000-0005-0000-0000-0000BB6F0000}"/>
    <cellStyle name="Total 2 2 3 7 14" xfId="23461" xr:uid="{00000000-0005-0000-0000-0000BC6F0000}"/>
    <cellStyle name="Total 2 2 3 7 15" xfId="23462" xr:uid="{00000000-0005-0000-0000-0000BD6F0000}"/>
    <cellStyle name="Total 2 2 3 7 16" xfId="23463" xr:uid="{00000000-0005-0000-0000-0000BE6F0000}"/>
    <cellStyle name="Total 2 2 3 7 17" xfId="23464" xr:uid="{00000000-0005-0000-0000-0000BF6F0000}"/>
    <cellStyle name="Total 2 2 3 7 18" xfId="29117" xr:uid="{00000000-0005-0000-0000-0000C06F0000}"/>
    <cellStyle name="Total 2 2 3 7 18 2" xfId="33311" xr:uid="{00000000-0005-0000-0000-0000C16F0000}"/>
    <cellStyle name="Total 2 2 3 7 2" xfId="23465" xr:uid="{00000000-0005-0000-0000-0000C26F0000}"/>
    <cellStyle name="Total 2 2 3 7 2 2" xfId="23466" xr:uid="{00000000-0005-0000-0000-0000C36F0000}"/>
    <cellStyle name="Total 2 2 3 7 2 3" xfId="23467" xr:uid="{00000000-0005-0000-0000-0000C46F0000}"/>
    <cellStyle name="Total 2 2 3 7 2 4" xfId="23468" xr:uid="{00000000-0005-0000-0000-0000C56F0000}"/>
    <cellStyle name="Total 2 2 3 7 2 5" xfId="23469" xr:uid="{00000000-0005-0000-0000-0000C66F0000}"/>
    <cellStyle name="Total 2 2 3 7 2 6" xfId="23470" xr:uid="{00000000-0005-0000-0000-0000C76F0000}"/>
    <cellStyle name="Total 2 2 3 7 2 7" xfId="23471" xr:uid="{00000000-0005-0000-0000-0000C86F0000}"/>
    <cellStyle name="Total 2 2 3 7 3" xfId="23472" xr:uid="{00000000-0005-0000-0000-0000C96F0000}"/>
    <cellStyle name="Total 2 2 3 7 3 2" xfId="23473" xr:uid="{00000000-0005-0000-0000-0000CA6F0000}"/>
    <cellStyle name="Total 2 2 3 7 4" xfId="23474" xr:uid="{00000000-0005-0000-0000-0000CB6F0000}"/>
    <cellStyle name="Total 2 2 3 7 4 2" xfId="23475" xr:uid="{00000000-0005-0000-0000-0000CC6F0000}"/>
    <cellStyle name="Total 2 2 3 7 5" xfId="23476" xr:uid="{00000000-0005-0000-0000-0000CD6F0000}"/>
    <cellStyle name="Total 2 2 3 7 6" xfId="23477" xr:uid="{00000000-0005-0000-0000-0000CE6F0000}"/>
    <cellStyle name="Total 2 2 3 7 7" xfId="23478" xr:uid="{00000000-0005-0000-0000-0000CF6F0000}"/>
    <cellStyle name="Total 2 2 3 7 8" xfId="23479" xr:uid="{00000000-0005-0000-0000-0000D06F0000}"/>
    <cellStyle name="Total 2 2 3 7 9" xfId="23480" xr:uid="{00000000-0005-0000-0000-0000D16F0000}"/>
    <cellStyle name="Total 2 2 3 8" xfId="23481" xr:uid="{00000000-0005-0000-0000-0000D26F0000}"/>
    <cellStyle name="Total 2 2 3 8 2" xfId="23482" xr:uid="{00000000-0005-0000-0000-0000D36F0000}"/>
    <cellStyle name="Total 2 2 3 8 3" xfId="23483" xr:uid="{00000000-0005-0000-0000-0000D46F0000}"/>
    <cellStyle name="Total 2 2 3 8 4" xfId="23484" xr:uid="{00000000-0005-0000-0000-0000D56F0000}"/>
    <cellStyle name="Total 2 2 3 8 5" xfId="23485" xr:uid="{00000000-0005-0000-0000-0000D66F0000}"/>
    <cellStyle name="Total 2 2 3 8 6" xfId="23486" xr:uid="{00000000-0005-0000-0000-0000D76F0000}"/>
    <cellStyle name="Total 2 2 3 8 7" xfId="23487" xr:uid="{00000000-0005-0000-0000-0000D86F0000}"/>
    <cellStyle name="Total 2 2 3 9" xfId="23488" xr:uid="{00000000-0005-0000-0000-0000D96F0000}"/>
    <cellStyle name="Total 2 2 3 9 2" xfId="23489" xr:uid="{00000000-0005-0000-0000-0000DA6F0000}"/>
    <cellStyle name="Total 2 2 4" xfId="2442" xr:uid="{00000000-0005-0000-0000-0000DB6F0000}"/>
    <cellStyle name="Total 2 2 4 10" xfId="23490" xr:uid="{00000000-0005-0000-0000-0000DC6F0000}"/>
    <cellStyle name="Total 2 2 4 11" xfId="23491" xr:uid="{00000000-0005-0000-0000-0000DD6F0000}"/>
    <cellStyle name="Total 2 2 4 12" xfId="23492" xr:uid="{00000000-0005-0000-0000-0000DE6F0000}"/>
    <cellStyle name="Total 2 2 4 13" xfId="23493" xr:uid="{00000000-0005-0000-0000-0000DF6F0000}"/>
    <cellStyle name="Total 2 2 4 14" xfId="23494" xr:uid="{00000000-0005-0000-0000-0000E06F0000}"/>
    <cellStyle name="Total 2 2 4 15" xfId="23495" xr:uid="{00000000-0005-0000-0000-0000E16F0000}"/>
    <cellStyle name="Total 2 2 4 16" xfId="23496" xr:uid="{00000000-0005-0000-0000-0000E26F0000}"/>
    <cellStyle name="Total 2 2 4 17" xfId="23497" xr:uid="{00000000-0005-0000-0000-0000E36F0000}"/>
    <cellStyle name="Total 2 2 4 18" xfId="23498" xr:uid="{00000000-0005-0000-0000-0000E46F0000}"/>
    <cellStyle name="Total 2 2 4 19" xfId="23499" xr:uid="{00000000-0005-0000-0000-0000E56F0000}"/>
    <cellStyle name="Total 2 2 4 2" xfId="2443" xr:uid="{00000000-0005-0000-0000-0000E66F0000}"/>
    <cellStyle name="Total 2 2 4 2 10" xfId="23500" xr:uid="{00000000-0005-0000-0000-0000E76F0000}"/>
    <cellStyle name="Total 2 2 4 2 11" xfId="23501" xr:uid="{00000000-0005-0000-0000-0000E86F0000}"/>
    <cellStyle name="Total 2 2 4 2 12" xfId="23502" xr:uid="{00000000-0005-0000-0000-0000E96F0000}"/>
    <cellStyle name="Total 2 2 4 2 13" xfId="23503" xr:uid="{00000000-0005-0000-0000-0000EA6F0000}"/>
    <cellStyle name="Total 2 2 4 2 14" xfId="23504" xr:uid="{00000000-0005-0000-0000-0000EB6F0000}"/>
    <cellStyle name="Total 2 2 4 2 15" xfId="23505" xr:uid="{00000000-0005-0000-0000-0000EC6F0000}"/>
    <cellStyle name="Total 2 2 4 2 16" xfId="23506" xr:uid="{00000000-0005-0000-0000-0000ED6F0000}"/>
    <cellStyle name="Total 2 2 4 2 17" xfId="23507" xr:uid="{00000000-0005-0000-0000-0000EE6F0000}"/>
    <cellStyle name="Total 2 2 4 2 18" xfId="23508" xr:uid="{00000000-0005-0000-0000-0000EF6F0000}"/>
    <cellStyle name="Total 2 2 4 2 19" xfId="29119" xr:uid="{00000000-0005-0000-0000-0000F06F0000}"/>
    <cellStyle name="Total 2 2 4 2 19 2" xfId="33312" xr:uid="{00000000-0005-0000-0000-0000F16F0000}"/>
    <cellStyle name="Total 2 2 4 2 2" xfId="2444" xr:uid="{00000000-0005-0000-0000-0000F26F0000}"/>
    <cellStyle name="Total 2 2 4 2 2 10" xfId="23509" xr:uid="{00000000-0005-0000-0000-0000F36F0000}"/>
    <cellStyle name="Total 2 2 4 2 2 11" xfId="23510" xr:uid="{00000000-0005-0000-0000-0000F46F0000}"/>
    <cellStyle name="Total 2 2 4 2 2 12" xfId="23511" xr:uid="{00000000-0005-0000-0000-0000F56F0000}"/>
    <cellStyle name="Total 2 2 4 2 2 13" xfId="23512" xr:uid="{00000000-0005-0000-0000-0000F66F0000}"/>
    <cellStyle name="Total 2 2 4 2 2 14" xfId="23513" xr:uid="{00000000-0005-0000-0000-0000F76F0000}"/>
    <cellStyle name="Total 2 2 4 2 2 15" xfId="23514" xr:uid="{00000000-0005-0000-0000-0000F86F0000}"/>
    <cellStyle name="Total 2 2 4 2 2 16" xfId="23515" xr:uid="{00000000-0005-0000-0000-0000F96F0000}"/>
    <cellStyle name="Total 2 2 4 2 2 17" xfId="23516" xr:uid="{00000000-0005-0000-0000-0000FA6F0000}"/>
    <cellStyle name="Total 2 2 4 2 2 18" xfId="29120" xr:uid="{00000000-0005-0000-0000-0000FB6F0000}"/>
    <cellStyle name="Total 2 2 4 2 2 18 2" xfId="33313" xr:uid="{00000000-0005-0000-0000-0000FC6F0000}"/>
    <cellStyle name="Total 2 2 4 2 2 2" xfId="23517" xr:uid="{00000000-0005-0000-0000-0000FD6F0000}"/>
    <cellStyle name="Total 2 2 4 2 2 2 2" xfId="23518" xr:uid="{00000000-0005-0000-0000-0000FE6F0000}"/>
    <cellStyle name="Total 2 2 4 2 2 2 3" xfId="23519" xr:uid="{00000000-0005-0000-0000-0000FF6F0000}"/>
    <cellStyle name="Total 2 2 4 2 2 2 4" xfId="23520" xr:uid="{00000000-0005-0000-0000-000000700000}"/>
    <cellStyle name="Total 2 2 4 2 2 2 5" xfId="23521" xr:uid="{00000000-0005-0000-0000-000001700000}"/>
    <cellStyle name="Total 2 2 4 2 2 2 6" xfId="23522" xr:uid="{00000000-0005-0000-0000-000002700000}"/>
    <cellStyle name="Total 2 2 4 2 2 2 7" xfId="23523" xr:uid="{00000000-0005-0000-0000-000003700000}"/>
    <cellStyle name="Total 2 2 4 2 2 3" xfId="23524" xr:uid="{00000000-0005-0000-0000-000004700000}"/>
    <cellStyle name="Total 2 2 4 2 2 3 2" xfId="23525" xr:uid="{00000000-0005-0000-0000-000005700000}"/>
    <cellStyle name="Total 2 2 4 2 2 4" xfId="23526" xr:uid="{00000000-0005-0000-0000-000006700000}"/>
    <cellStyle name="Total 2 2 4 2 2 4 2" xfId="23527" xr:uid="{00000000-0005-0000-0000-000007700000}"/>
    <cellStyle name="Total 2 2 4 2 2 5" xfId="23528" xr:uid="{00000000-0005-0000-0000-000008700000}"/>
    <cellStyle name="Total 2 2 4 2 2 6" xfId="23529" xr:uid="{00000000-0005-0000-0000-000009700000}"/>
    <cellStyle name="Total 2 2 4 2 2 7" xfId="23530" xr:uid="{00000000-0005-0000-0000-00000A700000}"/>
    <cellStyle name="Total 2 2 4 2 2 8" xfId="23531" xr:uid="{00000000-0005-0000-0000-00000B700000}"/>
    <cellStyle name="Total 2 2 4 2 2 9" xfId="23532" xr:uid="{00000000-0005-0000-0000-00000C700000}"/>
    <cellStyle name="Total 2 2 4 2 3" xfId="23533" xr:uid="{00000000-0005-0000-0000-00000D700000}"/>
    <cellStyle name="Total 2 2 4 2 3 2" xfId="23534" xr:uid="{00000000-0005-0000-0000-00000E700000}"/>
    <cellStyle name="Total 2 2 4 2 3 3" xfId="23535" xr:uid="{00000000-0005-0000-0000-00000F700000}"/>
    <cellStyle name="Total 2 2 4 2 3 4" xfId="23536" xr:uid="{00000000-0005-0000-0000-000010700000}"/>
    <cellStyle name="Total 2 2 4 2 3 5" xfId="23537" xr:uid="{00000000-0005-0000-0000-000011700000}"/>
    <cellStyle name="Total 2 2 4 2 3 6" xfId="23538" xr:uid="{00000000-0005-0000-0000-000012700000}"/>
    <cellStyle name="Total 2 2 4 2 3 7" xfId="23539" xr:uid="{00000000-0005-0000-0000-000013700000}"/>
    <cellStyle name="Total 2 2 4 2 4" xfId="23540" xr:uid="{00000000-0005-0000-0000-000014700000}"/>
    <cellStyle name="Total 2 2 4 2 4 2" xfId="23541" xr:uid="{00000000-0005-0000-0000-000015700000}"/>
    <cellStyle name="Total 2 2 4 2 5" xfId="23542" xr:uid="{00000000-0005-0000-0000-000016700000}"/>
    <cellStyle name="Total 2 2 4 2 5 2" xfId="23543" xr:uid="{00000000-0005-0000-0000-000017700000}"/>
    <cellStyle name="Total 2 2 4 2 6" xfId="23544" xr:uid="{00000000-0005-0000-0000-000018700000}"/>
    <cellStyle name="Total 2 2 4 2 7" xfId="23545" xr:uid="{00000000-0005-0000-0000-000019700000}"/>
    <cellStyle name="Total 2 2 4 2 8" xfId="23546" xr:uid="{00000000-0005-0000-0000-00001A700000}"/>
    <cellStyle name="Total 2 2 4 2 9" xfId="23547" xr:uid="{00000000-0005-0000-0000-00001B700000}"/>
    <cellStyle name="Total 2 2 4 20" xfId="23548" xr:uid="{00000000-0005-0000-0000-00001C700000}"/>
    <cellStyle name="Total 2 2 4 21" xfId="29118" xr:uid="{00000000-0005-0000-0000-00001D700000}"/>
    <cellStyle name="Total 2 2 4 21 2" xfId="33314" xr:uid="{00000000-0005-0000-0000-00001E700000}"/>
    <cellStyle name="Total 2 2 4 3" xfId="2445" xr:uid="{00000000-0005-0000-0000-00001F700000}"/>
    <cellStyle name="Total 2 2 4 3 10" xfId="23549" xr:uid="{00000000-0005-0000-0000-000020700000}"/>
    <cellStyle name="Total 2 2 4 3 11" xfId="23550" xr:uid="{00000000-0005-0000-0000-000021700000}"/>
    <cellStyle name="Total 2 2 4 3 12" xfId="23551" xr:uid="{00000000-0005-0000-0000-000022700000}"/>
    <cellStyle name="Total 2 2 4 3 13" xfId="23552" xr:uid="{00000000-0005-0000-0000-000023700000}"/>
    <cellStyle name="Total 2 2 4 3 14" xfId="23553" xr:uid="{00000000-0005-0000-0000-000024700000}"/>
    <cellStyle name="Total 2 2 4 3 15" xfId="23554" xr:uid="{00000000-0005-0000-0000-000025700000}"/>
    <cellStyle name="Total 2 2 4 3 16" xfId="23555" xr:uid="{00000000-0005-0000-0000-000026700000}"/>
    <cellStyle name="Total 2 2 4 3 17" xfId="23556" xr:uid="{00000000-0005-0000-0000-000027700000}"/>
    <cellStyle name="Total 2 2 4 3 18" xfId="29121" xr:uid="{00000000-0005-0000-0000-000028700000}"/>
    <cellStyle name="Total 2 2 4 3 18 2" xfId="33315" xr:uid="{00000000-0005-0000-0000-000029700000}"/>
    <cellStyle name="Total 2 2 4 3 2" xfId="23557" xr:uid="{00000000-0005-0000-0000-00002A700000}"/>
    <cellStyle name="Total 2 2 4 3 2 2" xfId="23558" xr:uid="{00000000-0005-0000-0000-00002B700000}"/>
    <cellStyle name="Total 2 2 4 3 2 3" xfId="23559" xr:uid="{00000000-0005-0000-0000-00002C700000}"/>
    <cellStyle name="Total 2 2 4 3 2 4" xfId="23560" xr:uid="{00000000-0005-0000-0000-00002D700000}"/>
    <cellStyle name="Total 2 2 4 3 2 5" xfId="23561" xr:uid="{00000000-0005-0000-0000-00002E700000}"/>
    <cellStyle name="Total 2 2 4 3 2 6" xfId="23562" xr:uid="{00000000-0005-0000-0000-00002F700000}"/>
    <cellStyle name="Total 2 2 4 3 2 7" xfId="23563" xr:uid="{00000000-0005-0000-0000-000030700000}"/>
    <cellStyle name="Total 2 2 4 3 3" xfId="23564" xr:uid="{00000000-0005-0000-0000-000031700000}"/>
    <cellStyle name="Total 2 2 4 3 3 2" xfId="23565" xr:uid="{00000000-0005-0000-0000-000032700000}"/>
    <cellStyle name="Total 2 2 4 3 4" xfId="23566" xr:uid="{00000000-0005-0000-0000-000033700000}"/>
    <cellStyle name="Total 2 2 4 3 4 2" xfId="23567" xr:uid="{00000000-0005-0000-0000-000034700000}"/>
    <cellStyle name="Total 2 2 4 3 5" xfId="23568" xr:uid="{00000000-0005-0000-0000-000035700000}"/>
    <cellStyle name="Total 2 2 4 3 6" xfId="23569" xr:uid="{00000000-0005-0000-0000-000036700000}"/>
    <cellStyle name="Total 2 2 4 3 7" xfId="23570" xr:uid="{00000000-0005-0000-0000-000037700000}"/>
    <cellStyle name="Total 2 2 4 3 8" xfId="23571" xr:uid="{00000000-0005-0000-0000-000038700000}"/>
    <cellStyle name="Total 2 2 4 3 9" xfId="23572" xr:uid="{00000000-0005-0000-0000-000039700000}"/>
    <cellStyle name="Total 2 2 4 4" xfId="2446" xr:uid="{00000000-0005-0000-0000-00003A700000}"/>
    <cellStyle name="Total 2 2 4 4 10" xfId="23573" xr:uid="{00000000-0005-0000-0000-00003B700000}"/>
    <cellStyle name="Total 2 2 4 4 11" xfId="23574" xr:uid="{00000000-0005-0000-0000-00003C700000}"/>
    <cellStyle name="Total 2 2 4 4 12" xfId="23575" xr:uid="{00000000-0005-0000-0000-00003D700000}"/>
    <cellStyle name="Total 2 2 4 4 13" xfId="23576" xr:uid="{00000000-0005-0000-0000-00003E700000}"/>
    <cellStyle name="Total 2 2 4 4 14" xfId="23577" xr:uid="{00000000-0005-0000-0000-00003F700000}"/>
    <cellStyle name="Total 2 2 4 4 15" xfId="23578" xr:uid="{00000000-0005-0000-0000-000040700000}"/>
    <cellStyle name="Total 2 2 4 4 16" xfId="23579" xr:uid="{00000000-0005-0000-0000-000041700000}"/>
    <cellStyle name="Total 2 2 4 4 17" xfId="23580" xr:uid="{00000000-0005-0000-0000-000042700000}"/>
    <cellStyle name="Total 2 2 4 4 18" xfId="29122" xr:uid="{00000000-0005-0000-0000-000043700000}"/>
    <cellStyle name="Total 2 2 4 4 18 2" xfId="33316" xr:uid="{00000000-0005-0000-0000-000044700000}"/>
    <cellStyle name="Total 2 2 4 4 2" xfId="23581" xr:uid="{00000000-0005-0000-0000-000045700000}"/>
    <cellStyle name="Total 2 2 4 4 2 2" xfId="23582" xr:uid="{00000000-0005-0000-0000-000046700000}"/>
    <cellStyle name="Total 2 2 4 4 2 3" xfId="23583" xr:uid="{00000000-0005-0000-0000-000047700000}"/>
    <cellStyle name="Total 2 2 4 4 2 4" xfId="23584" xr:uid="{00000000-0005-0000-0000-000048700000}"/>
    <cellStyle name="Total 2 2 4 4 2 5" xfId="23585" xr:uid="{00000000-0005-0000-0000-000049700000}"/>
    <cellStyle name="Total 2 2 4 4 2 6" xfId="23586" xr:uid="{00000000-0005-0000-0000-00004A700000}"/>
    <cellStyle name="Total 2 2 4 4 2 7" xfId="23587" xr:uid="{00000000-0005-0000-0000-00004B700000}"/>
    <cellStyle name="Total 2 2 4 4 3" xfId="23588" xr:uid="{00000000-0005-0000-0000-00004C700000}"/>
    <cellStyle name="Total 2 2 4 4 3 2" xfId="23589" xr:uid="{00000000-0005-0000-0000-00004D700000}"/>
    <cellStyle name="Total 2 2 4 4 4" xfId="23590" xr:uid="{00000000-0005-0000-0000-00004E700000}"/>
    <cellStyle name="Total 2 2 4 4 4 2" xfId="23591" xr:uid="{00000000-0005-0000-0000-00004F700000}"/>
    <cellStyle name="Total 2 2 4 4 5" xfId="23592" xr:uid="{00000000-0005-0000-0000-000050700000}"/>
    <cellStyle name="Total 2 2 4 4 6" xfId="23593" xr:uid="{00000000-0005-0000-0000-000051700000}"/>
    <cellStyle name="Total 2 2 4 4 7" xfId="23594" xr:uid="{00000000-0005-0000-0000-000052700000}"/>
    <cellStyle name="Total 2 2 4 4 8" xfId="23595" xr:uid="{00000000-0005-0000-0000-000053700000}"/>
    <cellStyle name="Total 2 2 4 4 9" xfId="23596" xr:uid="{00000000-0005-0000-0000-000054700000}"/>
    <cellStyle name="Total 2 2 4 5" xfId="23597" xr:uid="{00000000-0005-0000-0000-000055700000}"/>
    <cellStyle name="Total 2 2 4 5 2" xfId="23598" xr:uid="{00000000-0005-0000-0000-000056700000}"/>
    <cellStyle name="Total 2 2 4 5 3" xfId="23599" xr:uid="{00000000-0005-0000-0000-000057700000}"/>
    <cellStyle name="Total 2 2 4 5 4" xfId="23600" xr:uid="{00000000-0005-0000-0000-000058700000}"/>
    <cellStyle name="Total 2 2 4 5 5" xfId="23601" xr:uid="{00000000-0005-0000-0000-000059700000}"/>
    <cellStyle name="Total 2 2 4 5 6" xfId="23602" xr:uid="{00000000-0005-0000-0000-00005A700000}"/>
    <cellStyle name="Total 2 2 4 5 7" xfId="23603" xr:uid="{00000000-0005-0000-0000-00005B700000}"/>
    <cellStyle name="Total 2 2 4 6" xfId="23604" xr:uid="{00000000-0005-0000-0000-00005C700000}"/>
    <cellStyle name="Total 2 2 4 6 2" xfId="23605" xr:uid="{00000000-0005-0000-0000-00005D700000}"/>
    <cellStyle name="Total 2 2 4 7" xfId="23606" xr:uid="{00000000-0005-0000-0000-00005E700000}"/>
    <cellStyle name="Total 2 2 4 7 2" xfId="23607" xr:uid="{00000000-0005-0000-0000-00005F700000}"/>
    <cellStyle name="Total 2 2 4 8" xfId="23608" xr:uid="{00000000-0005-0000-0000-000060700000}"/>
    <cellStyle name="Total 2 2 4 9" xfId="23609" xr:uid="{00000000-0005-0000-0000-000061700000}"/>
    <cellStyle name="Total 2 2 5" xfId="2447" xr:uid="{00000000-0005-0000-0000-000062700000}"/>
    <cellStyle name="Total 2 2 5 10" xfId="23610" xr:uid="{00000000-0005-0000-0000-000063700000}"/>
    <cellStyle name="Total 2 2 5 11" xfId="23611" xr:uid="{00000000-0005-0000-0000-000064700000}"/>
    <cellStyle name="Total 2 2 5 12" xfId="23612" xr:uid="{00000000-0005-0000-0000-000065700000}"/>
    <cellStyle name="Total 2 2 5 13" xfId="23613" xr:uid="{00000000-0005-0000-0000-000066700000}"/>
    <cellStyle name="Total 2 2 5 14" xfId="23614" xr:uid="{00000000-0005-0000-0000-000067700000}"/>
    <cellStyle name="Total 2 2 5 15" xfId="23615" xr:uid="{00000000-0005-0000-0000-000068700000}"/>
    <cellStyle name="Total 2 2 5 16" xfId="23616" xr:uid="{00000000-0005-0000-0000-000069700000}"/>
    <cellStyle name="Total 2 2 5 17" xfId="23617" xr:uid="{00000000-0005-0000-0000-00006A700000}"/>
    <cellStyle name="Total 2 2 5 18" xfId="23618" xr:uid="{00000000-0005-0000-0000-00006B700000}"/>
    <cellStyle name="Total 2 2 5 19" xfId="29123" xr:uid="{00000000-0005-0000-0000-00006C700000}"/>
    <cellStyle name="Total 2 2 5 19 2" xfId="33317" xr:uid="{00000000-0005-0000-0000-00006D700000}"/>
    <cellStyle name="Total 2 2 5 2" xfId="2448" xr:uid="{00000000-0005-0000-0000-00006E700000}"/>
    <cellStyle name="Total 2 2 5 2 10" xfId="23619" xr:uid="{00000000-0005-0000-0000-00006F700000}"/>
    <cellStyle name="Total 2 2 5 2 11" xfId="23620" xr:uid="{00000000-0005-0000-0000-000070700000}"/>
    <cellStyle name="Total 2 2 5 2 12" xfId="23621" xr:uid="{00000000-0005-0000-0000-000071700000}"/>
    <cellStyle name="Total 2 2 5 2 13" xfId="23622" xr:uid="{00000000-0005-0000-0000-000072700000}"/>
    <cellStyle name="Total 2 2 5 2 14" xfId="23623" xr:uid="{00000000-0005-0000-0000-000073700000}"/>
    <cellStyle name="Total 2 2 5 2 15" xfId="23624" xr:uid="{00000000-0005-0000-0000-000074700000}"/>
    <cellStyle name="Total 2 2 5 2 16" xfId="23625" xr:uid="{00000000-0005-0000-0000-000075700000}"/>
    <cellStyle name="Total 2 2 5 2 17" xfId="23626" xr:uid="{00000000-0005-0000-0000-000076700000}"/>
    <cellStyle name="Total 2 2 5 2 18" xfId="29124" xr:uid="{00000000-0005-0000-0000-000077700000}"/>
    <cellStyle name="Total 2 2 5 2 18 2" xfId="33318" xr:uid="{00000000-0005-0000-0000-000078700000}"/>
    <cellStyle name="Total 2 2 5 2 2" xfId="23627" xr:uid="{00000000-0005-0000-0000-000079700000}"/>
    <cellStyle name="Total 2 2 5 2 2 2" xfId="23628" xr:uid="{00000000-0005-0000-0000-00007A700000}"/>
    <cellStyle name="Total 2 2 5 2 2 3" xfId="23629" xr:uid="{00000000-0005-0000-0000-00007B700000}"/>
    <cellStyle name="Total 2 2 5 2 2 4" xfId="23630" xr:uid="{00000000-0005-0000-0000-00007C700000}"/>
    <cellStyle name="Total 2 2 5 2 2 5" xfId="23631" xr:uid="{00000000-0005-0000-0000-00007D700000}"/>
    <cellStyle name="Total 2 2 5 2 2 6" xfId="23632" xr:uid="{00000000-0005-0000-0000-00007E700000}"/>
    <cellStyle name="Total 2 2 5 2 2 7" xfId="23633" xr:uid="{00000000-0005-0000-0000-00007F700000}"/>
    <cellStyle name="Total 2 2 5 2 3" xfId="23634" xr:uid="{00000000-0005-0000-0000-000080700000}"/>
    <cellStyle name="Total 2 2 5 2 3 2" xfId="23635" xr:uid="{00000000-0005-0000-0000-000081700000}"/>
    <cellStyle name="Total 2 2 5 2 4" xfId="23636" xr:uid="{00000000-0005-0000-0000-000082700000}"/>
    <cellStyle name="Total 2 2 5 2 4 2" xfId="23637" xr:uid="{00000000-0005-0000-0000-000083700000}"/>
    <cellStyle name="Total 2 2 5 2 5" xfId="23638" xr:uid="{00000000-0005-0000-0000-000084700000}"/>
    <cellStyle name="Total 2 2 5 2 6" xfId="23639" xr:uid="{00000000-0005-0000-0000-000085700000}"/>
    <cellStyle name="Total 2 2 5 2 7" xfId="23640" xr:uid="{00000000-0005-0000-0000-000086700000}"/>
    <cellStyle name="Total 2 2 5 2 8" xfId="23641" xr:uid="{00000000-0005-0000-0000-000087700000}"/>
    <cellStyle name="Total 2 2 5 2 9" xfId="23642" xr:uid="{00000000-0005-0000-0000-000088700000}"/>
    <cellStyle name="Total 2 2 5 3" xfId="23643" xr:uid="{00000000-0005-0000-0000-000089700000}"/>
    <cellStyle name="Total 2 2 5 3 2" xfId="23644" xr:uid="{00000000-0005-0000-0000-00008A700000}"/>
    <cellStyle name="Total 2 2 5 3 3" xfId="23645" xr:uid="{00000000-0005-0000-0000-00008B700000}"/>
    <cellStyle name="Total 2 2 5 3 4" xfId="23646" xr:uid="{00000000-0005-0000-0000-00008C700000}"/>
    <cellStyle name="Total 2 2 5 3 5" xfId="23647" xr:uid="{00000000-0005-0000-0000-00008D700000}"/>
    <cellStyle name="Total 2 2 5 3 6" xfId="23648" xr:uid="{00000000-0005-0000-0000-00008E700000}"/>
    <cellStyle name="Total 2 2 5 3 7" xfId="23649" xr:uid="{00000000-0005-0000-0000-00008F700000}"/>
    <cellStyle name="Total 2 2 5 4" xfId="23650" xr:uid="{00000000-0005-0000-0000-000090700000}"/>
    <cellStyle name="Total 2 2 5 4 2" xfId="23651" xr:uid="{00000000-0005-0000-0000-000091700000}"/>
    <cellStyle name="Total 2 2 5 5" xfId="23652" xr:uid="{00000000-0005-0000-0000-000092700000}"/>
    <cellStyle name="Total 2 2 5 5 2" xfId="23653" xr:uid="{00000000-0005-0000-0000-000093700000}"/>
    <cellStyle name="Total 2 2 5 6" xfId="23654" xr:uid="{00000000-0005-0000-0000-000094700000}"/>
    <cellStyle name="Total 2 2 5 7" xfId="23655" xr:uid="{00000000-0005-0000-0000-000095700000}"/>
    <cellStyle name="Total 2 2 5 8" xfId="23656" xr:uid="{00000000-0005-0000-0000-000096700000}"/>
    <cellStyle name="Total 2 2 5 9" xfId="23657" xr:uid="{00000000-0005-0000-0000-000097700000}"/>
    <cellStyle name="Total 2 2 6" xfId="2449" xr:uid="{00000000-0005-0000-0000-000098700000}"/>
    <cellStyle name="Total 2 2 6 10" xfId="23658" xr:uid="{00000000-0005-0000-0000-000099700000}"/>
    <cellStyle name="Total 2 2 6 11" xfId="23659" xr:uid="{00000000-0005-0000-0000-00009A700000}"/>
    <cellStyle name="Total 2 2 6 12" xfId="23660" xr:uid="{00000000-0005-0000-0000-00009B700000}"/>
    <cellStyle name="Total 2 2 6 13" xfId="23661" xr:uid="{00000000-0005-0000-0000-00009C700000}"/>
    <cellStyle name="Total 2 2 6 14" xfId="23662" xr:uid="{00000000-0005-0000-0000-00009D700000}"/>
    <cellStyle name="Total 2 2 6 15" xfId="23663" xr:uid="{00000000-0005-0000-0000-00009E700000}"/>
    <cellStyle name="Total 2 2 6 16" xfId="23664" xr:uid="{00000000-0005-0000-0000-00009F700000}"/>
    <cellStyle name="Total 2 2 6 17" xfId="23665" xr:uid="{00000000-0005-0000-0000-0000A0700000}"/>
    <cellStyle name="Total 2 2 6 18" xfId="23666" xr:uid="{00000000-0005-0000-0000-0000A1700000}"/>
    <cellStyle name="Total 2 2 6 19" xfId="29125" xr:uid="{00000000-0005-0000-0000-0000A2700000}"/>
    <cellStyle name="Total 2 2 6 19 2" xfId="33319" xr:uid="{00000000-0005-0000-0000-0000A3700000}"/>
    <cellStyle name="Total 2 2 6 2" xfId="2450" xr:uid="{00000000-0005-0000-0000-0000A4700000}"/>
    <cellStyle name="Total 2 2 6 2 10" xfId="23667" xr:uid="{00000000-0005-0000-0000-0000A5700000}"/>
    <cellStyle name="Total 2 2 6 2 11" xfId="23668" xr:uid="{00000000-0005-0000-0000-0000A6700000}"/>
    <cellStyle name="Total 2 2 6 2 12" xfId="23669" xr:uid="{00000000-0005-0000-0000-0000A7700000}"/>
    <cellStyle name="Total 2 2 6 2 13" xfId="23670" xr:uid="{00000000-0005-0000-0000-0000A8700000}"/>
    <cellStyle name="Total 2 2 6 2 14" xfId="23671" xr:uid="{00000000-0005-0000-0000-0000A9700000}"/>
    <cellStyle name="Total 2 2 6 2 15" xfId="23672" xr:uid="{00000000-0005-0000-0000-0000AA700000}"/>
    <cellStyle name="Total 2 2 6 2 16" xfId="23673" xr:uid="{00000000-0005-0000-0000-0000AB700000}"/>
    <cellStyle name="Total 2 2 6 2 17" xfId="23674" xr:uid="{00000000-0005-0000-0000-0000AC700000}"/>
    <cellStyle name="Total 2 2 6 2 18" xfId="29126" xr:uid="{00000000-0005-0000-0000-0000AD700000}"/>
    <cellStyle name="Total 2 2 6 2 18 2" xfId="33320" xr:uid="{00000000-0005-0000-0000-0000AE700000}"/>
    <cellStyle name="Total 2 2 6 2 2" xfId="23675" xr:uid="{00000000-0005-0000-0000-0000AF700000}"/>
    <cellStyle name="Total 2 2 6 2 2 2" xfId="23676" xr:uid="{00000000-0005-0000-0000-0000B0700000}"/>
    <cellStyle name="Total 2 2 6 2 2 3" xfId="23677" xr:uid="{00000000-0005-0000-0000-0000B1700000}"/>
    <cellStyle name="Total 2 2 6 2 2 4" xfId="23678" xr:uid="{00000000-0005-0000-0000-0000B2700000}"/>
    <cellStyle name="Total 2 2 6 2 2 5" xfId="23679" xr:uid="{00000000-0005-0000-0000-0000B3700000}"/>
    <cellStyle name="Total 2 2 6 2 2 6" xfId="23680" xr:uid="{00000000-0005-0000-0000-0000B4700000}"/>
    <cellStyle name="Total 2 2 6 2 2 7" xfId="23681" xr:uid="{00000000-0005-0000-0000-0000B5700000}"/>
    <cellStyle name="Total 2 2 6 2 3" xfId="23682" xr:uid="{00000000-0005-0000-0000-0000B6700000}"/>
    <cellStyle name="Total 2 2 6 2 3 2" xfId="23683" xr:uid="{00000000-0005-0000-0000-0000B7700000}"/>
    <cellStyle name="Total 2 2 6 2 4" xfId="23684" xr:uid="{00000000-0005-0000-0000-0000B8700000}"/>
    <cellStyle name="Total 2 2 6 2 4 2" xfId="23685" xr:uid="{00000000-0005-0000-0000-0000B9700000}"/>
    <cellStyle name="Total 2 2 6 2 5" xfId="23686" xr:uid="{00000000-0005-0000-0000-0000BA700000}"/>
    <cellStyle name="Total 2 2 6 2 6" xfId="23687" xr:uid="{00000000-0005-0000-0000-0000BB700000}"/>
    <cellStyle name="Total 2 2 6 2 7" xfId="23688" xr:uid="{00000000-0005-0000-0000-0000BC700000}"/>
    <cellStyle name="Total 2 2 6 2 8" xfId="23689" xr:uid="{00000000-0005-0000-0000-0000BD700000}"/>
    <cellStyle name="Total 2 2 6 2 9" xfId="23690" xr:uid="{00000000-0005-0000-0000-0000BE700000}"/>
    <cellStyle name="Total 2 2 6 3" xfId="23691" xr:uid="{00000000-0005-0000-0000-0000BF700000}"/>
    <cellStyle name="Total 2 2 6 3 2" xfId="23692" xr:uid="{00000000-0005-0000-0000-0000C0700000}"/>
    <cellStyle name="Total 2 2 6 3 3" xfId="23693" xr:uid="{00000000-0005-0000-0000-0000C1700000}"/>
    <cellStyle name="Total 2 2 6 3 4" xfId="23694" xr:uid="{00000000-0005-0000-0000-0000C2700000}"/>
    <cellStyle name="Total 2 2 6 3 5" xfId="23695" xr:uid="{00000000-0005-0000-0000-0000C3700000}"/>
    <cellStyle name="Total 2 2 6 3 6" xfId="23696" xr:uid="{00000000-0005-0000-0000-0000C4700000}"/>
    <cellStyle name="Total 2 2 6 3 7" xfId="23697" xr:uid="{00000000-0005-0000-0000-0000C5700000}"/>
    <cellStyle name="Total 2 2 6 4" xfId="23698" xr:uid="{00000000-0005-0000-0000-0000C6700000}"/>
    <cellStyle name="Total 2 2 6 4 2" xfId="23699" xr:uid="{00000000-0005-0000-0000-0000C7700000}"/>
    <cellStyle name="Total 2 2 6 5" xfId="23700" xr:uid="{00000000-0005-0000-0000-0000C8700000}"/>
    <cellStyle name="Total 2 2 6 5 2" xfId="23701" xr:uid="{00000000-0005-0000-0000-0000C9700000}"/>
    <cellStyle name="Total 2 2 6 6" xfId="23702" xr:uid="{00000000-0005-0000-0000-0000CA700000}"/>
    <cellStyle name="Total 2 2 6 7" xfId="23703" xr:uid="{00000000-0005-0000-0000-0000CB700000}"/>
    <cellStyle name="Total 2 2 6 8" xfId="23704" xr:uid="{00000000-0005-0000-0000-0000CC700000}"/>
    <cellStyle name="Total 2 2 6 9" xfId="23705" xr:uid="{00000000-0005-0000-0000-0000CD700000}"/>
    <cellStyle name="Total 2 2 7" xfId="2451" xr:uid="{00000000-0005-0000-0000-0000CE700000}"/>
    <cellStyle name="Total 2 2 7 10" xfId="23706" xr:uid="{00000000-0005-0000-0000-0000CF700000}"/>
    <cellStyle name="Total 2 2 7 11" xfId="23707" xr:uid="{00000000-0005-0000-0000-0000D0700000}"/>
    <cellStyle name="Total 2 2 7 12" xfId="23708" xr:uid="{00000000-0005-0000-0000-0000D1700000}"/>
    <cellStyle name="Total 2 2 7 13" xfId="23709" xr:uid="{00000000-0005-0000-0000-0000D2700000}"/>
    <cellStyle name="Total 2 2 7 14" xfId="23710" xr:uid="{00000000-0005-0000-0000-0000D3700000}"/>
    <cellStyle name="Total 2 2 7 15" xfId="23711" xr:uid="{00000000-0005-0000-0000-0000D4700000}"/>
    <cellStyle name="Total 2 2 7 16" xfId="23712" xr:uid="{00000000-0005-0000-0000-0000D5700000}"/>
    <cellStyle name="Total 2 2 7 17" xfId="23713" xr:uid="{00000000-0005-0000-0000-0000D6700000}"/>
    <cellStyle name="Total 2 2 7 18" xfId="23714" xr:uid="{00000000-0005-0000-0000-0000D7700000}"/>
    <cellStyle name="Total 2 2 7 19" xfId="29127" xr:uid="{00000000-0005-0000-0000-0000D8700000}"/>
    <cellStyle name="Total 2 2 7 19 2" xfId="33321" xr:uid="{00000000-0005-0000-0000-0000D9700000}"/>
    <cellStyle name="Total 2 2 7 2" xfId="2452" xr:uid="{00000000-0005-0000-0000-0000DA700000}"/>
    <cellStyle name="Total 2 2 7 2 10" xfId="23715" xr:uid="{00000000-0005-0000-0000-0000DB700000}"/>
    <cellStyle name="Total 2 2 7 2 11" xfId="23716" xr:uid="{00000000-0005-0000-0000-0000DC700000}"/>
    <cellStyle name="Total 2 2 7 2 12" xfId="23717" xr:uid="{00000000-0005-0000-0000-0000DD700000}"/>
    <cellStyle name="Total 2 2 7 2 13" xfId="23718" xr:uid="{00000000-0005-0000-0000-0000DE700000}"/>
    <cellStyle name="Total 2 2 7 2 14" xfId="23719" xr:uid="{00000000-0005-0000-0000-0000DF700000}"/>
    <cellStyle name="Total 2 2 7 2 15" xfId="23720" xr:uid="{00000000-0005-0000-0000-0000E0700000}"/>
    <cellStyle name="Total 2 2 7 2 16" xfId="23721" xr:uid="{00000000-0005-0000-0000-0000E1700000}"/>
    <cellStyle name="Total 2 2 7 2 17" xfId="23722" xr:uid="{00000000-0005-0000-0000-0000E2700000}"/>
    <cellStyle name="Total 2 2 7 2 18" xfId="29128" xr:uid="{00000000-0005-0000-0000-0000E3700000}"/>
    <cellStyle name="Total 2 2 7 2 18 2" xfId="33322" xr:uid="{00000000-0005-0000-0000-0000E4700000}"/>
    <cellStyle name="Total 2 2 7 2 2" xfId="23723" xr:uid="{00000000-0005-0000-0000-0000E5700000}"/>
    <cellStyle name="Total 2 2 7 2 2 2" xfId="23724" xr:uid="{00000000-0005-0000-0000-0000E6700000}"/>
    <cellStyle name="Total 2 2 7 2 2 3" xfId="23725" xr:uid="{00000000-0005-0000-0000-0000E7700000}"/>
    <cellStyle name="Total 2 2 7 2 2 4" xfId="23726" xr:uid="{00000000-0005-0000-0000-0000E8700000}"/>
    <cellStyle name="Total 2 2 7 2 2 5" xfId="23727" xr:uid="{00000000-0005-0000-0000-0000E9700000}"/>
    <cellStyle name="Total 2 2 7 2 2 6" xfId="23728" xr:uid="{00000000-0005-0000-0000-0000EA700000}"/>
    <cellStyle name="Total 2 2 7 2 2 7" xfId="23729" xr:uid="{00000000-0005-0000-0000-0000EB700000}"/>
    <cellStyle name="Total 2 2 7 2 3" xfId="23730" xr:uid="{00000000-0005-0000-0000-0000EC700000}"/>
    <cellStyle name="Total 2 2 7 2 3 2" xfId="23731" xr:uid="{00000000-0005-0000-0000-0000ED700000}"/>
    <cellStyle name="Total 2 2 7 2 4" xfId="23732" xr:uid="{00000000-0005-0000-0000-0000EE700000}"/>
    <cellStyle name="Total 2 2 7 2 4 2" xfId="23733" xr:uid="{00000000-0005-0000-0000-0000EF700000}"/>
    <cellStyle name="Total 2 2 7 2 5" xfId="23734" xr:uid="{00000000-0005-0000-0000-0000F0700000}"/>
    <cellStyle name="Total 2 2 7 2 6" xfId="23735" xr:uid="{00000000-0005-0000-0000-0000F1700000}"/>
    <cellStyle name="Total 2 2 7 2 7" xfId="23736" xr:uid="{00000000-0005-0000-0000-0000F2700000}"/>
    <cellStyle name="Total 2 2 7 2 8" xfId="23737" xr:uid="{00000000-0005-0000-0000-0000F3700000}"/>
    <cellStyle name="Total 2 2 7 2 9" xfId="23738" xr:uid="{00000000-0005-0000-0000-0000F4700000}"/>
    <cellStyle name="Total 2 2 7 3" xfId="23739" xr:uid="{00000000-0005-0000-0000-0000F5700000}"/>
    <cellStyle name="Total 2 2 7 3 2" xfId="23740" xr:uid="{00000000-0005-0000-0000-0000F6700000}"/>
    <cellStyle name="Total 2 2 7 3 3" xfId="23741" xr:uid="{00000000-0005-0000-0000-0000F7700000}"/>
    <cellStyle name="Total 2 2 7 3 4" xfId="23742" xr:uid="{00000000-0005-0000-0000-0000F8700000}"/>
    <cellStyle name="Total 2 2 7 3 5" xfId="23743" xr:uid="{00000000-0005-0000-0000-0000F9700000}"/>
    <cellStyle name="Total 2 2 7 3 6" xfId="23744" xr:uid="{00000000-0005-0000-0000-0000FA700000}"/>
    <cellStyle name="Total 2 2 7 3 7" xfId="23745" xr:uid="{00000000-0005-0000-0000-0000FB700000}"/>
    <cellStyle name="Total 2 2 7 4" xfId="23746" xr:uid="{00000000-0005-0000-0000-0000FC700000}"/>
    <cellStyle name="Total 2 2 7 4 2" xfId="23747" xr:uid="{00000000-0005-0000-0000-0000FD700000}"/>
    <cellStyle name="Total 2 2 7 5" xfId="23748" xr:uid="{00000000-0005-0000-0000-0000FE700000}"/>
    <cellStyle name="Total 2 2 7 5 2" xfId="23749" xr:uid="{00000000-0005-0000-0000-0000FF700000}"/>
    <cellStyle name="Total 2 2 7 6" xfId="23750" xr:uid="{00000000-0005-0000-0000-000000710000}"/>
    <cellStyle name="Total 2 2 7 7" xfId="23751" xr:uid="{00000000-0005-0000-0000-000001710000}"/>
    <cellStyle name="Total 2 2 7 8" xfId="23752" xr:uid="{00000000-0005-0000-0000-000002710000}"/>
    <cellStyle name="Total 2 2 7 9" xfId="23753" xr:uid="{00000000-0005-0000-0000-000003710000}"/>
    <cellStyle name="Total 2 2 8" xfId="2453" xr:uid="{00000000-0005-0000-0000-000004710000}"/>
    <cellStyle name="Total 2 2 8 10" xfId="23754" xr:uid="{00000000-0005-0000-0000-000005710000}"/>
    <cellStyle name="Total 2 2 8 11" xfId="23755" xr:uid="{00000000-0005-0000-0000-000006710000}"/>
    <cellStyle name="Total 2 2 8 12" xfId="23756" xr:uid="{00000000-0005-0000-0000-000007710000}"/>
    <cellStyle name="Total 2 2 8 13" xfId="23757" xr:uid="{00000000-0005-0000-0000-000008710000}"/>
    <cellStyle name="Total 2 2 8 14" xfId="23758" xr:uid="{00000000-0005-0000-0000-000009710000}"/>
    <cellStyle name="Total 2 2 8 15" xfId="23759" xr:uid="{00000000-0005-0000-0000-00000A710000}"/>
    <cellStyle name="Total 2 2 8 16" xfId="23760" xr:uid="{00000000-0005-0000-0000-00000B710000}"/>
    <cellStyle name="Total 2 2 8 17" xfId="23761" xr:uid="{00000000-0005-0000-0000-00000C710000}"/>
    <cellStyle name="Total 2 2 8 18" xfId="23762" xr:uid="{00000000-0005-0000-0000-00000D710000}"/>
    <cellStyle name="Total 2 2 8 19" xfId="29129" xr:uid="{00000000-0005-0000-0000-00000E710000}"/>
    <cellStyle name="Total 2 2 8 19 2" xfId="33323" xr:uid="{00000000-0005-0000-0000-00000F710000}"/>
    <cellStyle name="Total 2 2 8 2" xfId="2454" xr:uid="{00000000-0005-0000-0000-000010710000}"/>
    <cellStyle name="Total 2 2 8 2 10" xfId="23763" xr:uid="{00000000-0005-0000-0000-000011710000}"/>
    <cellStyle name="Total 2 2 8 2 11" xfId="23764" xr:uid="{00000000-0005-0000-0000-000012710000}"/>
    <cellStyle name="Total 2 2 8 2 12" xfId="23765" xr:uid="{00000000-0005-0000-0000-000013710000}"/>
    <cellStyle name="Total 2 2 8 2 13" xfId="23766" xr:uid="{00000000-0005-0000-0000-000014710000}"/>
    <cellStyle name="Total 2 2 8 2 14" xfId="23767" xr:uid="{00000000-0005-0000-0000-000015710000}"/>
    <cellStyle name="Total 2 2 8 2 15" xfId="23768" xr:uid="{00000000-0005-0000-0000-000016710000}"/>
    <cellStyle name="Total 2 2 8 2 16" xfId="23769" xr:uid="{00000000-0005-0000-0000-000017710000}"/>
    <cellStyle name="Total 2 2 8 2 17" xfId="23770" xr:uid="{00000000-0005-0000-0000-000018710000}"/>
    <cellStyle name="Total 2 2 8 2 18" xfId="29130" xr:uid="{00000000-0005-0000-0000-000019710000}"/>
    <cellStyle name="Total 2 2 8 2 18 2" xfId="33324" xr:uid="{00000000-0005-0000-0000-00001A710000}"/>
    <cellStyle name="Total 2 2 8 2 2" xfId="23771" xr:uid="{00000000-0005-0000-0000-00001B710000}"/>
    <cellStyle name="Total 2 2 8 2 2 2" xfId="23772" xr:uid="{00000000-0005-0000-0000-00001C710000}"/>
    <cellStyle name="Total 2 2 8 2 2 3" xfId="23773" xr:uid="{00000000-0005-0000-0000-00001D710000}"/>
    <cellStyle name="Total 2 2 8 2 2 4" xfId="23774" xr:uid="{00000000-0005-0000-0000-00001E710000}"/>
    <cellStyle name="Total 2 2 8 2 2 5" xfId="23775" xr:uid="{00000000-0005-0000-0000-00001F710000}"/>
    <cellStyle name="Total 2 2 8 2 2 6" xfId="23776" xr:uid="{00000000-0005-0000-0000-000020710000}"/>
    <cellStyle name="Total 2 2 8 2 2 7" xfId="23777" xr:uid="{00000000-0005-0000-0000-000021710000}"/>
    <cellStyle name="Total 2 2 8 2 3" xfId="23778" xr:uid="{00000000-0005-0000-0000-000022710000}"/>
    <cellStyle name="Total 2 2 8 2 3 2" xfId="23779" xr:uid="{00000000-0005-0000-0000-000023710000}"/>
    <cellStyle name="Total 2 2 8 2 4" xfId="23780" xr:uid="{00000000-0005-0000-0000-000024710000}"/>
    <cellStyle name="Total 2 2 8 2 4 2" xfId="23781" xr:uid="{00000000-0005-0000-0000-000025710000}"/>
    <cellStyle name="Total 2 2 8 2 5" xfId="23782" xr:uid="{00000000-0005-0000-0000-000026710000}"/>
    <cellStyle name="Total 2 2 8 2 6" xfId="23783" xr:uid="{00000000-0005-0000-0000-000027710000}"/>
    <cellStyle name="Total 2 2 8 2 7" xfId="23784" xr:uid="{00000000-0005-0000-0000-000028710000}"/>
    <cellStyle name="Total 2 2 8 2 8" xfId="23785" xr:uid="{00000000-0005-0000-0000-000029710000}"/>
    <cellStyle name="Total 2 2 8 2 9" xfId="23786" xr:uid="{00000000-0005-0000-0000-00002A710000}"/>
    <cellStyle name="Total 2 2 8 3" xfId="23787" xr:uid="{00000000-0005-0000-0000-00002B710000}"/>
    <cellStyle name="Total 2 2 8 3 2" xfId="23788" xr:uid="{00000000-0005-0000-0000-00002C710000}"/>
    <cellStyle name="Total 2 2 8 3 3" xfId="23789" xr:uid="{00000000-0005-0000-0000-00002D710000}"/>
    <cellStyle name="Total 2 2 8 3 4" xfId="23790" xr:uid="{00000000-0005-0000-0000-00002E710000}"/>
    <cellStyle name="Total 2 2 8 3 5" xfId="23791" xr:uid="{00000000-0005-0000-0000-00002F710000}"/>
    <cellStyle name="Total 2 2 8 3 6" xfId="23792" xr:uid="{00000000-0005-0000-0000-000030710000}"/>
    <cellStyle name="Total 2 2 8 3 7" xfId="23793" xr:uid="{00000000-0005-0000-0000-000031710000}"/>
    <cellStyle name="Total 2 2 8 4" xfId="23794" xr:uid="{00000000-0005-0000-0000-000032710000}"/>
    <cellStyle name="Total 2 2 8 4 2" xfId="23795" xr:uid="{00000000-0005-0000-0000-000033710000}"/>
    <cellStyle name="Total 2 2 8 5" xfId="23796" xr:uid="{00000000-0005-0000-0000-000034710000}"/>
    <cellStyle name="Total 2 2 8 5 2" xfId="23797" xr:uid="{00000000-0005-0000-0000-000035710000}"/>
    <cellStyle name="Total 2 2 8 6" xfId="23798" xr:uid="{00000000-0005-0000-0000-000036710000}"/>
    <cellStyle name="Total 2 2 8 7" xfId="23799" xr:uid="{00000000-0005-0000-0000-000037710000}"/>
    <cellStyle name="Total 2 2 8 8" xfId="23800" xr:uid="{00000000-0005-0000-0000-000038710000}"/>
    <cellStyle name="Total 2 2 8 9" xfId="23801" xr:uid="{00000000-0005-0000-0000-000039710000}"/>
    <cellStyle name="Total 2 2 9" xfId="2455" xr:uid="{00000000-0005-0000-0000-00003A710000}"/>
    <cellStyle name="Total 2 2 9 10" xfId="23802" xr:uid="{00000000-0005-0000-0000-00003B710000}"/>
    <cellStyle name="Total 2 2 9 11" xfId="23803" xr:uid="{00000000-0005-0000-0000-00003C710000}"/>
    <cellStyle name="Total 2 2 9 12" xfId="23804" xr:uid="{00000000-0005-0000-0000-00003D710000}"/>
    <cellStyle name="Total 2 2 9 13" xfId="23805" xr:uid="{00000000-0005-0000-0000-00003E710000}"/>
    <cellStyle name="Total 2 2 9 14" xfId="23806" xr:uid="{00000000-0005-0000-0000-00003F710000}"/>
    <cellStyle name="Total 2 2 9 15" xfId="23807" xr:uid="{00000000-0005-0000-0000-000040710000}"/>
    <cellStyle name="Total 2 2 9 16" xfId="23808" xr:uid="{00000000-0005-0000-0000-000041710000}"/>
    <cellStyle name="Total 2 2 9 17" xfId="23809" xr:uid="{00000000-0005-0000-0000-000042710000}"/>
    <cellStyle name="Total 2 2 9 18" xfId="29131" xr:uid="{00000000-0005-0000-0000-000043710000}"/>
    <cellStyle name="Total 2 2 9 18 2" xfId="33325" xr:uid="{00000000-0005-0000-0000-000044710000}"/>
    <cellStyle name="Total 2 2 9 2" xfId="23810" xr:uid="{00000000-0005-0000-0000-000045710000}"/>
    <cellStyle name="Total 2 2 9 2 2" xfId="23811" xr:uid="{00000000-0005-0000-0000-000046710000}"/>
    <cellStyle name="Total 2 2 9 2 3" xfId="23812" xr:uid="{00000000-0005-0000-0000-000047710000}"/>
    <cellStyle name="Total 2 2 9 2 4" xfId="23813" xr:uid="{00000000-0005-0000-0000-000048710000}"/>
    <cellStyle name="Total 2 2 9 2 5" xfId="23814" xr:uid="{00000000-0005-0000-0000-000049710000}"/>
    <cellStyle name="Total 2 2 9 2 6" xfId="23815" xr:uid="{00000000-0005-0000-0000-00004A710000}"/>
    <cellStyle name="Total 2 2 9 2 7" xfId="23816" xr:uid="{00000000-0005-0000-0000-00004B710000}"/>
    <cellStyle name="Total 2 2 9 3" xfId="23817" xr:uid="{00000000-0005-0000-0000-00004C710000}"/>
    <cellStyle name="Total 2 2 9 3 2" xfId="23818" xr:uid="{00000000-0005-0000-0000-00004D710000}"/>
    <cellStyle name="Total 2 2 9 4" xfId="23819" xr:uid="{00000000-0005-0000-0000-00004E710000}"/>
    <cellStyle name="Total 2 2 9 4 2" xfId="23820" xr:uid="{00000000-0005-0000-0000-00004F710000}"/>
    <cellStyle name="Total 2 2 9 5" xfId="23821" xr:uid="{00000000-0005-0000-0000-000050710000}"/>
    <cellStyle name="Total 2 2 9 6" xfId="23822" xr:uid="{00000000-0005-0000-0000-000051710000}"/>
    <cellStyle name="Total 2 2 9 7" xfId="23823" xr:uid="{00000000-0005-0000-0000-000052710000}"/>
    <cellStyle name="Total 2 2 9 8" xfId="23824" xr:uid="{00000000-0005-0000-0000-000053710000}"/>
    <cellStyle name="Total 2 2 9 9" xfId="23825" xr:uid="{00000000-0005-0000-0000-000054710000}"/>
    <cellStyle name="Total 2 2_Halifax Health Behavioral Serivces - Monthly Invoice (2013-2014)" xfId="23826" xr:uid="{00000000-0005-0000-0000-000055710000}"/>
    <cellStyle name="Total 2 20" xfId="27775" xr:uid="{00000000-0005-0000-0000-000056710000}"/>
    <cellStyle name="Total 2 21" xfId="27776" xr:uid="{00000000-0005-0000-0000-000057710000}"/>
    <cellStyle name="Total 2 22" xfId="27784" xr:uid="{00000000-0005-0000-0000-000058710000}"/>
    <cellStyle name="Total 2 23" xfId="27786" xr:uid="{00000000-0005-0000-0000-000059710000}"/>
    <cellStyle name="Total 2 24" xfId="27874" xr:uid="{00000000-0005-0000-0000-00005A710000}"/>
    <cellStyle name="Total 2 25" xfId="29494" xr:uid="{00000000-0005-0000-0000-00005B710000}"/>
    <cellStyle name="Total 2 26" xfId="29772" xr:uid="{00000000-0005-0000-0000-00005C710000}"/>
    <cellStyle name="Total 2 27" xfId="29887" xr:uid="{00000000-0005-0000-0000-00005D710000}"/>
    <cellStyle name="Total 2 3" xfId="2456" xr:uid="{00000000-0005-0000-0000-00005E710000}"/>
    <cellStyle name="Total 2 3 10" xfId="23827" xr:uid="{00000000-0005-0000-0000-00005F710000}"/>
    <cellStyle name="Total 2 3 10 2" xfId="23828" xr:uid="{00000000-0005-0000-0000-000060710000}"/>
    <cellStyle name="Total 2 3 11" xfId="23829" xr:uid="{00000000-0005-0000-0000-000061710000}"/>
    <cellStyle name="Total 2 3 11 2" xfId="23830" xr:uid="{00000000-0005-0000-0000-000062710000}"/>
    <cellStyle name="Total 2 3 12" xfId="23831" xr:uid="{00000000-0005-0000-0000-000063710000}"/>
    <cellStyle name="Total 2 3 13" xfId="23832" xr:uid="{00000000-0005-0000-0000-000064710000}"/>
    <cellStyle name="Total 2 3 14" xfId="23833" xr:uid="{00000000-0005-0000-0000-000065710000}"/>
    <cellStyle name="Total 2 3 15" xfId="23834" xr:uid="{00000000-0005-0000-0000-000066710000}"/>
    <cellStyle name="Total 2 3 16" xfId="23835" xr:uid="{00000000-0005-0000-0000-000067710000}"/>
    <cellStyle name="Total 2 3 17" xfId="23836" xr:uid="{00000000-0005-0000-0000-000068710000}"/>
    <cellStyle name="Total 2 3 18" xfId="23837" xr:uid="{00000000-0005-0000-0000-000069710000}"/>
    <cellStyle name="Total 2 3 19" xfId="23838" xr:uid="{00000000-0005-0000-0000-00006A710000}"/>
    <cellStyle name="Total 2 3 2" xfId="2457" xr:uid="{00000000-0005-0000-0000-00006B710000}"/>
    <cellStyle name="Total 2 3 2 10" xfId="23839" xr:uid="{00000000-0005-0000-0000-00006C710000}"/>
    <cellStyle name="Total 2 3 2 10 2" xfId="23840" xr:uid="{00000000-0005-0000-0000-00006D710000}"/>
    <cellStyle name="Total 2 3 2 11" xfId="23841" xr:uid="{00000000-0005-0000-0000-00006E710000}"/>
    <cellStyle name="Total 2 3 2 12" xfId="23842" xr:uid="{00000000-0005-0000-0000-00006F710000}"/>
    <cellStyle name="Total 2 3 2 13" xfId="23843" xr:uid="{00000000-0005-0000-0000-000070710000}"/>
    <cellStyle name="Total 2 3 2 14" xfId="23844" xr:uid="{00000000-0005-0000-0000-000071710000}"/>
    <cellStyle name="Total 2 3 2 15" xfId="23845" xr:uid="{00000000-0005-0000-0000-000072710000}"/>
    <cellStyle name="Total 2 3 2 16" xfId="23846" xr:uid="{00000000-0005-0000-0000-000073710000}"/>
    <cellStyle name="Total 2 3 2 17" xfId="23847" xr:uid="{00000000-0005-0000-0000-000074710000}"/>
    <cellStyle name="Total 2 3 2 18" xfId="23848" xr:uid="{00000000-0005-0000-0000-000075710000}"/>
    <cellStyle name="Total 2 3 2 19" xfId="23849" xr:uid="{00000000-0005-0000-0000-000076710000}"/>
    <cellStyle name="Total 2 3 2 2" xfId="2458" xr:uid="{00000000-0005-0000-0000-000077710000}"/>
    <cellStyle name="Total 2 3 2 2 10" xfId="23850" xr:uid="{00000000-0005-0000-0000-000078710000}"/>
    <cellStyle name="Total 2 3 2 2 11" xfId="23851" xr:uid="{00000000-0005-0000-0000-000079710000}"/>
    <cellStyle name="Total 2 3 2 2 12" xfId="23852" xr:uid="{00000000-0005-0000-0000-00007A710000}"/>
    <cellStyle name="Total 2 3 2 2 13" xfId="23853" xr:uid="{00000000-0005-0000-0000-00007B710000}"/>
    <cellStyle name="Total 2 3 2 2 14" xfId="23854" xr:uid="{00000000-0005-0000-0000-00007C710000}"/>
    <cellStyle name="Total 2 3 2 2 15" xfId="23855" xr:uid="{00000000-0005-0000-0000-00007D710000}"/>
    <cellStyle name="Total 2 3 2 2 16" xfId="23856" xr:uid="{00000000-0005-0000-0000-00007E710000}"/>
    <cellStyle name="Total 2 3 2 2 17" xfId="23857" xr:uid="{00000000-0005-0000-0000-00007F710000}"/>
    <cellStyle name="Total 2 3 2 2 18" xfId="23858" xr:uid="{00000000-0005-0000-0000-000080710000}"/>
    <cellStyle name="Total 2 3 2 2 19" xfId="23859" xr:uid="{00000000-0005-0000-0000-000081710000}"/>
    <cellStyle name="Total 2 3 2 2 2" xfId="2459" xr:uid="{00000000-0005-0000-0000-000082710000}"/>
    <cellStyle name="Total 2 3 2 2 2 10" xfId="23860" xr:uid="{00000000-0005-0000-0000-000083710000}"/>
    <cellStyle name="Total 2 3 2 2 2 11" xfId="23861" xr:uid="{00000000-0005-0000-0000-000084710000}"/>
    <cellStyle name="Total 2 3 2 2 2 12" xfId="23862" xr:uid="{00000000-0005-0000-0000-000085710000}"/>
    <cellStyle name="Total 2 3 2 2 2 13" xfId="23863" xr:uid="{00000000-0005-0000-0000-000086710000}"/>
    <cellStyle name="Total 2 3 2 2 2 14" xfId="23864" xr:uid="{00000000-0005-0000-0000-000087710000}"/>
    <cellStyle name="Total 2 3 2 2 2 15" xfId="23865" xr:uid="{00000000-0005-0000-0000-000088710000}"/>
    <cellStyle name="Total 2 3 2 2 2 16" xfId="23866" xr:uid="{00000000-0005-0000-0000-000089710000}"/>
    <cellStyle name="Total 2 3 2 2 2 17" xfId="23867" xr:uid="{00000000-0005-0000-0000-00008A710000}"/>
    <cellStyle name="Total 2 3 2 2 2 18" xfId="23868" xr:uid="{00000000-0005-0000-0000-00008B710000}"/>
    <cellStyle name="Total 2 3 2 2 2 19" xfId="23869" xr:uid="{00000000-0005-0000-0000-00008C710000}"/>
    <cellStyle name="Total 2 3 2 2 2 2" xfId="2460" xr:uid="{00000000-0005-0000-0000-00008D710000}"/>
    <cellStyle name="Total 2 3 2 2 2 2 10" xfId="23870" xr:uid="{00000000-0005-0000-0000-00008E710000}"/>
    <cellStyle name="Total 2 3 2 2 2 2 11" xfId="23871" xr:uid="{00000000-0005-0000-0000-00008F710000}"/>
    <cellStyle name="Total 2 3 2 2 2 2 12" xfId="23872" xr:uid="{00000000-0005-0000-0000-000090710000}"/>
    <cellStyle name="Total 2 3 2 2 2 2 13" xfId="23873" xr:uid="{00000000-0005-0000-0000-000091710000}"/>
    <cellStyle name="Total 2 3 2 2 2 2 14" xfId="23874" xr:uid="{00000000-0005-0000-0000-000092710000}"/>
    <cellStyle name="Total 2 3 2 2 2 2 15" xfId="23875" xr:uid="{00000000-0005-0000-0000-000093710000}"/>
    <cellStyle name="Total 2 3 2 2 2 2 16" xfId="23876" xr:uid="{00000000-0005-0000-0000-000094710000}"/>
    <cellStyle name="Total 2 3 2 2 2 2 17" xfId="23877" xr:uid="{00000000-0005-0000-0000-000095710000}"/>
    <cellStyle name="Total 2 3 2 2 2 2 18" xfId="29136" xr:uid="{00000000-0005-0000-0000-000096710000}"/>
    <cellStyle name="Total 2 3 2 2 2 2 18 2" xfId="33326" xr:uid="{00000000-0005-0000-0000-000097710000}"/>
    <cellStyle name="Total 2 3 2 2 2 2 2" xfId="23878" xr:uid="{00000000-0005-0000-0000-000098710000}"/>
    <cellStyle name="Total 2 3 2 2 2 2 2 2" xfId="23879" xr:uid="{00000000-0005-0000-0000-000099710000}"/>
    <cellStyle name="Total 2 3 2 2 2 2 2 3" xfId="23880" xr:uid="{00000000-0005-0000-0000-00009A710000}"/>
    <cellStyle name="Total 2 3 2 2 2 2 2 4" xfId="23881" xr:uid="{00000000-0005-0000-0000-00009B710000}"/>
    <cellStyle name="Total 2 3 2 2 2 2 2 5" xfId="23882" xr:uid="{00000000-0005-0000-0000-00009C710000}"/>
    <cellStyle name="Total 2 3 2 2 2 2 2 6" xfId="23883" xr:uid="{00000000-0005-0000-0000-00009D710000}"/>
    <cellStyle name="Total 2 3 2 2 2 2 2 7" xfId="23884" xr:uid="{00000000-0005-0000-0000-00009E710000}"/>
    <cellStyle name="Total 2 3 2 2 2 2 3" xfId="23885" xr:uid="{00000000-0005-0000-0000-00009F710000}"/>
    <cellStyle name="Total 2 3 2 2 2 2 3 2" xfId="23886" xr:uid="{00000000-0005-0000-0000-0000A0710000}"/>
    <cellStyle name="Total 2 3 2 2 2 2 4" xfId="23887" xr:uid="{00000000-0005-0000-0000-0000A1710000}"/>
    <cellStyle name="Total 2 3 2 2 2 2 4 2" xfId="23888" xr:uid="{00000000-0005-0000-0000-0000A2710000}"/>
    <cellStyle name="Total 2 3 2 2 2 2 5" xfId="23889" xr:uid="{00000000-0005-0000-0000-0000A3710000}"/>
    <cellStyle name="Total 2 3 2 2 2 2 6" xfId="23890" xr:uid="{00000000-0005-0000-0000-0000A4710000}"/>
    <cellStyle name="Total 2 3 2 2 2 2 7" xfId="23891" xr:uid="{00000000-0005-0000-0000-0000A5710000}"/>
    <cellStyle name="Total 2 3 2 2 2 2 8" xfId="23892" xr:uid="{00000000-0005-0000-0000-0000A6710000}"/>
    <cellStyle name="Total 2 3 2 2 2 2 9" xfId="23893" xr:uid="{00000000-0005-0000-0000-0000A7710000}"/>
    <cellStyle name="Total 2 3 2 2 2 20" xfId="29135" xr:uid="{00000000-0005-0000-0000-0000A8710000}"/>
    <cellStyle name="Total 2 3 2 2 2 20 2" xfId="33327" xr:uid="{00000000-0005-0000-0000-0000A9710000}"/>
    <cellStyle name="Total 2 3 2 2 2 3" xfId="2461" xr:uid="{00000000-0005-0000-0000-0000AA710000}"/>
    <cellStyle name="Total 2 3 2 2 2 3 10" xfId="23894" xr:uid="{00000000-0005-0000-0000-0000AB710000}"/>
    <cellStyle name="Total 2 3 2 2 2 3 11" xfId="23895" xr:uid="{00000000-0005-0000-0000-0000AC710000}"/>
    <cellStyle name="Total 2 3 2 2 2 3 12" xfId="23896" xr:uid="{00000000-0005-0000-0000-0000AD710000}"/>
    <cellStyle name="Total 2 3 2 2 2 3 13" xfId="23897" xr:uid="{00000000-0005-0000-0000-0000AE710000}"/>
    <cellStyle name="Total 2 3 2 2 2 3 14" xfId="23898" xr:uid="{00000000-0005-0000-0000-0000AF710000}"/>
    <cellStyle name="Total 2 3 2 2 2 3 15" xfId="23899" xr:uid="{00000000-0005-0000-0000-0000B0710000}"/>
    <cellStyle name="Total 2 3 2 2 2 3 16" xfId="23900" xr:uid="{00000000-0005-0000-0000-0000B1710000}"/>
    <cellStyle name="Total 2 3 2 2 2 3 17" xfId="23901" xr:uid="{00000000-0005-0000-0000-0000B2710000}"/>
    <cellStyle name="Total 2 3 2 2 2 3 18" xfId="29137" xr:uid="{00000000-0005-0000-0000-0000B3710000}"/>
    <cellStyle name="Total 2 3 2 2 2 3 18 2" xfId="33328" xr:uid="{00000000-0005-0000-0000-0000B4710000}"/>
    <cellStyle name="Total 2 3 2 2 2 3 2" xfId="23902" xr:uid="{00000000-0005-0000-0000-0000B5710000}"/>
    <cellStyle name="Total 2 3 2 2 2 3 2 2" xfId="23903" xr:uid="{00000000-0005-0000-0000-0000B6710000}"/>
    <cellStyle name="Total 2 3 2 2 2 3 2 3" xfId="23904" xr:uid="{00000000-0005-0000-0000-0000B7710000}"/>
    <cellStyle name="Total 2 3 2 2 2 3 2 4" xfId="23905" xr:uid="{00000000-0005-0000-0000-0000B8710000}"/>
    <cellStyle name="Total 2 3 2 2 2 3 2 5" xfId="23906" xr:uid="{00000000-0005-0000-0000-0000B9710000}"/>
    <cellStyle name="Total 2 3 2 2 2 3 2 6" xfId="23907" xr:uid="{00000000-0005-0000-0000-0000BA710000}"/>
    <cellStyle name="Total 2 3 2 2 2 3 2 7" xfId="23908" xr:uid="{00000000-0005-0000-0000-0000BB710000}"/>
    <cellStyle name="Total 2 3 2 2 2 3 3" xfId="23909" xr:uid="{00000000-0005-0000-0000-0000BC710000}"/>
    <cellStyle name="Total 2 3 2 2 2 3 3 2" xfId="23910" xr:uid="{00000000-0005-0000-0000-0000BD710000}"/>
    <cellStyle name="Total 2 3 2 2 2 3 4" xfId="23911" xr:uid="{00000000-0005-0000-0000-0000BE710000}"/>
    <cellStyle name="Total 2 3 2 2 2 3 4 2" xfId="23912" xr:uid="{00000000-0005-0000-0000-0000BF710000}"/>
    <cellStyle name="Total 2 3 2 2 2 3 5" xfId="23913" xr:uid="{00000000-0005-0000-0000-0000C0710000}"/>
    <cellStyle name="Total 2 3 2 2 2 3 6" xfId="23914" xr:uid="{00000000-0005-0000-0000-0000C1710000}"/>
    <cellStyle name="Total 2 3 2 2 2 3 7" xfId="23915" xr:uid="{00000000-0005-0000-0000-0000C2710000}"/>
    <cellStyle name="Total 2 3 2 2 2 3 8" xfId="23916" xr:uid="{00000000-0005-0000-0000-0000C3710000}"/>
    <cellStyle name="Total 2 3 2 2 2 3 9" xfId="23917" xr:uid="{00000000-0005-0000-0000-0000C4710000}"/>
    <cellStyle name="Total 2 3 2 2 2 4" xfId="23918" xr:uid="{00000000-0005-0000-0000-0000C5710000}"/>
    <cellStyle name="Total 2 3 2 2 2 4 2" xfId="23919" xr:uid="{00000000-0005-0000-0000-0000C6710000}"/>
    <cellStyle name="Total 2 3 2 2 2 4 3" xfId="23920" xr:uid="{00000000-0005-0000-0000-0000C7710000}"/>
    <cellStyle name="Total 2 3 2 2 2 4 4" xfId="23921" xr:uid="{00000000-0005-0000-0000-0000C8710000}"/>
    <cellStyle name="Total 2 3 2 2 2 4 5" xfId="23922" xr:uid="{00000000-0005-0000-0000-0000C9710000}"/>
    <cellStyle name="Total 2 3 2 2 2 4 6" xfId="23923" xr:uid="{00000000-0005-0000-0000-0000CA710000}"/>
    <cellStyle name="Total 2 3 2 2 2 4 7" xfId="23924" xr:uid="{00000000-0005-0000-0000-0000CB710000}"/>
    <cellStyle name="Total 2 3 2 2 2 5" xfId="23925" xr:uid="{00000000-0005-0000-0000-0000CC710000}"/>
    <cellStyle name="Total 2 3 2 2 2 5 2" xfId="23926" xr:uid="{00000000-0005-0000-0000-0000CD710000}"/>
    <cellStyle name="Total 2 3 2 2 2 6" xfId="23927" xr:uid="{00000000-0005-0000-0000-0000CE710000}"/>
    <cellStyle name="Total 2 3 2 2 2 6 2" xfId="23928" xr:uid="{00000000-0005-0000-0000-0000CF710000}"/>
    <cellStyle name="Total 2 3 2 2 2 7" xfId="23929" xr:uid="{00000000-0005-0000-0000-0000D0710000}"/>
    <cellStyle name="Total 2 3 2 2 2 8" xfId="23930" xr:uid="{00000000-0005-0000-0000-0000D1710000}"/>
    <cellStyle name="Total 2 3 2 2 2 9" xfId="23931" xr:uid="{00000000-0005-0000-0000-0000D2710000}"/>
    <cellStyle name="Total 2 3 2 2 20" xfId="23932" xr:uid="{00000000-0005-0000-0000-0000D3710000}"/>
    <cellStyle name="Total 2 3 2 2 21" xfId="29134" xr:uid="{00000000-0005-0000-0000-0000D4710000}"/>
    <cellStyle name="Total 2 3 2 2 21 2" xfId="33329" xr:uid="{00000000-0005-0000-0000-0000D5710000}"/>
    <cellStyle name="Total 2 3 2 2 3" xfId="2462" xr:uid="{00000000-0005-0000-0000-0000D6710000}"/>
    <cellStyle name="Total 2 3 2 2 3 10" xfId="23933" xr:uid="{00000000-0005-0000-0000-0000D7710000}"/>
    <cellStyle name="Total 2 3 2 2 3 11" xfId="23934" xr:uid="{00000000-0005-0000-0000-0000D8710000}"/>
    <cellStyle name="Total 2 3 2 2 3 12" xfId="23935" xr:uid="{00000000-0005-0000-0000-0000D9710000}"/>
    <cellStyle name="Total 2 3 2 2 3 13" xfId="23936" xr:uid="{00000000-0005-0000-0000-0000DA710000}"/>
    <cellStyle name="Total 2 3 2 2 3 14" xfId="23937" xr:uid="{00000000-0005-0000-0000-0000DB710000}"/>
    <cellStyle name="Total 2 3 2 2 3 15" xfId="23938" xr:uid="{00000000-0005-0000-0000-0000DC710000}"/>
    <cellStyle name="Total 2 3 2 2 3 16" xfId="23939" xr:uid="{00000000-0005-0000-0000-0000DD710000}"/>
    <cellStyle name="Total 2 3 2 2 3 17" xfId="23940" xr:uid="{00000000-0005-0000-0000-0000DE710000}"/>
    <cellStyle name="Total 2 3 2 2 3 18" xfId="29138" xr:uid="{00000000-0005-0000-0000-0000DF710000}"/>
    <cellStyle name="Total 2 3 2 2 3 18 2" xfId="33330" xr:uid="{00000000-0005-0000-0000-0000E0710000}"/>
    <cellStyle name="Total 2 3 2 2 3 2" xfId="23941" xr:uid="{00000000-0005-0000-0000-0000E1710000}"/>
    <cellStyle name="Total 2 3 2 2 3 2 2" xfId="23942" xr:uid="{00000000-0005-0000-0000-0000E2710000}"/>
    <cellStyle name="Total 2 3 2 2 3 2 3" xfId="23943" xr:uid="{00000000-0005-0000-0000-0000E3710000}"/>
    <cellStyle name="Total 2 3 2 2 3 2 4" xfId="23944" xr:uid="{00000000-0005-0000-0000-0000E4710000}"/>
    <cellStyle name="Total 2 3 2 2 3 2 5" xfId="23945" xr:uid="{00000000-0005-0000-0000-0000E5710000}"/>
    <cellStyle name="Total 2 3 2 2 3 2 6" xfId="23946" xr:uid="{00000000-0005-0000-0000-0000E6710000}"/>
    <cellStyle name="Total 2 3 2 2 3 2 7" xfId="23947" xr:uid="{00000000-0005-0000-0000-0000E7710000}"/>
    <cellStyle name="Total 2 3 2 2 3 3" xfId="23948" xr:uid="{00000000-0005-0000-0000-0000E8710000}"/>
    <cellStyle name="Total 2 3 2 2 3 3 2" xfId="23949" xr:uid="{00000000-0005-0000-0000-0000E9710000}"/>
    <cellStyle name="Total 2 3 2 2 3 4" xfId="23950" xr:uid="{00000000-0005-0000-0000-0000EA710000}"/>
    <cellStyle name="Total 2 3 2 2 3 4 2" xfId="23951" xr:uid="{00000000-0005-0000-0000-0000EB710000}"/>
    <cellStyle name="Total 2 3 2 2 3 5" xfId="23952" xr:uid="{00000000-0005-0000-0000-0000EC710000}"/>
    <cellStyle name="Total 2 3 2 2 3 6" xfId="23953" xr:uid="{00000000-0005-0000-0000-0000ED710000}"/>
    <cellStyle name="Total 2 3 2 2 3 7" xfId="23954" xr:uid="{00000000-0005-0000-0000-0000EE710000}"/>
    <cellStyle name="Total 2 3 2 2 3 8" xfId="23955" xr:uid="{00000000-0005-0000-0000-0000EF710000}"/>
    <cellStyle name="Total 2 3 2 2 3 9" xfId="23956" xr:uid="{00000000-0005-0000-0000-0000F0710000}"/>
    <cellStyle name="Total 2 3 2 2 4" xfId="2463" xr:uid="{00000000-0005-0000-0000-0000F1710000}"/>
    <cellStyle name="Total 2 3 2 2 4 10" xfId="23957" xr:uid="{00000000-0005-0000-0000-0000F2710000}"/>
    <cellStyle name="Total 2 3 2 2 4 11" xfId="23958" xr:uid="{00000000-0005-0000-0000-0000F3710000}"/>
    <cellStyle name="Total 2 3 2 2 4 12" xfId="23959" xr:uid="{00000000-0005-0000-0000-0000F4710000}"/>
    <cellStyle name="Total 2 3 2 2 4 13" xfId="23960" xr:uid="{00000000-0005-0000-0000-0000F5710000}"/>
    <cellStyle name="Total 2 3 2 2 4 14" xfId="23961" xr:uid="{00000000-0005-0000-0000-0000F6710000}"/>
    <cellStyle name="Total 2 3 2 2 4 15" xfId="23962" xr:uid="{00000000-0005-0000-0000-0000F7710000}"/>
    <cellStyle name="Total 2 3 2 2 4 16" xfId="23963" xr:uid="{00000000-0005-0000-0000-0000F8710000}"/>
    <cellStyle name="Total 2 3 2 2 4 17" xfId="23964" xr:uid="{00000000-0005-0000-0000-0000F9710000}"/>
    <cellStyle name="Total 2 3 2 2 4 18" xfId="29139" xr:uid="{00000000-0005-0000-0000-0000FA710000}"/>
    <cellStyle name="Total 2 3 2 2 4 18 2" xfId="33331" xr:uid="{00000000-0005-0000-0000-0000FB710000}"/>
    <cellStyle name="Total 2 3 2 2 4 2" xfId="23965" xr:uid="{00000000-0005-0000-0000-0000FC710000}"/>
    <cellStyle name="Total 2 3 2 2 4 2 2" xfId="23966" xr:uid="{00000000-0005-0000-0000-0000FD710000}"/>
    <cellStyle name="Total 2 3 2 2 4 2 3" xfId="23967" xr:uid="{00000000-0005-0000-0000-0000FE710000}"/>
    <cellStyle name="Total 2 3 2 2 4 2 4" xfId="23968" xr:uid="{00000000-0005-0000-0000-0000FF710000}"/>
    <cellStyle name="Total 2 3 2 2 4 2 5" xfId="23969" xr:uid="{00000000-0005-0000-0000-000000720000}"/>
    <cellStyle name="Total 2 3 2 2 4 2 6" xfId="23970" xr:uid="{00000000-0005-0000-0000-000001720000}"/>
    <cellStyle name="Total 2 3 2 2 4 2 7" xfId="23971" xr:uid="{00000000-0005-0000-0000-000002720000}"/>
    <cellStyle name="Total 2 3 2 2 4 3" xfId="23972" xr:uid="{00000000-0005-0000-0000-000003720000}"/>
    <cellStyle name="Total 2 3 2 2 4 3 2" xfId="23973" xr:uid="{00000000-0005-0000-0000-000004720000}"/>
    <cellStyle name="Total 2 3 2 2 4 4" xfId="23974" xr:uid="{00000000-0005-0000-0000-000005720000}"/>
    <cellStyle name="Total 2 3 2 2 4 4 2" xfId="23975" xr:uid="{00000000-0005-0000-0000-000006720000}"/>
    <cellStyle name="Total 2 3 2 2 4 5" xfId="23976" xr:uid="{00000000-0005-0000-0000-000007720000}"/>
    <cellStyle name="Total 2 3 2 2 4 6" xfId="23977" xr:uid="{00000000-0005-0000-0000-000008720000}"/>
    <cellStyle name="Total 2 3 2 2 4 7" xfId="23978" xr:uid="{00000000-0005-0000-0000-000009720000}"/>
    <cellStyle name="Total 2 3 2 2 4 8" xfId="23979" xr:uid="{00000000-0005-0000-0000-00000A720000}"/>
    <cellStyle name="Total 2 3 2 2 4 9" xfId="23980" xr:uid="{00000000-0005-0000-0000-00000B720000}"/>
    <cellStyle name="Total 2 3 2 2 5" xfId="23981" xr:uid="{00000000-0005-0000-0000-00000C720000}"/>
    <cellStyle name="Total 2 3 2 2 5 2" xfId="23982" xr:uid="{00000000-0005-0000-0000-00000D720000}"/>
    <cellStyle name="Total 2 3 2 2 5 3" xfId="23983" xr:uid="{00000000-0005-0000-0000-00000E720000}"/>
    <cellStyle name="Total 2 3 2 2 5 4" xfId="23984" xr:uid="{00000000-0005-0000-0000-00000F720000}"/>
    <cellStyle name="Total 2 3 2 2 5 5" xfId="23985" xr:uid="{00000000-0005-0000-0000-000010720000}"/>
    <cellStyle name="Total 2 3 2 2 5 6" xfId="23986" xr:uid="{00000000-0005-0000-0000-000011720000}"/>
    <cellStyle name="Total 2 3 2 2 5 7" xfId="23987" xr:uid="{00000000-0005-0000-0000-000012720000}"/>
    <cellStyle name="Total 2 3 2 2 6" xfId="23988" xr:uid="{00000000-0005-0000-0000-000013720000}"/>
    <cellStyle name="Total 2 3 2 2 6 2" xfId="23989" xr:uid="{00000000-0005-0000-0000-000014720000}"/>
    <cellStyle name="Total 2 3 2 2 7" xfId="23990" xr:uid="{00000000-0005-0000-0000-000015720000}"/>
    <cellStyle name="Total 2 3 2 2 7 2" xfId="23991" xr:uid="{00000000-0005-0000-0000-000016720000}"/>
    <cellStyle name="Total 2 3 2 2 8" xfId="23992" xr:uid="{00000000-0005-0000-0000-000017720000}"/>
    <cellStyle name="Total 2 3 2 2 9" xfId="23993" xr:uid="{00000000-0005-0000-0000-000018720000}"/>
    <cellStyle name="Total 2 3 2 20" xfId="23994" xr:uid="{00000000-0005-0000-0000-000019720000}"/>
    <cellStyle name="Total 2 3 2 21" xfId="23995" xr:uid="{00000000-0005-0000-0000-00001A720000}"/>
    <cellStyle name="Total 2 3 2 22" xfId="23996" xr:uid="{00000000-0005-0000-0000-00001B720000}"/>
    <cellStyle name="Total 2 3 2 23" xfId="23997" xr:uid="{00000000-0005-0000-0000-00001C720000}"/>
    <cellStyle name="Total 2 3 2 24" xfId="29133" xr:uid="{00000000-0005-0000-0000-00001D720000}"/>
    <cellStyle name="Total 2 3 2 24 2" xfId="33332" xr:uid="{00000000-0005-0000-0000-00001E720000}"/>
    <cellStyle name="Total 2 3 2 3" xfId="2464" xr:uid="{00000000-0005-0000-0000-00001F720000}"/>
    <cellStyle name="Total 2 3 2 3 10" xfId="23998" xr:uid="{00000000-0005-0000-0000-000020720000}"/>
    <cellStyle name="Total 2 3 2 3 11" xfId="23999" xr:uid="{00000000-0005-0000-0000-000021720000}"/>
    <cellStyle name="Total 2 3 2 3 12" xfId="24000" xr:uid="{00000000-0005-0000-0000-000022720000}"/>
    <cellStyle name="Total 2 3 2 3 13" xfId="24001" xr:uid="{00000000-0005-0000-0000-000023720000}"/>
    <cellStyle name="Total 2 3 2 3 14" xfId="24002" xr:uid="{00000000-0005-0000-0000-000024720000}"/>
    <cellStyle name="Total 2 3 2 3 15" xfId="24003" xr:uid="{00000000-0005-0000-0000-000025720000}"/>
    <cellStyle name="Total 2 3 2 3 16" xfId="24004" xr:uid="{00000000-0005-0000-0000-000026720000}"/>
    <cellStyle name="Total 2 3 2 3 17" xfId="24005" xr:uid="{00000000-0005-0000-0000-000027720000}"/>
    <cellStyle name="Total 2 3 2 3 18" xfId="24006" xr:uid="{00000000-0005-0000-0000-000028720000}"/>
    <cellStyle name="Total 2 3 2 3 19" xfId="29140" xr:uid="{00000000-0005-0000-0000-000029720000}"/>
    <cellStyle name="Total 2 3 2 3 19 2" xfId="33333" xr:uid="{00000000-0005-0000-0000-00002A720000}"/>
    <cellStyle name="Total 2 3 2 3 2" xfId="2465" xr:uid="{00000000-0005-0000-0000-00002B720000}"/>
    <cellStyle name="Total 2 3 2 3 2 10" xfId="24007" xr:uid="{00000000-0005-0000-0000-00002C720000}"/>
    <cellStyle name="Total 2 3 2 3 2 11" xfId="24008" xr:uid="{00000000-0005-0000-0000-00002D720000}"/>
    <cellStyle name="Total 2 3 2 3 2 12" xfId="24009" xr:uid="{00000000-0005-0000-0000-00002E720000}"/>
    <cellStyle name="Total 2 3 2 3 2 13" xfId="24010" xr:uid="{00000000-0005-0000-0000-00002F720000}"/>
    <cellStyle name="Total 2 3 2 3 2 14" xfId="24011" xr:uid="{00000000-0005-0000-0000-000030720000}"/>
    <cellStyle name="Total 2 3 2 3 2 15" xfId="24012" xr:uid="{00000000-0005-0000-0000-000031720000}"/>
    <cellStyle name="Total 2 3 2 3 2 16" xfId="24013" xr:uid="{00000000-0005-0000-0000-000032720000}"/>
    <cellStyle name="Total 2 3 2 3 2 17" xfId="24014" xr:uid="{00000000-0005-0000-0000-000033720000}"/>
    <cellStyle name="Total 2 3 2 3 2 18" xfId="29141" xr:uid="{00000000-0005-0000-0000-000034720000}"/>
    <cellStyle name="Total 2 3 2 3 2 18 2" xfId="33334" xr:uid="{00000000-0005-0000-0000-000035720000}"/>
    <cellStyle name="Total 2 3 2 3 2 2" xfId="24015" xr:uid="{00000000-0005-0000-0000-000036720000}"/>
    <cellStyle name="Total 2 3 2 3 2 2 2" xfId="24016" xr:uid="{00000000-0005-0000-0000-000037720000}"/>
    <cellStyle name="Total 2 3 2 3 2 2 3" xfId="24017" xr:uid="{00000000-0005-0000-0000-000038720000}"/>
    <cellStyle name="Total 2 3 2 3 2 2 4" xfId="24018" xr:uid="{00000000-0005-0000-0000-000039720000}"/>
    <cellStyle name="Total 2 3 2 3 2 2 5" xfId="24019" xr:uid="{00000000-0005-0000-0000-00003A720000}"/>
    <cellStyle name="Total 2 3 2 3 2 2 6" xfId="24020" xr:uid="{00000000-0005-0000-0000-00003B720000}"/>
    <cellStyle name="Total 2 3 2 3 2 2 7" xfId="24021" xr:uid="{00000000-0005-0000-0000-00003C720000}"/>
    <cellStyle name="Total 2 3 2 3 2 3" xfId="24022" xr:uid="{00000000-0005-0000-0000-00003D720000}"/>
    <cellStyle name="Total 2 3 2 3 2 3 2" xfId="24023" xr:uid="{00000000-0005-0000-0000-00003E720000}"/>
    <cellStyle name="Total 2 3 2 3 2 4" xfId="24024" xr:uid="{00000000-0005-0000-0000-00003F720000}"/>
    <cellStyle name="Total 2 3 2 3 2 4 2" xfId="24025" xr:uid="{00000000-0005-0000-0000-000040720000}"/>
    <cellStyle name="Total 2 3 2 3 2 5" xfId="24026" xr:uid="{00000000-0005-0000-0000-000041720000}"/>
    <cellStyle name="Total 2 3 2 3 2 6" xfId="24027" xr:uid="{00000000-0005-0000-0000-000042720000}"/>
    <cellStyle name="Total 2 3 2 3 2 7" xfId="24028" xr:uid="{00000000-0005-0000-0000-000043720000}"/>
    <cellStyle name="Total 2 3 2 3 2 8" xfId="24029" xr:uid="{00000000-0005-0000-0000-000044720000}"/>
    <cellStyle name="Total 2 3 2 3 2 9" xfId="24030" xr:uid="{00000000-0005-0000-0000-000045720000}"/>
    <cellStyle name="Total 2 3 2 3 3" xfId="24031" xr:uid="{00000000-0005-0000-0000-000046720000}"/>
    <cellStyle name="Total 2 3 2 3 3 2" xfId="24032" xr:uid="{00000000-0005-0000-0000-000047720000}"/>
    <cellStyle name="Total 2 3 2 3 3 3" xfId="24033" xr:uid="{00000000-0005-0000-0000-000048720000}"/>
    <cellStyle name="Total 2 3 2 3 3 4" xfId="24034" xr:uid="{00000000-0005-0000-0000-000049720000}"/>
    <cellStyle name="Total 2 3 2 3 3 5" xfId="24035" xr:uid="{00000000-0005-0000-0000-00004A720000}"/>
    <cellStyle name="Total 2 3 2 3 3 6" xfId="24036" xr:uid="{00000000-0005-0000-0000-00004B720000}"/>
    <cellStyle name="Total 2 3 2 3 3 7" xfId="24037" xr:uid="{00000000-0005-0000-0000-00004C720000}"/>
    <cellStyle name="Total 2 3 2 3 4" xfId="24038" xr:uid="{00000000-0005-0000-0000-00004D720000}"/>
    <cellStyle name="Total 2 3 2 3 4 2" xfId="24039" xr:uid="{00000000-0005-0000-0000-00004E720000}"/>
    <cellStyle name="Total 2 3 2 3 5" xfId="24040" xr:uid="{00000000-0005-0000-0000-00004F720000}"/>
    <cellStyle name="Total 2 3 2 3 5 2" xfId="24041" xr:uid="{00000000-0005-0000-0000-000050720000}"/>
    <cellStyle name="Total 2 3 2 3 6" xfId="24042" xr:uid="{00000000-0005-0000-0000-000051720000}"/>
    <cellStyle name="Total 2 3 2 3 7" xfId="24043" xr:uid="{00000000-0005-0000-0000-000052720000}"/>
    <cellStyle name="Total 2 3 2 3 8" xfId="24044" xr:uid="{00000000-0005-0000-0000-000053720000}"/>
    <cellStyle name="Total 2 3 2 3 9" xfId="24045" xr:uid="{00000000-0005-0000-0000-000054720000}"/>
    <cellStyle name="Total 2 3 2 4" xfId="2466" xr:uid="{00000000-0005-0000-0000-000055720000}"/>
    <cellStyle name="Total 2 3 2 4 10" xfId="24046" xr:uid="{00000000-0005-0000-0000-000056720000}"/>
    <cellStyle name="Total 2 3 2 4 11" xfId="24047" xr:uid="{00000000-0005-0000-0000-000057720000}"/>
    <cellStyle name="Total 2 3 2 4 12" xfId="24048" xr:uid="{00000000-0005-0000-0000-000058720000}"/>
    <cellStyle name="Total 2 3 2 4 13" xfId="24049" xr:uid="{00000000-0005-0000-0000-000059720000}"/>
    <cellStyle name="Total 2 3 2 4 14" xfId="24050" xr:uid="{00000000-0005-0000-0000-00005A720000}"/>
    <cellStyle name="Total 2 3 2 4 15" xfId="24051" xr:uid="{00000000-0005-0000-0000-00005B720000}"/>
    <cellStyle name="Total 2 3 2 4 16" xfId="24052" xr:uid="{00000000-0005-0000-0000-00005C720000}"/>
    <cellStyle name="Total 2 3 2 4 17" xfId="24053" xr:uid="{00000000-0005-0000-0000-00005D720000}"/>
    <cellStyle name="Total 2 3 2 4 18" xfId="24054" xr:uid="{00000000-0005-0000-0000-00005E720000}"/>
    <cellStyle name="Total 2 3 2 4 19" xfId="29142" xr:uid="{00000000-0005-0000-0000-00005F720000}"/>
    <cellStyle name="Total 2 3 2 4 19 2" xfId="33335" xr:uid="{00000000-0005-0000-0000-000060720000}"/>
    <cellStyle name="Total 2 3 2 4 2" xfId="2467" xr:uid="{00000000-0005-0000-0000-000061720000}"/>
    <cellStyle name="Total 2 3 2 4 2 10" xfId="24055" xr:uid="{00000000-0005-0000-0000-000062720000}"/>
    <cellStyle name="Total 2 3 2 4 2 11" xfId="24056" xr:uid="{00000000-0005-0000-0000-000063720000}"/>
    <cellStyle name="Total 2 3 2 4 2 12" xfId="24057" xr:uid="{00000000-0005-0000-0000-000064720000}"/>
    <cellStyle name="Total 2 3 2 4 2 13" xfId="24058" xr:uid="{00000000-0005-0000-0000-000065720000}"/>
    <cellStyle name="Total 2 3 2 4 2 14" xfId="24059" xr:uid="{00000000-0005-0000-0000-000066720000}"/>
    <cellStyle name="Total 2 3 2 4 2 15" xfId="24060" xr:uid="{00000000-0005-0000-0000-000067720000}"/>
    <cellStyle name="Total 2 3 2 4 2 16" xfId="24061" xr:uid="{00000000-0005-0000-0000-000068720000}"/>
    <cellStyle name="Total 2 3 2 4 2 17" xfId="24062" xr:uid="{00000000-0005-0000-0000-000069720000}"/>
    <cellStyle name="Total 2 3 2 4 2 18" xfId="29143" xr:uid="{00000000-0005-0000-0000-00006A720000}"/>
    <cellStyle name="Total 2 3 2 4 2 18 2" xfId="33336" xr:uid="{00000000-0005-0000-0000-00006B720000}"/>
    <cellStyle name="Total 2 3 2 4 2 2" xfId="24063" xr:uid="{00000000-0005-0000-0000-00006C720000}"/>
    <cellStyle name="Total 2 3 2 4 2 2 2" xfId="24064" xr:uid="{00000000-0005-0000-0000-00006D720000}"/>
    <cellStyle name="Total 2 3 2 4 2 2 3" xfId="24065" xr:uid="{00000000-0005-0000-0000-00006E720000}"/>
    <cellStyle name="Total 2 3 2 4 2 2 4" xfId="24066" xr:uid="{00000000-0005-0000-0000-00006F720000}"/>
    <cellStyle name="Total 2 3 2 4 2 2 5" xfId="24067" xr:uid="{00000000-0005-0000-0000-000070720000}"/>
    <cellStyle name="Total 2 3 2 4 2 2 6" xfId="24068" xr:uid="{00000000-0005-0000-0000-000071720000}"/>
    <cellStyle name="Total 2 3 2 4 2 2 7" xfId="24069" xr:uid="{00000000-0005-0000-0000-000072720000}"/>
    <cellStyle name="Total 2 3 2 4 2 3" xfId="24070" xr:uid="{00000000-0005-0000-0000-000073720000}"/>
    <cellStyle name="Total 2 3 2 4 2 3 2" xfId="24071" xr:uid="{00000000-0005-0000-0000-000074720000}"/>
    <cellStyle name="Total 2 3 2 4 2 4" xfId="24072" xr:uid="{00000000-0005-0000-0000-000075720000}"/>
    <cellStyle name="Total 2 3 2 4 2 4 2" xfId="24073" xr:uid="{00000000-0005-0000-0000-000076720000}"/>
    <cellStyle name="Total 2 3 2 4 2 5" xfId="24074" xr:uid="{00000000-0005-0000-0000-000077720000}"/>
    <cellStyle name="Total 2 3 2 4 2 6" xfId="24075" xr:uid="{00000000-0005-0000-0000-000078720000}"/>
    <cellStyle name="Total 2 3 2 4 2 7" xfId="24076" xr:uid="{00000000-0005-0000-0000-000079720000}"/>
    <cellStyle name="Total 2 3 2 4 2 8" xfId="24077" xr:uid="{00000000-0005-0000-0000-00007A720000}"/>
    <cellStyle name="Total 2 3 2 4 2 9" xfId="24078" xr:uid="{00000000-0005-0000-0000-00007B720000}"/>
    <cellStyle name="Total 2 3 2 4 3" xfId="24079" xr:uid="{00000000-0005-0000-0000-00007C720000}"/>
    <cellStyle name="Total 2 3 2 4 3 2" xfId="24080" xr:uid="{00000000-0005-0000-0000-00007D720000}"/>
    <cellStyle name="Total 2 3 2 4 3 3" xfId="24081" xr:uid="{00000000-0005-0000-0000-00007E720000}"/>
    <cellStyle name="Total 2 3 2 4 3 4" xfId="24082" xr:uid="{00000000-0005-0000-0000-00007F720000}"/>
    <cellStyle name="Total 2 3 2 4 3 5" xfId="24083" xr:uid="{00000000-0005-0000-0000-000080720000}"/>
    <cellStyle name="Total 2 3 2 4 3 6" xfId="24084" xr:uid="{00000000-0005-0000-0000-000081720000}"/>
    <cellStyle name="Total 2 3 2 4 3 7" xfId="24085" xr:uid="{00000000-0005-0000-0000-000082720000}"/>
    <cellStyle name="Total 2 3 2 4 4" xfId="24086" xr:uid="{00000000-0005-0000-0000-000083720000}"/>
    <cellStyle name="Total 2 3 2 4 4 2" xfId="24087" xr:uid="{00000000-0005-0000-0000-000084720000}"/>
    <cellStyle name="Total 2 3 2 4 5" xfId="24088" xr:uid="{00000000-0005-0000-0000-000085720000}"/>
    <cellStyle name="Total 2 3 2 4 5 2" xfId="24089" xr:uid="{00000000-0005-0000-0000-000086720000}"/>
    <cellStyle name="Total 2 3 2 4 6" xfId="24090" xr:uid="{00000000-0005-0000-0000-000087720000}"/>
    <cellStyle name="Total 2 3 2 4 7" xfId="24091" xr:uid="{00000000-0005-0000-0000-000088720000}"/>
    <cellStyle name="Total 2 3 2 4 8" xfId="24092" xr:uid="{00000000-0005-0000-0000-000089720000}"/>
    <cellStyle name="Total 2 3 2 4 9" xfId="24093" xr:uid="{00000000-0005-0000-0000-00008A720000}"/>
    <cellStyle name="Total 2 3 2 5" xfId="2468" xr:uid="{00000000-0005-0000-0000-00008B720000}"/>
    <cellStyle name="Total 2 3 2 5 10" xfId="24094" xr:uid="{00000000-0005-0000-0000-00008C720000}"/>
    <cellStyle name="Total 2 3 2 5 11" xfId="24095" xr:uid="{00000000-0005-0000-0000-00008D720000}"/>
    <cellStyle name="Total 2 3 2 5 12" xfId="24096" xr:uid="{00000000-0005-0000-0000-00008E720000}"/>
    <cellStyle name="Total 2 3 2 5 13" xfId="24097" xr:uid="{00000000-0005-0000-0000-00008F720000}"/>
    <cellStyle name="Total 2 3 2 5 14" xfId="24098" xr:uid="{00000000-0005-0000-0000-000090720000}"/>
    <cellStyle name="Total 2 3 2 5 15" xfId="24099" xr:uid="{00000000-0005-0000-0000-000091720000}"/>
    <cellStyle name="Total 2 3 2 5 16" xfId="24100" xr:uid="{00000000-0005-0000-0000-000092720000}"/>
    <cellStyle name="Total 2 3 2 5 17" xfId="24101" xr:uid="{00000000-0005-0000-0000-000093720000}"/>
    <cellStyle name="Total 2 3 2 5 18" xfId="24102" xr:uid="{00000000-0005-0000-0000-000094720000}"/>
    <cellStyle name="Total 2 3 2 5 19" xfId="29144" xr:uid="{00000000-0005-0000-0000-000095720000}"/>
    <cellStyle name="Total 2 3 2 5 19 2" xfId="33337" xr:uid="{00000000-0005-0000-0000-000096720000}"/>
    <cellStyle name="Total 2 3 2 5 2" xfId="2469" xr:uid="{00000000-0005-0000-0000-000097720000}"/>
    <cellStyle name="Total 2 3 2 5 2 10" xfId="24103" xr:uid="{00000000-0005-0000-0000-000098720000}"/>
    <cellStyle name="Total 2 3 2 5 2 11" xfId="24104" xr:uid="{00000000-0005-0000-0000-000099720000}"/>
    <cellStyle name="Total 2 3 2 5 2 12" xfId="24105" xr:uid="{00000000-0005-0000-0000-00009A720000}"/>
    <cellStyle name="Total 2 3 2 5 2 13" xfId="24106" xr:uid="{00000000-0005-0000-0000-00009B720000}"/>
    <cellStyle name="Total 2 3 2 5 2 14" xfId="24107" xr:uid="{00000000-0005-0000-0000-00009C720000}"/>
    <cellStyle name="Total 2 3 2 5 2 15" xfId="24108" xr:uid="{00000000-0005-0000-0000-00009D720000}"/>
    <cellStyle name="Total 2 3 2 5 2 16" xfId="24109" xr:uid="{00000000-0005-0000-0000-00009E720000}"/>
    <cellStyle name="Total 2 3 2 5 2 17" xfId="24110" xr:uid="{00000000-0005-0000-0000-00009F720000}"/>
    <cellStyle name="Total 2 3 2 5 2 18" xfId="29145" xr:uid="{00000000-0005-0000-0000-0000A0720000}"/>
    <cellStyle name="Total 2 3 2 5 2 18 2" xfId="33338" xr:uid="{00000000-0005-0000-0000-0000A1720000}"/>
    <cellStyle name="Total 2 3 2 5 2 2" xfId="24111" xr:uid="{00000000-0005-0000-0000-0000A2720000}"/>
    <cellStyle name="Total 2 3 2 5 2 2 2" xfId="24112" xr:uid="{00000000-0005-0000-0000-0000A3720000}"/>
    <cellStyle name="Total 2 3 2 5 2 2 3" xfId="24113" xr:uid="{00000000-0005-0000-0000-0000A4720000}"/>
    <cellStyle name="Total 2 3 2 5 2 2 4" xfId="24114" xr:uid="{00000000-0005-0000-0000-0000A5720000}"/>
    <cellStyle name="Total 2 3 2 5 2 2 5" xfId="24115" xr:uid="{00000000-0005-0000-0000-0000A6720000}"/>
    <cellStyle name="Total 2 3 2 5 2 2 6" xfId="24116" xr:uid="{00000000-0005-0000-0000-0000A7720000}"/>
    <cellStyle name="Total 2 3 2 5 2 2 7" xfId="24117" xr:uid="{00000000-0005-0000-0000-0000A8720000}"/>
    <cellStyle name="Total 2 3 2 5 2 3" xfId="24118" xr:uid="{00000000-0005-0000-0000-0000A9720000}"/>
    <cellStyle name="Total 2 3 2 5 2 3 2" xfId="24119" xr:uid="{00000000-0005-0000-0000-0000AA720000}"/>
    <cellStyle name="Total 2 3 2 5 2 4" xfId="24120" xr:uid="{00000000-0005-0000-0000-0000AB720000}"/>
    <cellStyle name="Total 2 3 2 5 2 4 2" xfId="24121" xr:uid="{00000000-0005-0000-0000-0000AC720000}"/>
    <cellStyle name="Total 2 3 2 5 2 5" xfId="24122" xr:uid="{00000000-0005-0000-0000-0000AD720000}"/>
    <cellStyle name="Total 2 3 2 5 2 6" xfId="24123" xr:uid="{00000000-0005-0000-0000-0000AE720000}"/>
    <cellStyle name="Total 2 3 2 5 2 7" xfId="24124" xr:uid="{00000000-0005-0000-0000-0000AF720000}"/>
    <cellStyle name="Total 2 3 2 5 2 8" xfId="24125" xr:uid="{00000000-0005-0000-0000-0000B0720000}"/>
    <cellStyle name="Total 2 3 2 5 2 9" xfId="24126" xr:uid="{00000000-0005-0000-0000-0000B1720000}"/>
    <cellStyle name="Total 2 3 2 5 3" xfId="24127" xr:uid="{00000000-0005-0000-0000-0000B2720000}"/>
    <cellStyle name="Total 2 3 2 5 3 2" xfId="24128" xr:uid="{00000000-0005-0000-0000-0000B3720000}"/>
    <cellStyle name="Total 2 3 2 5 3 3" xfId="24129" xr:uid="{00000000-0005-0000-0000-0000B4720000}"/>
    <cellStyle name="Total 2 3 2 5 3 4" xfId="24130" xr:uid="{00000000-0005-0000-0000-0000B5720000}"/>
    <cellStyle name="Total 2 3 2 5 3 5" xfId="24131" xr:uid="{00000000-0005-0000-0000-0000B6720000}"/>
    <cellStyle name="Total 2 3 2 5 3 6" xfId="24132" xr:uid="{00000000-0005-0000-0000-0000B7720000}"/>
    <cellStyle name="Total 2 3 2 5 3 7" xfId="24133" xr:uid="{00000000-0005-0000-0000-0000B8720000}"/>
    <cellStyle name="Total 2 3 2 5 4" xfId="24134" xr:uid="{00000000-0005-0000-0000-0000B9720000}"/>
    <cellStyle name="Total 2 3 2 5 4 2" xfId="24135" xr:uid="{00000000-0005-0000-0000-0000BA720000}"/>
    <cellStyle name="Total 2 3 2 5 5" xfId="24136" xr:uid="{00000000-0005-0000-0000-0000BB720000}"/>
    <cellStyle name="Total 2 3 2 5 5 2" xfId="24137" xr:uid="{00000000-0005-0000-0000-0000BC720000}"/>
    <cellStyle name="Total 2 3 2 5 6" xfId="24138" xr:uid="{00000000-0005-0000-0000-0000BD720000}"/>
    <cellStyle name="Total 2 3 2 5 7" xfId="24139" xr:uid="{00000000-0005-0000-0000-0000BE720000}"/>
    <cellStyle name="Total 2 3 2 5 8" xfId="24140" xr:uid="{00000000-0005-0000-0000-0000BF720000}"/>
    <cellStyle name="Total 2 3 2 5 9" xfId="24141" xr:uid="{00000000-0005-0000-0000-0000C0720000}"/>
    <cellStyle name="Total 2 3 2 6" xfId="2470" xr:uid="{00000000-0005-0000-0000-0000C1720000}"/>
    <cellStyle name="Total 2 3 2 6 10" xfId="24142" xr:uid="{00000000-0005-0000-0000-0000C2720000}"/>
    <cellStyle name="Total 2 3 2 6 11" xfId="24143" xr:uid="{00000000-0005-0000-0000-0000C3720000}"/>
    <cellStyle name="Total 2 3 2 6 12" xfId="24144" xr:uid="{00000000-0005-0000-0000-0000C4720000}"/>
    <cellStyle name="Total 2 3 2 6 13" xfId="24145" xr:uid="{00000000-0005-0000-0000-0000C5720000}"/>
    <cellStyle name="Total 2 3 2 6 14" xfId="24146" xr:uid="{00000000-0005-0000-0000-0000C6720000}"/>
    <cellStyle name="Total 2 3 2 6 15" xfId="24147" xr:uid="{00000000-0005-0000-0000-0000C7720000}"/>
    <cellStyle name="Total 2 3 2 6 16" xfId="24148" xr:uid="{00000000-0005-0000-0000-0000C8720000}"/>
    <cellStyle name="Total 2 3 2 6 17" xfId="24149" xr:uid="{00000000-0005-0000-0000-0000C9720000}"/>
    <cellStyle name="Total 2 3 2 6 18" xfId="29146" xr:uid="{00000000-0005-0000-0000-0000CA720000}"/>
    <cellStyle name="Total 2 3 2 6 18 2" xfId="33339" xr:uid="{00000000-0005-0000-0000-0000CB720000}"/>
    <cellStyle name="Total 2 3 2 6 2" xfId="24150" xr:uid="{00000000-0005-0000-0000-0000CC720000}"/>
    <cellStyle name="Total 2 3 2 6 2 2" xfId="24151" xr:uid="{00000000-0005-0000-0000-0000CD720000}"/>
    <cellStyle name="Total 2 3 2 6 2 3" xfId="24152" xr:uid="{00000000-0005-0000-0000-0000CE720000}"/>
    <cellStyle name="Total 2 3 2 6 2 4" xfId="24153" xr:uid="{00000000-0005-0000-0000-0000CF720000}"/>
    <cellStyle name="Total 2 3 2 6 2 5" xfId="24154" xr:uid="{00000000-0005-0000-0000-0000D0720000}"/>
    <cellStyle name="Total 2 3 2 6 2 6" xfId="24155" xr:uid="{00000000-0005-0000-0000-0000D1720000}"/>
    <cellStyle name="Total 2 3 2 6 2 7" xfId="24156" xr:uid="{00000000-0005-0000-0000-0000D2720000}"/>
    <cellStyle name="Total 2 3 2 6 3" xfId="24157" xr:uid="{00000000-0005-0000-0000-0000D3720000}"/>
    <cellStyle name="Total 2 3 2 6 3 2" xfId="24158" xr:uid="{00000000-0005-0000-0000-0000D4720000}"/>
    <cellStyle name="Total 2 3 2 6 4" xfId="24159" xr:uid="{00000000-0005-0000-0000-0000D5720000}"/>
    <cellStyle name="Total 2 3 2 6 4 2" xfId="24160" xr:uid="{00000000-0005-0000-0000-0000D6720000}"/>
    <cellStyle name="Total 2 3 2 6 5" xfId="24161" xr:uid="{00000000-0005-0000-0000-0000D7720000}"/>
    <cellStyle name="Total 2 3 2 6 6" xfId="24162" xr:uid="{00000000-0005-0000-0000-0000D8720000}"/>
    <cellStyle name="Total 2 3 2 6 7" xfId="24163" xr:uid="{00000000-0005-0000-0000-0000D9720000}"/>
    <cellStyle name="Total 2 3 2 6 8" xfId="24164" xr:uid="{00000000-0005-0000-0000-0000DA720000}"/>
    <cellStyle name="Total 2 3 2 6 9" xfId="24165" xr:uid="{00000000-0005-0000-0000-0000DB720000}"/>
    <cellStyle name="Total 2 3 2 7" xfId="2471" xr:uid="{00000000-0005-0000-0000-0000DC720000}"/>
    <cellStyle name="Total 2 3 2 7 10" xfId="24166" xr:uid="{00000000-0005-0000-0000-0000DD720000}"/>
    <cellStyle name="Total 2 3 2 7 11" xfId="24167" xr:uid="{00000000-0005-0000-0000-0000DE720000}"/>
    <cellStyle name="Total 2 3 2 7 12" xfId="24168" xr:uid="{00000000-0005-0000-0000-0000DF720000}"/>
    <cellStyle name="Total 2 3 2 7 13" xfId="24169" xr:uid="{00000000-0005-0000-0000-0000E0720000}"/>
    <cellStyle name="Total 2 3 2 7 14" xfId="24170" xr:uid="{00000000-0005-0000-0000-0000E1720000}"/>
    <cellStyle name="Total 2 3 2 7 15" xfId="24171" xr:uid="{00000000-0005-0000-0000-0000E2720000}"/>
    <cellStyle name="Total 2 3 2 7 16" xfId="24172" xr:uid="{00000000-0005-0000-0000-0000E3720000}"/>
    <cellStyle name="Total 2 3 2 7 17" xfId="24173" xr:uid="{00000000-0005-0000-0000-0000E4720000}"/>
    <cellStyle name="Total 2 3 2 7 18" xfId="29147" xr:uid="{00000000-0005-0000-0000-0000E5720000}"/>
    <cellStyle name="Total 2 3 2 7 18 2" xfId="33340" xr:uid="{00000000-0005-0000-0000-0000E6720000}"/>
    <cellStyle name="Total 2 3 2 7 2" xfId="24174" xr:uid="{00000000-0005-0000-0000-0000E7720000}"/>
    <cellStyle name="Total 2 3 2 7 2 2" xfId="24175" xr:uid="{00000000-0005-0000-0000-0000E8720000}"/>
    <cellStyle name="Total 2 3 2 7 2 3" xfId="24176" xr:uid="{00000000-0005-0000-0000-0000E9720000}"/>
    <cellStyle name="Total 2 3 2 7 2 4" xfId="24177" xr:uid="{00000000-0005-0000-0000-0000EA720000}"/>
    <cellStyle name="Total 2 3 2 7 2 5" xfId="24178" xr:uid="{00000000-0005-0000-0000-0000EB720000}"/>
    <cellStyle name="Total 2 3 2 7 2 6" xfId="24179" xr:uid="{00000000-0005-0000-0000-0000EC720000}"/>
    <cellStyle name="Total 2 3 2 7 2 7" xfId="24180" xr:uid="{00000000-0005-0000-0000-0000ED720000}"/>
    <cellStyle name="Total 2 3 2 7 3" xfId="24181" xr:uid="{00000000-0005-0000-0000-0000EE720000}"/>
    <cellStyle name="Total 2 3 2 7 3 2" xfId="24182" xr:uid="{00000000-0005-0000-0000-0000EF720000}"/>
    <cellStyle name="Total 2 3 2 7 4" xfId="24183" xr:uid="{00000000-0005-0000-0000-0000F0720000}"/>
    <cellStyle name="Total 2 3 2 7 4 2" xfId="24184" xr:uid="{00000000-0005-0000-0000-0000F1720000}"/>
    <cellStyle name="Total 2 3 2 7 5" xfId="24185" xr:uid="{00000000-0005-0000-0000-0000F2720000}"/>
    <cellStyle name="Total 2 3 2 7 6" xfId="24186" xr:uid="{00000000-0005-0000-0000-0000F3720000}"/>
    <cellStyle name="Total 2 3 2 7 7" xfId="24187" xr:uid="{00000000-0005-0000-0000-0000F4720000}"/>
    <cellStyle name="Total 2 3 2 7 8" xfId="24188" xr:uid="{00000000-0005-0000-0000-0000F5720000}"/>
    <cellStyle name="Total 2 3 2 7 9" xfId="24189" xr:uid="{00000000-0005-0000-0000-0000F6720000}"/>
    <cellStyle name="Total 2 3 2 8" xfId="24190" xr:uid="{00000000-0005-0000-0000-0000F7720000}"/>
    <cellStyle name="Total 2 3 2 8 2" xfId="24191" xr:uid="{00000000-0005-0000-0000-0000F8720000}"/>
    <cellStyle name="Total 2 3 2 8 3" xfId="24192" xr:uid="{00000000-0005-0000-0000-0000F9720000}"/>
    <cellStyle name="Total 2 3 2 8 4" xfId="24193" xr:uid="{00000000-0005-0000-0000-0000FA720000}"/>
    <cellStyle name="Total 2 3 2 8 5" xfId="24194" xr:uid="{00000000-0005-0000-0000-0000FB720000}"/>
    <cellStyle name="Total 2 3 2 8 6" xfId="24195" xr:uid="{00000000-0005-0000-0000-0000FC720000}"/>
    <cellStyle name="Total 2 3 2 8 7" xfId="24196" xr:uid="{00000000-0005-0000-0000-0000FD720000}"/>
    <cellStyle name="Total 2 3 2 9" xfId="24197" xr:uid="{00000000-0005-0000-0000-0000FE720000}"/>
    <cellStyle name="Total 2 3 2 9 2" xfId="24198" xr:uid="{00000000-0005-0000-0000-0000FF720000}"/>
    <cellStyle name="Total 2 3 20" xfId="24199" xr:uid="{00000000-0005-0000-0000-000000730000}"/>
    <cellStyle name="Total 2 3 21" xfId="24200" xr:uid="{00000000-0005-0000-0000-000001730000}"/>
    <cellStyle name="Total 2 3 22" xfId="24201" xr:uid="{00000000-0005-0000-0000-000002730000}"/>
    <cellStyle name="Total 2 3 23" xfId="24202" xr:uid="{00000000-0005-0000-0000-000003730000}"/>
    <cellStyle name="Total 2 3 24" xfId="24203" xr:uid="{00000000-0005-0000-0000-000004730000}"/>
    <cellStyle name="Total 2 3 25" xfId="29132" xr:uid="{00000000-0005-0000-0000-000005730000}"/>
    <cellStyle name="Total 2 3 25 2" xfId="33341" xr:uid="{00000000-0005-0000-0000-000006730000}"/>
    <cellStyle name="Total 2 3 3" xfId="2472" xr:uid="{00000000-0005-0000-0000-000007730000}"/>
    <cellStyle name="Total 2 3 3 10" xfId="24204" xr:uid="{00000000-0005-0000-0000-000008730000}"/>
    <cellStyle name="Total 2 3 3 11" xfId="24205" xr:uid="{00000000-0005-0000-0000-000009730000}"/>
    <cellStyle name="Total 2 3 3 12" xfId="24206" xr:uid="{00000000-0005-0000-0000-00000A730000}"/>
    <cellStyle name="Total 2 3 3 13" xfId="24207" xr:uid="{00000000-0005-0000-0000-00000B730000}"/>
    <cellStyle name="Total 2 3 3 14" xfId="24208" xr:uid="{00000000-0005-0000-0000-00000C730000}"/>
    <cellStyle name="Total 2 3 3 15" xfId="24209" xr:uid="{00000000-0005-0000-0000-00000D730000}"/>
    <cellStyle name="Total 2 3 3 16" xfId="24210" xr:uid="{00000000-0005-0000-0000-00000E730000}"/>
    <cellStyle name="Total 2 3 3 17" xfId="24211" xr:uid="{00000000-0005-0000-0000-00000F730000}"/>
    <cellStyle name="Total 2 3 3 18" xfId="24212" xr:uid="{00000000-0005-0000-0000-000010730000}"/>
    <cellStyle name="Total 2 3 3 19" xfId="24213" xr:uid="{00000000-0005-0000-0000-000011730000}"/>
    <cellStyle name="Total 2 3 3 2" xfId="2473" xr:uid="{00000000-0005-0000-0000-000012730000}"/>
    <cellStyle name="Total 2 3 3 2 10" xfId="24214" xr:uid="{00000000-0005-0000-0000-000013730000}"/>
    <cellStyle name="Total 2 3 3 2 11" xfId="24215" xr:uid="{00000000-0005-0000-0000-000014730000}"/>
    <cellStyle name="Total 2 3 3 2 12" xfId="24216" xr:uid="{00000000-0005-0000-0000-000015730000}"/>
    <cellStyle name="Total 2 3 3 2 13" xfId="24217" xr:uid="{00000000-0005-0000-0000-000016730000}"/>
    <cellStyle name="Total 2 3 3 2 14" xfId="24218" xr:uid="{00000000-0005-0000-0000-000017730000}"/>
    <cellStyle name="Total 2 3 3 2 15" xfId="24219" xr:uid="{00000000-0005-0000-0000-000018730000}"/>
    <cellStyle name="Total 2 3 3 2 16" xfId="24220" xr:uid="{00000000-0005-0000-0000-000019730000}"/>
    <cellStyle name="Total 2 3 3 2 17" xfId="24221" xr:uid="{00000000-0005-0000-0000-00001A730000}"/>
    <cellStyle name="Total 2 3 3 2 18" xfId="24222" xr:uid="{00000000-0005-0000-0000-00001B730000}"/>
    <cellStyle name="Total 2 3 3 2 19" xfId="29149" xr:uid="{00000000-0005-0000-0000-00001C730000}"/>
    <cellStyle name="Total 2 3 3 2 19 2" xfId="33342" xr:uid="{00000000-0005-0000-0000-00001D730000}"/>
    <cellStyle name="Total 2 3 3 2 2" xfId="2474" xr:uid="{00000000-0005-0000-0000-00001E730000}"/>
    <cellStyle name="Total 2 3 3 2 2 10" xfId="24223" xr:uid="{00000000-0005-0000-0000-00001F730000}"/>
    <cellStyle name="Total 2 3 3 2 2 11" xfId="24224" xr:uid="{00000000-0005-0000-0000-000020730000}"/>
    <cellStyle name="Total 2 3 3 2 2 12" xfId="24225" xr:uid="{00000000-0005-0000-0000-000021730000}"/>
    <cellStyle name="Total 2 3 3 2 2 13" xfId="24226" xr:uid="{00000000-0005-0000-0000-000022730000}"/>
    <cellStyle name="Total 2 3 3 2 2 14" xfId="24227" xr:uid="{00000000-0005-0000-0000-000023730000}"/>
    <cellStyle name="Total 2 3 3 2 2 15" xfId="24228" xr:uid="{00000000-0005-0000-0000-000024730000}"/>
    <cellStyle name="Total 2 3 3 2 2 16" xfId="24229" xr:uid="{00000000-0005-0000-0000-000025730000}"/>
    <cellStyle name="Total 2 3 3 2 2 17" xfId="24230" xr:uid="{00000000-0005-0000-0000-000026730000}"/>
    <cellStyle name="Total 2 3 3 2 2 18" xfId="29150" xr:uid="{00000000-0005-0000-0000-000027730000}"/>
    <cellStyle name="Total 2 3 3 2 2 18 2" xfId="33343" xr:uid="{00000000-0005-0000-0000-000028730000}"/>
    <cellStyle name="Total 2 3 3 2 2 2" xfId="24231" xr:uid="{00000000-0005-0000-0000-000029730000}"/>
    <cellStyle name="Total 2 3 3 2 2 2 2" xfId="24232" xr:uid="{00000000-0005-0000-0000-00002A730000}"/>
    <cellStyle name="Total 2 3 3 2 2 2 3" xfId="24233" xr:uid="{00000000-0005-0000-0000-00002B730000}"/>
    <cellStyle name="Total 2 3 3 2 2 2 4" xfId="24234" xr:uid="{00000000-0005-0000-0000-00002C730000}"/>
    <cellStyle name="Total 2 3 3 2 2 2 5" xfId="24235" xr:uid="{00000000-0005-0000-0000-00002D730000}"/>
    <cellStyle name="Total 2 3 3 2 2 2 6" xfId="24236" xr:uid="{00000000-0005-0000-0000-00002E730000}"/>
    <cellStyle name="Total 2 3 3 2 2 2 7" xfId="24237" xr:uid="{00000000-0005-0000-0000-00002F730000}"/>
    <cellStyle name="Total 2 3 3 2 2 3" xfId="24238" xr:uid="{00000000-0005-0000-0000-000030730000}"/>
    <cellStyle name="Total 2 3 3 2 2 3 2" xfId="24239" xr:uid="{00000000-0005-0000-0000-000031730000}"/>
    <cellStyle name="Total 2 3 3 2 2 4" xfId="24240" xr:uid="{00000000-0005-0000-0000-000032730000}"/>
    <cellStyle name="Total 2 3 3 2 2 4 2" xfId="24241" xr:uid="{00000000-0005-0000-0000-000033730000}"/>
    <cellStyle name="Total 2 3 3 2 2 5" xfId="24242" xr:uid="{00000000-0005-0000-0000-000034730000}"/>
    <cellStyle name="Total 2 3 3 2 2 6" xfId="24243" xr:uid="{00000000-0005-0000-0000-000035730000}"/>
    <cellStyle name="Total 2 3 3 2 2 7" xfId="24244" xr:uid="{00000000-0005-0000-0000-000036730000}"/>
    <cellStyle name="Total 2 3 3 2 2 8" xfId="24245" xr:uid="{00000000-0005-0000-0000-000037730000}"/>
    <cellStyle name="Total 2 3 3 2 2 9" xfId="24246" xr:uid="{00000000-0005-0000-0000-000038730000}"/>
    <cellStyle name="Total 2 3 3 2 3" xfId="24247" xr:uid="{00000000-0005-0000-0000-000039730000}"/>
    <cellStyle name="Total 2 3 3 2 3 2" xfId="24248" xr:uid="{00000000-0005-0000-0000-00003A730000}"/>
    <cellStyle name="Total 2 3 3 2 3 3" xfId="24249" xr:uid="{00000000-0005-0000-0000-00003B730000}"/>
    <cellStyle name="Total 2 3 3 2 3 4" xfId="24250" xr:uid="{00000000-0005-0000-0000-00003C730000}"/>
    <cellStyle name="Total 2 3 3 2 3 5" xfId="24251" xr:uid="{00000000-0005-0000-0000-00003D730000}"/>
    <cellStyle name="Total 2 3 3 2 3 6" xfId="24252" xr:uid="{00000000-0005-0000-0000-00003E730000}"/>
    <cellStyle name="Total 2 3 3 2 3 7" xfId="24253" xr:uid="{00000000-0005-0000-0000-00003F730000}"/>
    <cellStyle name="Total 2 3 3 2 4" xfId="24254" xr:uid="{00000000-0005-0000-0000-000040730000}"/>
    <cellStyle name="Total 2 3 3 2 4 2" xfId="24255" xr:uid="{00000000-0005-0000-0000-000041730000}"/>
    <cellStyle name="Total 2 3 3 2 5" xfId="24256" xr:uid="{00000000-0005-0000-0000-000042730000}"/>
    <cellStyle name="Total 2 3 3 2 5 2" xfId="24257" xr:uid="{00000000-0005-0000-0000-000043730000}"/>
    <cellStyle name="Total 2 3 3 2 6" xfId="24258" xr:uid="{00000000-0005-0000-0000-000044730000}"/>
    <cellStyle name="Total 2 3 3 2 7" xfId="24259" xr:uid="{00000000-0005-0000-0000-000045730000}"/>
    <cellStyle name="Total 2 3 3 2 8" xfId="24260" xr:uid="{00000000-0005-0000-0000-000046730000}"/>
    <cellStyle name="Total 2 3 3 2 9" xfId="24261" xr:uid="{00000000-0005-0000-0000-000047730000}"/>
    <cellStyle name="Total 2 3 3 20" xfId="24262" xr:uid="{00000000-0005-0000-0000-000048730000}"/>
    <cellStyle name="Total 2 3 3 21" xfId="29148" xr:uid="{00000000-0005-0000-0000-000049730000}"/>
    <cellStyle name="Total 2 3 3 21 2" xfId="33344" xr:uid="{00000000-0005-0000-0000-00004A730000}"/>
    <cellStyle name="Total 2 3 3 3" xfId="2475" xr:uid="{00000000-0005-0000-0000-00004B730000}"/>
    <cellStyle name="Total 2 3 3 3 10" xfId="24263" xr:uid="{00000000-0005-0000-0000-00004C730000}"/>
    <cellStyle name="Total 2 3 3 3 11" xfId="24264" xr:uid="{00000000-0005-0000-0000-00004D730000}"/>
    <cellStyle name="Total 2 3 3 3 12" xfId="24265" xr:uid="{00000000-0005-0000-0000-00004E730000}"/>
    <cellStyle name="Total 2 3 3 3 13" xfId="24266" xr:uid="{00000000-0005-0000-0000-00004F730000}"/>
    <cellStyle name="Total 2 3 3 3 14" xfId="24267" xr:uid="{00000000-0005-0000-0000-000050730000}"/>
    <cellStyle name="Total 2 3 3 3 15" xfId="24268" xr:uid="{00000000-0005-0000-0000-000051730000}"/>
    <cellStyle name="Total 2 3 3 3 16" xfId="24269" xr:uid="{00000000-0005-0000-0000-000052730000}"/>
    <cellStyle name="Total 2 3 3 3 17" xfId="24270" xr:uid="{00000000-0005-0000-0000-000053730000}"/>
    <cellStyle name="Total 2 3 3 3 18" xfId="29151" xr:uid="{00000000-0005-0000-0000-000054730000}"/>
    <cellStyle name="Total 2 3 3 3 18 2" xfId="33345" xr:uid="{00000000-0005-0000-0000-000055730000}"/>
    <cellStyle name="Total 2 3 3 3 2" xfId="24271" xr:uid="{00000000-0005-0000-0000-000056730000}"/>
    <cellStyle name="Total 2 3 3 3 2 2" xfId="24272" xr:uid="{00000000-0005-0000-0000-000057730000}"/>
    <cellStyle name="Total 2 3 3 3 2 3" xfId="24273" xr:uid="{00000000-0005-0000-0000-000058730000}"/>
    <cellStyle name="Total 2 3 3 3 2 4" xfId="24274" xr:uid="{00000000-0005-0000-0000-000059730000}"/>
    <cellStyle name="Total 2 3 3 3 2 5" xfId="24275" xr:uid="{00000000-0005-0000-0000-00005A730000}"/>
    <cellStyle name="Total 2 3 3 3 2 6" xfId="24276" xr:uid="{00000000-0005-0000-0000-00005B730000}"/>
    <cellStyle name="Total 2 3 3 3 2 7" xfId="24277" xr:uid="{00000000-0005-0000-0000-00005C730000}"/>
    <cellStyle name="Total 2 3 3 3 3" xfId="24278" xr:uid="{00000000-0005-0000-0000-00005D730000}"/>
    <cellStyle name="Total 2 3 3 3 3 2" xfId="24279" xr:uid="{00000000-0005-0000-0000-00005E730000}"/>
    <cellStyle name="Total 2 3 3 3 4" xfId="24280" xr:uid="{00000000-0005-0000-0000-00005F730000}"/>
    <cellStyle name="Total 2 3 3 3 4 2" xfId="24281" xr:uid="{00000000-0005-0000-0000-000060730000}"/>
    <cellStyle name="Total 2 3 3 3 5" xfId="24282" xr:uid="{00000000-0005-0000-0000-000061730000}"/>
    <cellStyle name="Total 2 3 3 3 6" xfId="24283" xr:uid="{00000000-0005-0000-0000-000062730000}"/>
    <cellStyle name="Total 2 3 3 3 7" xfId="24284" xr:uid="{00000000-0005-0000-0000-000063730000}"/>
    <cellStyle name="Total 2 3 3 3 8" xfId="24285" xr:uid="{00000000-0005-0000-0000-000064730000}"/>
    <cellStyle name="Total 2 3 3 3 9" xfId="24286" xr:uid="{00000000-0005-0000-0000-000065730000}"/>
    <cellStyle name="Total 2 3 3 4" xfId="2476" xr:uid="{00000000-0005-0000-0000-000066730000}"/>
    <cellStyle name="Total 2 3 3 4 10" xfId="24287" xr:uid="{00000000-0005-0000-0000-000067730000}"/>
    <cellStyle name="Total 2 3 3 4 11" xfId="24288" xr:uid="{00000000-0005-0000-0000-000068730000}"/>
    <cellStyle name="Total 2 3 3 4 12" xfId="24289" xr:uid="{00000000-0005-0000-0000-000069730000}"/>
    <cellStyle name="Total 2 3 3 4 13" xfId="24290" xr:uid="{00000000-0005-0000-0000-00006A730000}"/>
    <cellStyle name="Total 2 3 3 4 14" xfId="24291" xr:uid="{00000000-0005-0000-0000-00006B730000}"/>
    <cellStyle name="Total 2 3 3 4 15" xfId="24292" xr:uid="{00000000-0005-0000-0000-00006C730000}"/>
    <cellStyle name="Total 2 3 3 4 16" xfId="24293" xr:uid="{00000000-0005-0000-0000-00006D730000}"/>
    <cellStyle name="Total 2 3 3 4 17" xfId="24294" xr:uid="{00000000-0005-0000-0000-00006E730000}"/>
    <cellStyle name="Total 2 3 3 4 18" xfId="29152" xr:uid="{00000000-0005-0000-0000-00006F730000}"/>
    <cellStyle name="Total 2 3 3 4 18 2" xfId="33346" xr:uid="{00000000-0005-0000-0000-000070730000}"/>
    <cellStyle name="Total 2 3 3 4 2" xfId="24295" xr:uid="{00000000-0005-0000-0000-000071730000}"/>
    <cellStyle name="Total 2 3 3 4 2 2" xfId="24296" xr:uid="{00000000-0005-0000-0000-000072730000}"/>
    <cellStyle name="Total 2 3 3 4 2 3" xfId="24297" xr:uid="{00000000-0005-0000-0000-000073730000}"/>
    <cellStyle name="Total 2 3 3 4 2 4" xfId="24298" xr:uid="{00000000-0005-0000-0000-000074730000}"/>
    <cellStyle name="Total 2 3 3 4 2 5" xfId="24299" xr:uid="{00000000-0005-0000-0000-000075730000}"/>
    <cellStyle name="Total 2 3 3 4 2 6" xfId="24300" xr:uid="{00000000-0005-0000-0000-000076730000}"/>
    <cellStyle name="Total 2 3 3 4 2 7" xfId="24301" xr:uid="{00000000-0005-0000-0000-000077730000}"/>
    <cellStyle name="Total 2 3 3 4 3" xfId="24302" xr:uid="{00000000-0005-0000-0000-000078730000}"/>
    <cellStyle name="Total 2 3 3 4 3 2" xfId="24303" xr:uid="{00000000-0005-0000-0000-000079730000}"/>
    <cellStyle name="Total 2 3 3 4 4" xfId="24304" xr:uid="{00000000-0005-0000-0000-00007A730000}"/>
    <cellStyle name="Total 2 3 3 4 4 2" xfId="24305" xr:uid="{00000000-0005-0000-0000-00007B730000}"/>
    <cellStyle name="Total 2 3 3 4 5" xfId="24306" xr:uid="{00000000-0005-0000-0000-00007C730000}"/>
    <cellStyle name="Total 2 3 3 4 6" xfId="24307" xr:uid="{00000000-0005-0000-0000-00007D730000}"/>
    <cellStyle name="Total 2 3 3 4 7" xfId="24308" xr:uid="{00000000-0005-0000-0000-00007E730000}"/>
    <cellStyle name="Total 2 3 3 4 8" xfId="24309" xr:uid="{00000000-0005-0000-0000-00007F730000}"/>
    <cellStyle name="Total 2 3 3 4 9" xfId="24310" xr:uid="{00000000-0005-0000-0000-000080730000}"/>
    <cellStyle name="Total 2 3 3 5" xfId="24311" xr:uid="{00000000-0005-0000-0000-000081730000}"/>
    <cellStyle name="Total 2 3 3 5 2" xfId="24312" xr:uid="{00000000-0005-0000-0000-000082730000}"/>
    <cellStyle name="Total 2 3 3 5 3" xfId="24313" xr:uid="{00000000-0005-0000-0000-000083730000}"/>
    <cellStyle name="Total 2 3 3 5 4" xfId="24314" xr:uid="{00000000-0005-0000-0000-000084730000}"/>
    <cellStyle name="Total 2 3 3 5 5" xfId="24315" xr:uid="{00000000-0005-0000-0000-000085730000}"/>
    <cellStyle name="Total 2 3 3 5 6" xfId="24316" xr:uid="{00000000-0005-0000-0000-000086730000}"/>
    <cellStyle name="Total 2 3 3 5 7" xfId="24317" xr:uid="{00000000-0005-0000-0000-000087730000}"/>
    <cellStyle name="Total 2 3 3 6" xfId="24318" xr:uid="{00000000-0005-0000-0000-000088730000}"/>
    <cellStyle name="Total 2 3 3 6 2" xfId="24319" xr:uid="{00000000-0005-0000-0000-000089730000}"/>
    <cellStyle name="Total 2 3 3 7" xfId="24320" xr:uid="{00000000-0005-0000-0000-00008A730000}"/>
    <cellStyle name="Total 2 3 3 7 2" xfId="24321" xr:uid="{00000000-0005-0000-0000-00008B730000}"/>
    <cellStyle name="Total 2 3 3 8" xfId="24322" xr:uid="{00000000-0005-0000-0000-00008C730000}"/>
    <cellStyle name="Total 2 3 3 9" xfId="24323" xr:uid="{00000000-0005-0000-0000-00008D730000}"/>
    <cellStyle name="Total 2 3 4" xfId="2477" xr:uid="{00000000-0005-0000-0000-00008E730000}"/>
    <cellStyle name="Total 2 3 4 10" xfId="24324" xr:uid="{00000000-0005-0000-0000-00008F730000}"/>
    <cellStyle name="Total 2 3 4 11" xfId="24325" xr:uid="{00000000-0005-0000-0000-000090730000}"/>
    <cellStyle name="Total 2 3 4 12" xfId="24326" xr:uid="{00000000-0005-0000-0000-000091730000}"/>
    <cellStyle name="Total 2 3 4 13" xfId="24327" xr:uid="{00000000-0005-0000-0000-000092730000}"/>
    <cellStyle name="Total 2 3 4 14" xfId="24328" xr:uid="{00000000-0005-0000-0000-000093730000}"/>
    <cellStyle name="Total 2 3 4 15" xfId="24329" xr:uid="{00000000-0005-0000-0000-000094730000}"/>
    <cellStyle name="Total 2 3 4 16" xfId="24330" xr:uid="{00000000-0005-0000-0000-000095730000}"/>
    <cellStyle name="Total 2 3 4 17" xfId="24331" xr:uid="{00000000-0005-0000-0000-000096730000}"/>
    <cellStyle name="Total 2 3 4 18" xfId="24332" xr:uid="{00000000-0005-0000-0000-000097730000}"/>
    <cellStyle name="Total 2 3 4 19" xfId="29153" xr:uid="{00000000-0005-0000-0000-000098730000}"/>
    <cellStyle name="Total 2 3 4 19 2" xfId="33347" xr:uid="{00000000-0005-0000-0000-000099730000}"/>
    <cellStyle name="Total 2 3 4 2" xfId="2478" xr:uid="{00000000-0005-0000-0000-00009A730000}"/>
    <cellStyle name="Total 2 3 4 2 10" xfId="24333" xr:uid="{00000000-0005-0000-0000-00009B730000}"/>
    <cellStyle name="Total 2 3 4 2 11" xfId="24334" xr:uid="{00000000-0005-0000-0000-00009C730000}"/>
    <cellStyle name="Total 2 3 4 2 12" xfId="24335" xr:uid="{00000000-0005-0000-0000-00009D730000}"/>
    <cellStyle name="Total 2 3 4 2 13" xfId="24336" xr:uid="{00000000-0005-0000-0000-00009E730000}"/>
    <cellStyle name="Total 2 3 4 2 14" xfId="24337" xr:uid="{00000000-0005-0000-0000-00009F730000}"/>
    <cellStyle name="Total 2 3 4 2 15" xfId="24338" xr:uid="{00000000-0005-0000-0000-0000A0730000}"/>
    <cellStyle name="Total 2 3 4 2 16" xfId="24339" xr:uid="{00000000-0005-0000-0000-0000A1730000}"/>
    <cellStyle name="Total 2 3 4 2 17" xfId="24340" xr:uid="{00000000-0005-0000-0000-0000A2730000}"/>
    <cellStyle name="Total 2 3 4 2 18" xfId="29154" xr:uid="{00000000-0005-0000-0000-0000A3730000}"/>
    <cellStyle name="Total 2 3 4 2 18 2" xfId="33348" xr:uid="{00000000-0005-0000-0000-0000A4730000}"/>
    <cellStyle name="Total 2 3 4 2 2" xfId="24341" xr:uid="{00000000-0005-0000-0000-0000A5730000}"/>
    <cellStyle name="Total 2 3 4 2 2 2" xfId="24342" xr:uid="{00000000-0005-0000-0000-0000A6730000}"/>
    <cellStyle name="Total 2 3 4 2 2 3" xfId="24343" xr:uid="{00000000-0005-0000-0000-0000A7730000}"/>
    <cellStyle name="Total 2 3 4 2 2 4" xfId="24344" xr:uid="{00000000-0005-0000-0000-0000A8730000}"/>
    <cellStyle name="Total 2 3 4 2 2 5" xfId="24345" xr:uid="{00000000-0005-0000-0000-0000A9730000}"/>
    <cellStyle name="Total 2 3 4 2 2 6" xfId="24346" xr:uid="{00000000-0005-0000-0000-0000AA730000}"/>
    <cellStyle name="Total 2 3 4 2 2 7" xfId="24347" xr:uid="{00000000-0005-0000-0000-0000AB730000}"/>
    <cellStyle name="Total 2 3 4 2 3" xfId="24348" xr:uid="{00000000-0005-0000-0000-0000AC730000}"/>
    <cellStyle name="Total 2 3 4 2 3 2" xfId="24349" xr:uid="{00000000-0005-0000-0000-0000AD730000}"/>
    <cellStyle name="Total 2 3 4 2 4" xfId="24350" xr:uid="{00000000-0005-0000-0000-0000AE730000}"/>
    <cellStyle name="Total 2 3 4 2 4 2" xfId="24351" xr:uid="{00000000-0005-0000-0000-0000AF730000}"/>
    <cellStyle name="Total 2 3 4 2 5" xfId="24352" xr:uid="{00000000-0005-0000-0000-0000B0730000}"/>
    <cellStyle name="Total 2 3 4 2 6" xfId="24353" xr:uid="{00000000-0005-0000-0000-0000B1730000}"/>
    <cellStyle name="Total 2 3 4 2 7" xfId="24354" xr:uid="{00000000-0005-0000-0000-0000B2730000}"/>
    <cellStyle name="Total 2 3 4 2 8" xfId="24355" xr:uid="{00000000-0005-0000-0000-0000B3730000}"/>
    <cellStyle name="Total 2 3 4 2 9" xfId="24356" xr:uid="{00000000-0005-0000-0000-0000B4730000}"/>
    <cellStyle name="Total 2 3 4 3" xfId="24357" xr:uid="{00000000-0005-0000-0000-0000B5730000}"/>
    <cellStyle name="Total 2 3 4 3 2" xfId="24358" xr:uid="{00000000-0005-0000-0000-0000B6730000}"/>
    <cellStyle name="Total 2 3 4 3 3" xfId="24359" xr:uid="{00000000-0005-0000-0000-0000B7730000}"/>
    <cellStyle name="Total 2 3 4 3 4" xfId="24360" xr:uid="{00000000-0005-0000-0000-0000B8730000}"/>
    <cellStyle name="Total 2 3 4 3 5" xfId="24361" xr:uid="{00000000-0005-0000-0000-0000B9730000}"/>
    <cellStyle name="Total 2 3 4 3 6" xfId="24362" xr:uid="{00000000-0005-0000-0000-0000BA730000}"/>
    <cellStyle name="Total 2 3 4 3 7" xfId="24363" xr:uid="{00000000-0005-0000-0000-0000BB730000}"/>
    <cellStyle name="Total 2 3 4 4" xfId="24364" xr:uid="{00000000-0005-0000-0000-0000BC730000}"/>
    <cellStyle name="Total 2 3 4 4 2" xfId="24365" xr:uid="{00000000-0005-0000-0000-0000BD730000}"/>
    <cellStyle name="Total 2 3 4 5" xfId="24366" xr:uid="{00000000-0005-0000-0000-0000BE730000}"/>
    <cellStyle name="Total 2 3 4 5 2" xfId="24367" xr:uid="{00000000-0005-0000-0000-0000BF730000}"/>
    <cellStyle name="Total 2 3 4 6" xfId="24368" xr:uid="{00000000-0005-0000-0000-0000C0730000}"/>
    <cellStyle name="Total 2 3 4 7" xfId="24369" xr:uid="{00000000-0005-0000-0000-0000C1730000}"/>
    <cellStyle name="Total 2 3 4 8" xfId="24370" xr:uid="{00000000-0005-0000-0000-0000C2730000}"/>
    <cellStyle name="Total 2 3 4 9" xfId="24371" xr:uid="{00000000-0005-0000-0000-0000C3730000}"/>
    <cellStyle name="Total 2 3 5" xfId="2479" xr:uid="{00000000-0005-0000-0000-0000C4730000}"/>
    <cellStyle name="Total 2 3 5 10" xfId="24372" xr:uid="{00000000-0005-0000-0000-0000C5730000}"/>
    <cellStyle name="Total 2 3 5 11" xfId="24373" xr:uid="{00000000-0005-0000-0000-0000C6730000}"/>
    <cellStyle name="Total 2 3 5 12" xfId="24374" xr:uid="{00000000-0005-0000-0000-0000C7730000}"/>
    <cellStyle name="Total 2 3 5 13" xfId="24375" xr:uid="{00000000-0005-0000-0000-0000C8730000}"/>
    <cellStyle name="Total 2 3 5 14" xfId="24376" xr:uid="{00000000-0005-0000-0000-0000C9730000}"/>
    <cellStyle name="Total 2 3 5 15" xfId="24377" xr:uid="{00000000-0005-0000-0000-0000CA730000}"/>
    <cellStyle name="Total 2 3 5 16" xfId="24378" xr:uid="{00000000-0005-0000-0000-0000CB730000}"/>
    <cellStyle name="Total 2 3 5 17" xfId="24379" xr:uid="{00000000-0005-0000-0000-0000CC730000}"/>
    <cellStyle name="Total 2 3 5 18" xfId="24380" xr:uid="{00000000-0005-0000-0000-0000CD730000}"/>
    <cellStyle name="Total 2 3 5 19" xfId="29155" xr:uid="{00000000-0005-0000-0000-0000CE730000}"/>
    <cellStyle name="Total 2 3 5 19 2" xfId="33349" xr:uid="{00000000-0005-0000-0000-0000CF730000}"/>
    <cellStyle name="Total 2 3 5 2" xfId="2480" xr:uid="{00000000-0005-0000-0000-0000D0730000}"/>
    <cellStyle name="Total 2 3 5 2 10" xfId="24381" xr:uid="{00000000-0005-0000-0000-0000D1730000}"/>
    <cellStyle name="Total 2 3 5 2 11" xfId="24382" xr:uid="{00000000-0005-0000-0000-0000D2730000}"/>
    <cellStyle name="Total 2 3 5 2 12" xfId="24383" xr:uid="{00000000-0005-0000-0000-0000D3730000}"/>
    <cellStyle name="Total 2 3 5 2 13" xfId="24384" xr:uid="{00000000-0005-0000-0000-0000D4730000}"/>
    <cellStyle name="Total 2 3 5 2 14" xfId="24385" xr:uid="{00000000-0005-0000-0000-0000D5730000}"/>
    <cellStyle name="Total 2 3 5 2 15" xfId="24386" xr:uid="{00000000-0005-0000-0000-0000D6730000}"/>
    <cellStyle name="Total 2 3 5 2 16" xfId="24387" xr:uid="{00000000-0005-0000-0000-0000D7730000}"/>
    <cellStyle name="Total 2 3 5 2 17" xfId="24388" xr:uid="{00000000-0005-0000-0000-0000D8730000}"/>
    <cellStyle name="Total 2 3 5 2 18" xfId="29156" xr:uid="{00000000-0005-0000-0000-0000D9730000}"/>
    <cellStyle name="Total 2 3 5 2 18 2" xfId="33350" xr:uid="{00000000-0005-0000-0000-0000DA730000}"/>
    <cellStyle name="Total 2 3 5 2 2" xfId="24389" xr:uid="{00000000-0005-0000-0000-0000DB730000}"/>
    <cellStyle name="Total 2 3 5 2 2 2" xfId="24390" xr:uid="{00000000-0005-0000-0000-0000DC730000}"/>
    <cellStyle name="Total 2 3 5 2 2 3" xfId="24391" xr:uid="{00000000-0005-0000-0000-0000DD730000}"/>
    <cellStyle name="Total 2 3 5 2 2 4" xfId="24392" xr:uid="{00000000-0005-0000-0000-0000DE730000}"/>
    <cellStyle name="Total 2 3 5 2 2 5" xfId="24393" xr:uid="{00000000-0005-0000-0000-0000DF730000}"/>
    <cellStyle name="Total 2 3 5 2 2 6" xfId="24394" xr:uid="{00000000-0005-0000-0000-0000E0730000}"/>
    <cellStyle name="Total 2 3 5 2 2 7" xfId="24395" xr:uid="{00000000-0005-0000-0000-0000E1730000}"/>
    <cellStyle name="Total 2 3 5 2 3" xfId="24396" xr:uid="{00000000-0005-0000-0000-0000E2730000}"/>
    <cellStyle name="Total 2 3 5 2 3 2" xfId="24397" xr:uid="{00000000-0005-0000-0000-0000E3730000}"/>
    <cellStyle name="Total 2 3 5 2 4" xfId="24398" xr:uid="{00000000-0005-0000-0000-0000E4730000}"/>
    <cellStyle name="Total 2 3 5 2 4 2" xfId="24399" xr:uid="{00000000-0005-0000-0000-0000E5730000}"/>
    <cellStyle name="Total 2 3 5 2 5" xfId="24400" xr:uid="{00000000-0005-0000-0000-0000E6730000}"/>
    <cellStyle name="Total 2 3 5 2 6" xfId="24401" xr:uid="{00000000-0005-0000-0000-0000E7730000}"/>
    <cellStyle name="Total 2 3 5 2 7" xfId="24402" xr:uid="{00000000-0005-0000-0000-0000E8730000}"/>
    <cellStyle name="Total 2 3 5 2 8" xfId="24403" xr:uid="{00000000-0005-0000-0000-0000E9730000}"/>
    <cellStyle name="Total 2 3 5 2 9" xfId="24404" xr:uid="{00000000-0005-0000-0000-0000EA730000}"/>
    <cellStyle name="Total 2 3 5 3" xfId="24405" xr:uid="{00000000-0005-0000-0000-0000EB730000}"/>
    <cellStyle name="Total 2 3 5 3 2" xfId="24406" xr:uid="{00000000-0005-0000-0000-0000EC730000}"/>
    <cellStyle name="Total 2 3 5 3 3" xfId="24407" xr:uid="{00000000-0005-0000-0000-0000ED730000}"/>
    <cellStyle name="Total 2 3 5 3 4" xfId="24408" xr:uid="{00000000-0005-0000-0000-0000EE730000}"/>
    <cellStyle name="Total 2 3 5 3 5" xfId="24409" xr:uid="{00000000-0005-0000-0000-0000EF730000}"/>
    <cellStyle name="Total 2 3 5 3 6" xfId="24410" xr:uid="{00000000-0005-0000-0000-0000F0730000}"/>
    <cellStyle name="Total 2 3 5 3 7" xfId="24411" xr:uid="{00000000-0005-0000-0000-0000F1730000}"/>
    <cellStyle name="Total 2 3 5 4" xfId="24412" xr:uid="{00000000-0005-0000-0000-0000F2730000}"/>
    <cellStyle name="Total 2 3 5 4 2" xfId="24413" xr:uid="{00000000-0005-0000-0000-0000F3730000}"/>
    <cellStyle name="Total 2 3 5 5" xfId="24414" xr:uid="{00000000-0005-0000-0000-0000F4730000}"/>
    <cellStyle name="Total 2 3 5 5 2" xfId="24415" xr:uid="{00000000-0005-0000-0000-0000F5730000}"/>
    <cellStyle name="Total 2 3 5 6" xfId="24416" xr:uid="{00000000-0005-0000-0000-0000F6730000}"/>
    <cellStyle name="Total 2 3 5 7" xfId="24417" xr:uid="{00000000-0005-0000-0000-0000F7730000}"/>
    <cellStyle name="Total 2 3 5 8" xfId="24418" xr:uid="{00000000-0005-0000-0000-0000F8730000}"/>
    <cellStyle name="Total 2 3 5 9" xfId="24419" xr:uid="{00000000-0005-0000-0000-0000F9730000}"/>
    <cellStyle name="Total 2 3 6" xfId="2481" xr:uid="{00000000-0005-0000-0000-0000FA730000}"/>
    <cellStyle name="Total 2 3 6 10" xfId="24420" xr:uid="{00000000-0005-0000-0000-0000FB730000}"/>
    <cellStyle name="Total 2 3 6 11" xfId="24421" xr:uid="{00000000-0005-0000-0000-0000FC730000}"/>
    <cellStyle name="Total 2 3 6 12" xfId="24422" xr:uid="{00000000-0005-0000-0000-0000FD730000}"/>
    <cellStyle name="Total 2 3 6 13" xfId="24423" xr:uid="{00000000-0005-0000-0000-0000FE730000}"/>
    <cellStyle name="Total 2 3 6 14" xfId="24424" xr:uid="{00000000-0005-0000-0000-0000FF730000}"/>
    <cellStyle name="Total 2 3 6 15" xfId="24425" xr:uid="{00000000-0005-0000-0000-000000740000}"/>
    <cellStyle name="Total 2 3 6 16" xfId="24426" xr:uid="{00000000-0005-0000-0000-000001740000}"/>
    <cellStyle name="Total 2 3 6 17" xfId="24427" xr:uid="{00000000-0005-0000-0000-000002740000}"/>
    <cellStyle name="Total 2 3 6 18" xfId="24428" xr:uid="{00000000-0005-0000-0000-000003740000}"/>
    <cellStyle name="Total 2 3 6 19" xfId="29157" xr:uid="{00000000-0005-0000-0000-000004740000}"/>
    <cellStyle name="Total 2 3 6 19 2" xfId="33351" xr:uid="{00000000-0005-0000-0000-000005740000}"/>
    <cellStyle name="Total 2 3 6 2" xfId="2482" xr:uid="{00000000-0005-0000-0000-000006740000}"/>
    <cellStyle name="Total 2 3 6 2 10" xfId="24429" xr:uid="{00000000-0005-0000-0000-000007740000}"/>
    <cellStyle name="Total 2 3 6 2 11" xfId="24430" xr:uid="{00000000-0005-0000-0000-000008740000}"/>
    <cellStyle name="Total 2 3 6 2 12" xfId="24431" xr:uid="{00000000-0005-0000-0000-000009740000}"/>
    <cellStyle name="Total 2 3 6 2 13" xfId="24432" xr:uid="{00000000-0005-0000-0000-00000A740000}"/>
    <cellStyle name="Total 2 3 6 2 14" xfId="24433" xr:uid="{00000000-0005-0000-0000-00000B740000}"/>
    <cellStyle name="Total 2 3 6 2 15" xfId="24434" xr:uid="{00000000-0005-0000-0000-00000C740000}"/>
    <cellStyle name="Total 2 3 6 2 16" xfId="24435" xr:uid="{00000000-0005-0000-0000-00000D740000}"/>
    <cellStyle name="Total 2 3 6 2 17" xfId="24436" xr:uid="{00000000-0005-0000-0000-00000E740000}"/>
    <cellStyle name="Total 2 3 6 2 18" xfId="29158" xr:uid="{00000000-0005-0000-0000-00000F740000}"/>
    <cellStyle name="Total 2 3 6 2 18 2" xfId="33352" xr:uid="{00000000-0005-0000-0000-000010740000}"/>
    <cellStyle name="Total 2 3 6 2 2" xfId="24437" xr:uid="{00000000-0005-0000-0000-000011740000}"/>
    <cellStyle name="Total 2 3 6 2 2 2" xfId="24438" xr:uid="{00000000-0005-0000-0000-000012740000}"/>
    <cellStyle name="Total 2 3 6 2 2 3" xfId="24439" xr:uid="{00000000-0005-0000-0000-000013740000}"/>
    <cellStyle name="Total 2 3 6 2 2 4" xfId="24440" xr:uid="{00000000-0005-0000-0000-000014740000}"/>
    <cellStyle name="Total 2 3 6 2 2 5" xfId="24441" xr:uid="{00000000-0005-0000-0000-000015740000}"/>
    <cellStyle name="Total 2 3 6 2 2 6" xfId="24442" xr:uid="{00000000-0005-0000-0000-000016740000}"/>
    <cellStyle name="Total 2 3 6 2 2 7" xfId="24443" xr:uid="{00000000-0005-0000-0000-000017740000}"/>
    <cellStyle name="Total 2 3 6 2 3" xfId="24444" xr:uid="{00000000-0005-0000-0000-000018740000}"/>
    <cellStyle name="Total 2 3 6 2 3 2" xfId="24445" xr:uid="{00000000-0005-0000-0000-000019740000}"/>
    <cellStyle name="Total 2 3 6 2 4" xfId="24446" xr:uid="{00000000-0005-0000-0000-00001A740000}"/>
    <cellStyle name="Total 2 3 6 2 4 2" xfId="24447" xr:uid="{00000000-0005-0000-0000-00001B740000}"/>
    <cellStyle name="Total 2 3 6 2 5" xfId="24448" xr:uid="{00000000-0005-0000-0000-00001C740000}"/>
    <cellStyle name="Total 2 3 6 2 6" xfId="24449" xr:uid="{00000000-0005-0000-0000-00001D740000}"/>
    <cellStyle name="Total 2 3 6 2 7" xfId="24450" xr:uid="{00000000-0005-0000-0000-00001E740000}"/>
    <cellStyle name="Total 2 3 6 2 8" xfId="24451" xr:uid="{00000000-0005-0000-0000-00001F740000}"/>
    <cellStyle name="Total 2 3 6 2 9" xfId="24452" xr:uid="{00000000-0005-0000-0000-000020740000}"/>
    <cellStyle name="Total 2 3 6 3" xfId="24453" xr:uid="{00000000-0005-0000-0000-000021740000}"/>
    <cellStyle name="Total 2 3 6 3 2" xfId="24454" xr:uid="{00000000-0005-0000-0000-000022740000}"/>
    <cellStyle name="Total 2 3 6 3 3" xfId="24455" xr:uid="{00000000-0005-0000-0000-000023740000}"/>
    <cellStyle name="Total 2 3 6 3 4" xfId="24456" xr:uid="{00000000-0005-0000-0000-000024740000}"/>
    <cellStyle name="Total 2 3 6 3 5" xfId="24457" xr:uid="{00000000-0005-0000-0000-000025740000}"/>
    <cellStyle name="Total 2 3 6 3 6" xfId="24458" xr:uid="{00000000-0005-0000-0000-000026740000}"/>
    <cellStyle name="Total 2 3 6 3 7" xfId="24459" xr:uid="{00000000-0005-0000-0000-000027740000}"/>
    <cellStyle name="Total 2 3 6 4" xfId="24460" xr:uid="{00000000-0005-0000-0000-000028740000}"/>
    <cellStyle name="Total 2 3 6 4 2" xfId="24461" xr:uid="{00000000-0005-0000-0000-000029740000}"/>
    <cellStyle name="Total 2 3 6 5" xfId="24462" xr:uid="{00000000-0005-0000-0000-00002A740000}"/>
    <cellStyle name="Total 2 3 6 5 2" xfId="24463" xr:uid="{00000000-0005-0000-0000-00002B740000}"/>
    <cellStyle name="Total 2 3 6 6" xfId="24464" xr:uid="{00000000-0005-0000-0000-00002C740000}"/>
    <cellStyle name="Total 2 3 6 7" xfId="24465" xr:uid="{00000000-0005-0000-0000-00002D740000}"/>
    <cellStyle name="Total 2 3 6 8" xfId="24466" xr:uid="{00000000-0005-0000-0000-00002E740000}"/>
    <cellStyle name="Total 2 3 6 9" xfId="24467" xr:uid="{00000000-0005-0000-0000-00002F740000}"/>
    <cellStyle name="Total 2 3 7" xfId="2483" xr:uid="{00000000-0005-0000-0000-000030740000}"/>
    <cellStyle name="Total 2 3 7 10" xfId="24468" xr:uid="{00000000-0005-0000-0000-000031740000}"/>
    <cellStyle name="Total 2 3 7 11" xfId="24469" xr:uid="{00000000-0005-0000-0000-000032740000}"/>
    <cellStyle name="Total 2 3 7 12" xfId="24470" xr:uid="{00000000-0005-0000-0000-000033740000}"/>
    <cellStyle name="Total 2 3 7 13" xfId="24471" xr:uid="{00000000-0005-0000-0000-000034740000}"/>
    <cellStyle name="Total 2 3 7 14" xfId="24472" xr:uid="{00000000-0005-0000-0000-000035740000}"/>
    <cellStyle name="Total 2 3 7 15" xfId="24473" xr:uid="{00000000-0005-0000-0000-000036740000}"/>
    <cellStyle name="Total 2 3 7 16" xfId="24474" xr:uid="{00000000-0005-0000-0000-000037740000}"/>
    <cellStyle name="Total 2 3 7 17" xfId="24475" xr:uid="{00000000-0005-0000-0000-000038740000}"/>
    <cellStyle name="Total 2 3 7 18" xfId="24476" xr:uid="{00000000-0005-0000-0000-000039740000}"/>
    <cellStyle name="Total 2 3 7 19" xfId="29159" xr:uid="{00000000-0005-0000-0000-00003A740000}"/>
    <cellStyle name="Total 2 3 7 19 2" xfId="33353" xr:uid="{00000000-0005-0000-0000-00003B740000}"/>
    <cellStyle name="Total 2 3 7 2" xfId="2484" xr:uid="{00000000-0005-0000-0000-00003C740000}"/>
    <cellStyle name="Total 2 3 7 2 10" xfId="24477" xr:uid="{00000000-0005-0000-0000-00003D740000}"/>
    <cellStyle name="Total 2 3 7 2 11" xfId="24478" xr:uid="{00000000-0005-0000-0000-00003E740000}"/>
    <cellStyle name="Total 2 3 7 2 12" xfId="24479" xr:uid="{00000000-0005-0000-0000-00003F740000}"/>
    <cellStyle name="Total 2 3 7 2 13" xfId="24480" xr:uid="{00000000-0005-0000-0000-000040740000}"/>
    <cellStyle name="Total 2 3 7 2 14" xfId="24481" xr:uid="{00000000-0005-0000-0000-000041740000}"/>
    <cellStyle name="Total 2 3 7 2 15" xfId="24482" xr:uid="{00000000-0005-0000-0000-000042740000}"/>
    <cellStyle name="Total 2 3 7 2 16" xfId="24483" xr:uid="{00000000-0005-0000-0000-000043740000}"/>
    <cellStyle name="Total 2 3 7 2 17" xfId="24484" xr:uid="{00000000-0005-0000-0000-000044740000}"/>
    <cellStyle name="Total 2 3 7 2 18" xfId="29160" xr:uid="{00000000-0005-0000-0000-000045740000}"/>
    <cellStyle name="Total 2 3 7 2 18 2" xfId="33354" xr:uid="{00000000-0005-0000-0000-000046740000}"/>
    <cellStyle name="Total 2 3 7 2 2" xfId="24485" xr:uid="{00000000-0005-0000-0000-000047740000}"/>
    <cellStyle name="Total 2 3 7 2 2 2" xfId="24486" xr:uid="{00000000-0005-0000-0000-000048740000}"/>
    <cellStyle name="Total 2 3 7 2 2 3" xfId="24487" xr:uid="{00000000-0005-0000-0000-000049740000}"/>
    <cellStyle name="Total 2 3 7 2 2 4" xfId="24488" xr:uid="{00000000-0005-0000-0000-00004A740000}"/>
    <cellStyle name="Total 2 3 7 2 2 5" xfId="24489" xr:uid="{00000000-0005-0000-0000-00004B740000}"/>
    <cellStyle name="Total 2 3 7 2 2 6" xfId="24490" xr:uid="{00000000-0005-0000-0000-00004C740000}"/>
    <cellStyle name="Total 2 3 7 2 2 7" xfId="24491" xr:uid="{00000000-0005-0000-0000-00004D740000}"/>
    <cellStyle name="Total 2 3 7 2 3" xfId="24492" xr:uid="{00000000-0005-0000-0000-00004E740000}"/>
    <cellStyle name="Total 2 3 7 2 3 2" xfId="24493" xr:uid="{00000000-0005-0000-0000-00004F740000}"/>
    <cellStyle name="Total 2 3 7 2 4" xfId="24494" xr:uid="{00000000-0005-0000-0000-000050740000}"/>
    <cellStyle name="Total 2 3 7 2 4 2" xfId="24495" xr:uid="{00000000-0005-0000-0000-000051740000}"/>
    <cellStyle name="Total 2 3 7 2 5" xfId="24496" xr:uid="{00000000-0005-0000-0000-000052740000}"/>
    <cellStyle name="Total 2 3 7 2 6" xfId="24497" xr:uid="{00000000-0005-0000-0000-000053740000}"/>
    <cellStyle name="Total 2 3 7 2 7" xfId="24498" xr:uid="{00000000-0005-0000-0000-000054740000}"/>
    <cellStyle name="Total 2 3 7 2 8" xfId="24499" xr:uid="{00000000-0005-0000-0000-000055740000}"/>
    <cellStyle name="Total 2 3 7 2 9" xfId="24500" xr:uid="{00000000-0005-0000-0000-000056740000}"/>
    <cellStyle name="Total 2 3 7 3" xfId="24501" xr:uid="{00000000-0005-0000-0000-000057740000}"/>
    <cellStyle name="Total 2 3 7 3 2" xfId="24502" xr:uid="{00000000-0005-0000-0000-000058740000}"/>
    <cellStyle name="Total 2 3 7 3 3" xfId="24503" xr:uid="{00000000-0005-0000-0000-000059740000}"/>
    <cellStyle name="Total 2 3 7 3 4" xfId="24504" xr:uid="{00000000-0005-0000-0000-00005A740000}"/>
    <cellStyle name="Total 2 3 7 3 5" xfId="24505" xr:uid="{00000000-0005-0000-0000-00005B740000}"/>
    <cellStyle name="Total 2 3 7 3 6" xfId="24506" xr:uid="{00000000-0005-0000-0000-00005C740000}"/>
    <cellStyle name="Total 2 3 7 3 7" xfId="24507" xr:uid="{00000000-0005-0000-0000-00005D740000}"/>
    <cellStyle name="Total 2 3 7 4" xfId="24508" xr:uid="{00000000-0005-0000-0000-00005E740000}"/>
    <cellStyle name="Total 2 3 7 4 2" xfId="24509" xr:uid="{00000000-0005-0000-0000-00005F740000}"/>
    <cellStyle name="Total 2 3 7 5" xfId="24510" xr:uid="{00000000-0005-0000-0000-000060740000}"/>
    <cellStyle name="Total 2 3 7 5 2" xfId="24511" xr:uid="{00000000-0005-0000-0000-000061740000}"/>
    <cellStyle name="Total 2 3 7 6" xfId="24512" xr:uid="{00000000-0005-0000-0000-000062740000}"/>
    <cellStyle name="Total 2 3 7 7" xfId="24513" xr:uid="{00000000-0005-0000-0000-000063740000}"/>
    <cellStyle name="Total 2 3 7 8" xfId="24514" xr:uid="{00000000-0005-0000-0000-000064740000}"/>
    <cellStyle name="Total 2 3 7 9" xfId="24515" xr:uid="{00000000-0005-0000-0000-000065740000}"/>
    <cellStyle name="Total 2 3 8" xfId="2485" xr:uid="{00000000-0005-0000-0000-000066740000}"/>
    <cellStyle name="Total 2 3 8 10" xfId="24516" xr:uid="{00000000-0005-0000-0000-000067740000}"/>
    <cellStyle name="Total 2 3 8 11" xfId="24517" xr:uid="{00000000-0005-0000-0000-000068740000}"/>
    <cellStyle name="Total 2 3 8 12" xfId="24518" xr:uid="{00000000-0005-0000-0000-000069740000}"/>
    <cellStyle name="Total 2 3 8 13" xfId="24519" xr:uid="{00000000-0005-0000-0000-00006A740000}"/>
    <cellStyle name="Total 2 3 8 14" xfId="24520" xr:uid="{00000000-0005-0000-0000-00006B740000}"/>
    <cellStyle name="Total 2 3 8 15" xfId="24521" xr:uid="{00000000-0005-0000-0000-00006C740000}"/>
    <cellStyle name="Total 2 3 8 16" xfId="24522" xr:uid="{00000000-0005-0000-0000-00006D740000}"/>
    <cellStyle name="Total 2 3 8 17" xfId="24523" xr:uid="{00000000-0005-0000-0000-00006E740000}"/>
    <cellStyle name="Total 2 3 8 18" xfId="29161" xr:uid="{00000000-0005-0000-0000-00006F740000}"/>
    <cellStyle name="Total 2 3 8 18 2" xfId="33355" xr:uid="{00000000-0005-0000-0000-000070740000}"/>
    <cellStyle name="Total 2 3 8 2" xfId="24524" xr:uid="{00000000-0005-0000-0000-000071740000}"/>
    <cellStyle name="Total 2 3 8 2 2" xfId="24525" xr:uid="{00000000-0005-0000-0000-000072740000}"/>
    <cellStyle name="Total 2 3 8 2 3" xfId="24526" xr:uid="{00000000-0005-0000-0000-000073740000}"/>
    <cellStyle name="Total 2 3 8 2 4" xfId="24527" xr:uid="{00000000-0005-0000-0000-000074740000}"/>
    <cellStyle name="Total 2 3 8 2 5" xfId="24528" xr:uid="{00000000-0005-0000-0000-000075740000}"/>
    <cellStyle name="Total 2 3 8 2 6" xfId="24529" xr:uid="{00000000-0005-0000-0000-000076740000}"/>
    <cellStyle name="Total 2 3 8 2 7" xfId="24530" xr:uid="{00000000-0005-0000-0000-000077740000}"/>
    <cellStyle name="Total 2 3 8 3" xfId="24531" xr:uid="{00000000-0005-0000-0000-000078740000}"/>
    <cellStyle name="Total 2 3 8 3 2" xfId="24532" xr:uid="{00000000-0005-0000-0000-000079740000}"/>
    <cellStyle name="Total 2 3 8 4" xfId="24533" xr:uid="{00000000-0005-0000-0000-00007A740000}"/>
    <cellStyle name="Total 2 3 8 4 2" xfId="24534" xr:uid="{00000000-0005-0000-0000-00007B740000}"/>
    <cellStyle name="Total 2 3 8 5" xfId="24535" xr:uid="{00000000-0005-0000-0000-00007C740000}"/>
    <cellStyle name="Total 2 3 8 6" xfId="24536" xr:uid="{00000000-0005-0000-0000-00007D740000}"/>
    <cellStyle name="Total 2 3 8 7" xfId="24537" xr:uid="{00000000-0005-0000-0000-00007E740000}"/>
    <cellStyle name="Total 2 3 8 8" xfId="24538" xr:uid="{00000000-0005-0000-0000-00007F740000}"/>
    <cellStyle name="Total 2 3 8 9" xfId="24539" xr:uid="{00000000-0005-0000-0000-000080740000}"/>
    <cellStyle name="Total 2 3 9" xfId="24540" xr:uid="{00000000-0005-0000-0000-000081740000}"/>
    <cellStyle name="Total 2 3 9 2" xfId="24541" xr:uid="{00000000-0005-0000-0000-000082740000}"/>
    <cellStyle name="Total 2 3 9 3" xfId="24542" xr:uid="{00000000-0005-0000-0000-000083740000}"/>
    <cellStyle name="Total 2 3 9 4" xfId="24543" xr:uid="{00000000-0005-0000-0000-000084740000}"/>
    <cellStyle name="Total 2 3 9 5" xfId="24544" xr:uid="{00000000-0005-0000-0000-000085740000}"/>
    <cellStyle name="Total 2 3 9 6" xfId="24545" xr:uid="{00000000-0005-0000-0000-000086740000}"/>
    <cellStyle name="Total 2 3 9 7" xfId="24546" xr:uid="{00000000-0005-0000-0000-000087740000}"/>
    <cellStyle name="Total 2 4" xfId="2486" xr:uid="{00000000-0005-0000-0000-000088740000}"/>
    <cellStyle name="Total 2 4 10" xfId="24547" xr:uid="{00000000-0005-0000-0000-000089740000}"/>
    <cellStyle name="Total 2 4 11" xfId="24548" xr:uid="{00000000-0005-0000-0000-00008A740000}"/>
    <cellStyle name="Total 2 4 12" xfId="24549" xr:uid="{00000000-0005-0000-0000-00008B740000}"/>
    <cellStyle name="Total 2 4 13" xfId="24550" xr:uid="{00000000-0005-0000-0000-00008C740000}"/>
    <cellStyle name="Total 2 4 14" xfId="24551" xr:uid="{00000000-0005-0000-0000-00008D740000}"/>
    <cellStyle name="Total 2 4 15" xfId="24552" xr:uid="{00000000-0005-0000-0000-00008E740000}"/>
    <cellStyle name="Total 2 4 16" xfId="24553" xr:uid="{00000000-0005-0000-0000-00008F740000}"/>
    <cellStyle name="Total 2 4 17" xfId="24554" xr:uid="{00000000-0005-0000-0000-000090740000}"/>
    <cellStyle name="Total 2 4 18" xfId="24555" xr:uid="{00000000-0005-0000-0000-000091740000}"/>
    <cellStyle name="Total 2 4 19" xfId="24556" xr:uid="{00000000-0005-0000-0000-000092740000}"/>
    <cellStyle name="Total 2 4 2" xfId="2487" xr:uid="{00000000-0005-0000-0000-000093740000}"/>
    <cellStyle name="Total 2 4 2 10" xfId="24557" xr:uid="{00000000-0005-0000-0000-000094740000}"/>
    <cellStyle name="Total 2 4 2 11" xfId="24558" xr:uid="{00000000-0005-0000-0000-000095740000}"/>
    <cellStyle name="Total 2 4 2 12" xfId="24559" xr:uid="{00000000-0005-0000-0000-000096740000}"/>
    <cellStyle name="Total 2 4 2 13" xfId="24560" xr:uid="{00000000-0005-0000-0000-000097740000}"/>
    <cellStyle name="Total 2 4 2 14" xfId="24561" xr:uid="{00000000-0005-0000-0000-000098740000}"/>
    <cellStyle name="Total 2 4 2 15" xfId="24562" xr:uid="{00000000-0005-0000-0000-000099740000}"/>
    <cellStyle name="Total 2 4 2 16" xfId="24563" xr:uid="{00000000-0005-0000-0000-00009A740000}"/>
    <cellStyle name="Total 2 4 2 17" xfId="24564" xr:uid="{00000000-0005-0000-0000-00009B740000}"/>
    <cellStyle name="Total 2 4 2 18" xfId="24565" xr:uid="{00000000-0005-0000-0000-00009C740000}"/>
    <cellStyle name="Total 2 4 2 19" xfId="24566" xr:uid="{00000000-0005-0000-0000-00009D740000}"/>
    <cellStyle name="Total 2 4 2 2" xfId="2488" xr:uid="{00000000-0005-0000-0000-00009E740000}"/>
    <cellStyle name="Total 2 4 2 2 10" xfId="24567" xr:uid="{00000000-0005-0000-0000-00009F740000}"/>
    <cellStyle name="Total 2 4 2 2 11" xfId="24568" xr:uid="{00000000-0005-0000-0000-0000A0740000}"/>
    <cellStyle name="Total 2 4 2 2 12" xfId="24569" xr:uid="{00000000-0005-0000-0000-0000A1740000}"/>
    <cellStyle name="Total 2 4 2 2 13" xfId="24570" xr:uid="{00000000-0005-0000-0000-0000A2740000}"/>
    <cellStyle name="Total 2 4 2 2 14" xfId="24571" xr:uid="{00000000-0005-0000-0000-0000A3740000}"/>
    <cellStyle name="Total 2 4 2 2 15" xfId="24572" xr:uid="{00000000-0005-0000-0000-0000A4740000}"/>
    <cellStyle name="Total 2 4 2 2 16" xfId="24573" xr:uid="{00000000-0005-0000-0000-0000A5740000}"/>
    <cellStyle name="Total 2 4 2 2 17" xfId="24574" xr:uid="{00000000-0005-0000-0000-0000A6740000}"/>
    <cellStyle name="Total 2 4 2 2 18" xfId="24575" xr:uid="{00000000-0005-0000-0000-0000A7740000}"/>
    <cellStyle name="Total 2 4 2 2 19" xfId="24576" xr:uid="{00000000-0005-0000-0000-0000A8740000}"/>
    <cellStyle name="Total 2 4 2 2 2" xfId="2489" xr:uid="{00000000-0005-0000-0000-0000A9740000}"/>
    <cellStyle name="Total 2 4 2 2 2 10" xfId="24577" xr:uid="{00000000-0005-0000-0000-0000AA740000}"/>
    <cellStyle name="Total 2 4 2 2 2 11" xfId="24578" xr:uid="{00000000-0005-0000-0000-0000AB740000}"/>
    <cellStyle name="Total 2 4 2 2 2 12" xfId="24579" xr:uid="{00000000-0005-0000-0000-0000AC740000}"/>
    <cellStyle name="Total 2 4 2 2 2 13" xfId="24580" xr:uid="{00000000-0005-0000-0000-0000AD740000}"/>
    <cellStyle name="Total 2 4 2 2 2 14" xfId="24581" xr:uid="{00000000-0005-0000-0000-0000AE740000}"/>
    <cellStyle name="Total 2 4 2 2 2 15" xfId="24582" xr:uid="{00000000-0005-0000-0000-0000AF740000}"/>
    <cellStyle name="Total 2 4 2 2 2 16" xfId="24583" xr:uid="{00000000-0005-0000-0000-0000B0740000}"/>
    <cellStyle name="Total 2 4 2 2 2 17" xfId="24584" xr:uid="{00000000-0005-0000-0000-0000B1740000}"/>
    <cellStyle name="Total 2 4 2 2 2 18" xfId="24585" xr:uid="{00000000-0005-0000-0000-0000B2740000}"/>
    <cellStyle name="Total 2 4 2 2 2 19" xfId="24586" xr:uid="{00000000-0005-0000-0000-0000B3740000}"/>
    <cellStyle name="Total 2 4 2 2 2 2" xfId="2490" xr:uid="{00000000-0005-0000-0000-0000B4740000}"/>
    <cellStyle name="Total 2 4 2 2 2 2 10" xfId="24587" xr:uid="{00000000-0005-0000-0000-0000B5740000}"/>
    <cellStyle name="Total 2 4 2 2 2 2 11" xfId="24588" xr:uid="{00000000-0005-0000-0000-0000B6740000}"/>
    <cellStyle name="Total 2 4 2 2 2 2 12" xfId="24589" xr:uid="{00000000-0005-0000-0000-0000B7740000}"/>
    <cellStyle name="Total 2 4 2 2 2 2 13" xfId="24590" xr:uid="{00000000-0005-0000-0000-0000B8740000}"/>
    <cellStyle name="Total 2 4 2 2 2 2 14" xfId="24591" xr:uid="{00000000-0005-0000-0000-0000B9740000}"/>
    <cellStyle name="Total 2 4 2 2 2 2 15" xfId="24592" xr:uid="{00000000-0005-0000-0000-0000BA740000}"/>
    <cellStyle name="Total 2 4 2 2 2 2 16" xfId="24593" xr:uid="{00000000-0005-0000-0000-0000BB740000}"/>
    <cellStyle name="Total 2 4 2 2 2 2 17" xfId="24594" xr:uid="{00000000-0005-0000-0000-0000BC740000}"/>
    <cellStyle name="Total 2 4 2 2 2 2 18" xfId="24595" xr:uid="{00000000-0005-0000-0000-0000BD740000}"/>
    <cellStyle name="Total 2 4 2 2 2 2 19" xfId="29166" xr:uid="{00000000-0005-0000-0000-0000BE740000}"/>
    <cellStyle name="Total 2 4 2 2 2 2 19 2" xfId="33356" xr:uid="{00000000-0005-0000-0000-0000BF740000}"/>
    <cellStyle name="Total 2 4 2 2 2 2 2" xfId="2491" xr:uid="{00000000-0005-0000-0000-0000C0740000}"/>
    <cellStyle name="Total 2 4 2 2 2 2 2 10" xfId="24596" xr:uid="{00000000-0005-0000-0000-0000C1740000}"/>
    <cellStyle name="Total 2 4 2 2 2 2 2 11" xfId="24597" xr:uid="{00000000-0005-0000-0000-0000C2740000}"/>
    <cellStyle name="Total 2 4 2 2 2 2 2 12" xfId="24598" xr:uid="{00000000-0005-0000-0000-0000C3740000}"/>
    <cellStyle name="Total 2 4 2 2 2 2 2 13" xfId="24599" xr:uid="{00000000-0005-0000-0000-0000C4740000}"/>
    <cellStyle name="Total 2 4 2 2 2 2 2 14" xfId="24600" xr:uid="{00000000-0005-0000-0000-0000C5740000}"/>
    <cellStyle name="Total 2 4 2 2 2 2 2 15" xfId="24601" xr:uid="{00000000-0005-0000-0000-0000C6740000}"/>
    <cellStyle name="Total 2 4 2 2 2 2 2 16" xfId="24602" xr:uid="{00000000-0005-0000-0000-0000C7740000}"/>
    <cellStyle name="Total 2 4 2 2 2 2 2 17" xfId="24603" xr:uid="{00000000-0005-0000-0000-0000C8740000}"/>
    <cellStyle name="Total 2 4 2 2 2 2 2 18" xfId="29167" xr:uid="{00000000-0005-0000-0000-0000C9740000}"/>
    <cellStyle name="Total 2 4 2 2 2 2 2 18 2" xfId="33357" xr:uid="{00000000-0005-0000-0000-0000CA740000}"/>
    <cellStyle name="Total 2 4 2 2 2 2 2 2" xfId="24604" xr:uid="{00000000-0005-0000-0000-0000CB740000}"/>
    <cellStyle name="Total 2 4 2 2 2 2 2 2 2" xfId="24605" xr:uid="{00000000-0005-0000-0000-0000CC740000}"/>
    <cellStyle name="Total 2 4 2 2 2 2 2 2 3" xfId="24606" xr:uid="{00000000-0005-0000-0000-0000CD740000}"/>
    <cellStyle name="Total 2 4 2 2 2 2 2 2 4" xfId="24607" xr:uid="{00000000-0005-0000-0000-0000CE740000}"/>
    <cellStyle name="Total 2 4 2 2 2 2 2 2 5" xfId="24608" xr:uid="{00000000-0005-0000-0000-0000CF740000}"/>
    <cellStyle name="Total 2 4 2 2 2 2 2 2 6" xfId="24609" xr:uid="{00000000-0005-0000-0000-0000D0740000}"/>
    <cellStyle name="Total 2 4 2 2 2 2 2 2 7" xfId="24610" xr:uid="{00000000-0005-0000-0000-0000D1740000}"/>
    <cellStyle name="Total 2 4 2 2 2 2 2 3" xfId="24611" xr:uid="{00000000-0005-0000-0000-0000D2740000}"/>
    <cellStyle name="Total 2 4 2 2 2 2 2 3 2" xfId="24612" xr:uid="{00000000-0005-0000-0000-0000D3740000}"/>
    <cellStyle name="Total 2 4 2 2 2 2 2 4" xfId="24613" xr:uid="{00000000-0005-0000-0000-0000D4740000}"/>
    <cellStyle name="Total 2 4 2 2 2 2 2 4 2" xfId="24614" xr:uid="{00000000-0005-0000-0000-0000D5740000}"/>
    <cellStyle name="Total 2 4 2 2 2 2 2 5" xfId="24615" xr:uid="{00000000-0005-0000-0000-0000D6740000}"/>
    <cellStyle name="Total 2 4 2 2 2 2 2 6" xfId="24616" xr:uid="{00000000-0005-0000-0000-0000D7740000}"/>
    <cellStyle name="Total 2 4 2 2 2 2 2 7" xfId="24617" xr:uid="{00000000-0005-0000-0000-0000D8740000}"/>
    <cellStyle name="Total 2 4 2 2 2 2 2 8" xfId="24618" xr:uid="{00000000-0005-0000-0000-0000D9740000}"/>
    <cellStyle name="Total 2 4 2 2 2 2 2 9" xfId="24619" xr:uid="{00000000-0005-0000-0000-0000DA740000}"/>
    <cellStyle name="Total 2 4 2 2 2 2 3" xfId="24620" xr:uid="{00000000-0005-0000-0000-0000DB740000}"/>
    <cellStyle name="Total 2 4 2 2 2 2 3 2" xfId="24621" xr:uid="{00000000-0005-0000-0000-0000DC740000}"/>
    <cellStyle name="Total 2 4 2 2 2 2 3 3" xfId="24622" xr:uid="{00000000-0005-0000-0000-0000DD740000}"/>
    <cellStyle name="Total 2 4 2 2 2 2 3 4" xfId="24623" xr:uid="{00000000-0005-0000-0000-0000DE740000}"/>
    <cellStyle name="Total 2 4 2 2 2 2 3 5" xfId="24624" xr:uid="{00000000-0005-0000-0000-0000DF740000}"/>
    <cellStyle name="Total 2 4 2 2 2 2 3 6" xfId="24625" xr:uid="{00000000-0005-0000-0000-0000E0740000}"/>
    <cellStyle name="Total 2 4 2 2 2 2 3 7" xfId="24626" xr:uid="{00000000-0005-0000-0000-0000E1740000}"/>
    <cellStyle name="Total 2 4 2 2 2 2 4" xfId="24627" xr:uid="{00000000-0005-0000-0000-0000E2740000}"/>
    <cellStyle name="Total 2 4 2 2 2 2 4 2" xfId="24628" xr:uid="{00000000-0005-0000-0000-0000E3740000}"/>
    <cellStyle name="Total 2 4 2 2 2 2 5" xfId="24629" xr:uid="{00000000-0005-0000-0000-0000E4740000}"/>
    <cellStyle name="Total 2 4 2 2 2 2 5 2" xfId="24630" xr:uid="{00000000-0005-0000-0000-0000E5740000}"/>
    <cellStyle name="Total 2 4 2 2 2 2 6" xfId="24631" xr:uid="{00000000-0005-0000-0000-0000E6740000}"/>
    <cellStyle name="Total 2 4 2 2 2 2 7" xfId="24632" xr:uid="{00000000-0005-0000-0000-0000E7740000}"/>
    <cellStyle name="Total 2 4 2 2 2 2 8" xfId="24633" xr:uid="{00000000-0005-0000-0000-0000E8740000}"/>
    <cellStyle name="Total 2 4 2 2 2 2 9" xfId="24634" xr:uid="{00000000-0005-0000-0000-0000E9740000}"/>
    <cellStyle name="Total 2 4 2 2 2 20" xfId="29165" xr:uid="{00000000-0005-0000-0000-0000EA740000}"/>
    <cellStyle name="Total 2 4 2 2 2 20 2" xfId="33358" xr:uid="{00000000-0005-0000-0000-0000EB740000}"/>
    <cellStyle name="Total 2 4 2 2 2 3" xfId="2492" xr:uid="{00000000-0005-0000-0000-0000EC740000}"/>
    <cellStyle name="Total 2 4 2 2 2 3 10" xfId="24635" xr:uid="{00000000-0005-0000-0000-0000ED740000}"/>
    <cellStyle name="Total 2 4 2 2 2 3 11" xfId="24636" xr:uid="{00000000-0005-0000-0000-0000EE740000}"/>
    <cellStyle name="Total 2 4 2 2 2 3 12" xfId="24637" xr:uid="{00000000-0005-0000-0000-0000EF740000}"/>
    <cellStyle name="Total 2 4 2 2 2 3 13" xfId="24638" xr:uid="{00000000-0005-0000-0000-0000F0740000}"/>
    <cellStyle name="Total 2 4 2 2 2 3 14" xfId="24639" xr:uid="{00000000-0005-0000-0000-0000F1740000}"/>
    <cellStyle name="Total 2 4 2 2 2 3 15" xfId="24640" xr:uid="{00000000-0005-0000-0000-0000F2740000}"/>
    <cellStyle name="Total 2 4 2 2 2 3 16" xfId="24641" xr:uid="{00000000-0005-0000-0000-0000F3740000}"/>
    <cellStyle name="Total 2 4 2 2 2 3 17" xfId="24642" xr:uid="{00000000-0005-0000-0000-0000F4740000}"/>
    <cellStyle name="Total 2 4 2 2 2 3 18" xfId="29168" xr:uid="{00000000-0005-0000-0000-0000F5740000}"/>
    <cellStyle name="Total 2 4 2 2 2 3 18 2" xfId="33359" xr:uid="{00000000-0005-0000-0000-0000F6740000}"/>
    <cellStyle name="Total 2 4 2 2 2 3 2" xfId="24643" xr:uid="{00000000-0005-0000-0000-0000F7740000}"/>
    <cellStyle name="Total 2 4 2 2 2 3 2 2" xfId="24644" xr:uid="{00000000-0005-0000-0000-0000F8740000}"/>
    <cellStyle name="Total 2 4 2 2 2 3 2 3" xfId="24645" xr:uid="{00000000-0005-0000-0000-0000F9740000}"/>
    <cellStyle name="Total 2 4 2 2 2 3 2 4" xfId="24646" xr:uid="{00000000-0005-0000-0000-0000FA740000}"/>
    <cellStyle name="Total 2 4 2 2 2 3 2 5" xfId="24647" xr:uid="{00000000-0005-0000-0000-0000FB740000}"/>
    <cellStyle name="Total 2 4 2 2 2 3 2 6" xfId="24648" xr:uid="{00000000-0005-0000-0000-0000FC740000}"/>
    <cellStyle name="Total 2 4 2 2 2 3 2 7" xfId="24649" xr:uid="{00000000-0005-0000-0000-0000FD740000}"/>
    <cellStyle name="Total 2 4 2 2 2 3 3" xfId="24650" xr:uid="{00000000-0005-0000-0000-0000FE740000}"/>
    <cellStyle name="Total 2 4 2 2 2 3 3 2" xfId="24651" xr:uid="{00000000-0005-0000-0000-0000FF740000}"/>
    <cellStyle name="Total 2 4 2 2 2 3 4" xfId="24652" xr:uid="{00000000-0005-0000-0000-000000750000}"/>
    <cellStyle name="Total 2 4 2 2 2 3 4 2" xfId="24653" xr:uid="{00000000-0005-0000-0000-000001750000}"/>
    <cellStyle name="Total 2 4 2 2 2 3 5" xfId="24654" xr:uid="{00000000-0005-0000-0000-000002750000}"/>
    <cellStyle name="Total 2 4 2 2 2 3 6" xfId="24655" xr:uid="{00000000-0005-0000-0000-000003750000}"/>
    <cellStyle name="Total 2 4 2 2 2 3 7" xfId="24656" xr:uid="{00000000-0005-0000-0000-000004750000}"/>
    <cellStyle name="Total 2 4 2 2 2 3 8" xfId="24657" xr:uid="{00000000-0005-0000-0000-000005750000}"/>
    <cellStyle name="Total 2 4 2 2 2 3 9" xfId="24658" xr:uid="{00000000-0005-0000-0000-000006750000}"/>
    <cellStyle name="Total 2 4 2 2 2 4" xfId="24659" xr:uid="{00000000-0005-0000-0000-000007750000}"/>
    <cellStyle name="Total 2 4 2 2 2 4 2" xfId="24660" xr:uid="{00000000-0005-0000-0000-000008750000}"/>
    <cellStyle name="Total 2 4 2 2 2 4 3" xfId="24661" xr:uid="{00000000-0005-0000-0000-000009750000}"/>
    <cellStyle name="Total 2 4 2 2 2 4 4" xfId="24662" xr:uid="{00000000-0005-0000-0000-00000A750000}"/>
    <cellStyle name="Total 2 4 2 2 2 4 5" xfId="24663" xr:uid="{00000000-0005-0000-0000-00000B750000}"/>
    <cellStyle name="Total 2 4 2 2 2 4 6" xfId="24664" xr:uid="{00000000-0005-0000-0000-00000C750000}"/>
    <cellStyle name="Total 2 4 2 2 2 4 7" xfId="24665" xr:uid="{00000000-0005-0000-0000-00000D750000}"/>
    <cellStyle name="Total 2 4 2 2 2 5" xfId="24666" xr:uid="{00000000-0005-0000-0000-00000E750000}"/>
    <cellStyle name="Total 2 4 2 2 2 5 2" xfId="24667" xr:uid="{00000000-0005-0000-0000-00000F750000}"/>
    <cellStyle name="Total 2 4 2 2 2 6" xfId="24668" xr:uid="{00000000-0005-0000-0000-000010750000}"/>
    <cellStyle name="Total 2 4 2 2 2 6 2" xfId="24669" xr:uid="{00000000-0005-0000-0000-000011750000}"/>
    <cellStyle name="Total 2 4 2 2 2 7" xfId="24670" xr:uid="{00000000-0005-0000-0000-000012750000}"/>
    <cellStyle name="Total 2 4 2 2 2 8" xfId="24671" xr:uid="{00000000-0005-0000-0000-000013750000}"/>
    <cellStyle name="Total 2 4 2 2 2 9" xfId="24672" xr:uid="{00000000-0005-0000-0000-000014750000}"/>
    <cellStyle name="Total 2 4 2 2 20" xfId="24673" xr:uid="{00000000-0005-0000-0000-000015750000}"/>
    <cellStyle name="Total 2 4 2 2 21" xfId="24674" xr:uid="{00000000-0005-0000-0000-000016750000}"/>
    <cellStyle name="Total 2 4 2 2 22" xfId="29164" xr:uid="{00000000-0005-0000-0000-000017750000}"/>
    <cellStyle name="Total 2 4 2 2 22 2" xfId="33360" xr:uid="{00000000-0005-0000-0000-000018750000}"/>
    <cellStyle name="Total 2 4 2 2 3" xfId="2493" xr:uid="{00000000-0005-0000-0000-000019750000}"/>
    <cellStyle name="Total 2 4 2 2 3 10" xfId="24675" xr:uid="{00000000-0005-0000-0000-00001A750000}"/>
    <cellStyle name="Total 2 4 2 2 3 11" xfId="24676" xr:uid="{00000000-0005-0000-0000-00001B750000}"/>
    <cellStyle name="Total 2 4 2 2 3 12" xfId="24677" xr:uid="{00000000-0005-0000-0000-00001C750000}"/>
    <cellStyle name="Total 2 4 2 2 3 13" xfId="24678" xr:uid="{00000000-0005-0000-0000-00001D750000}"/>
    <cellStyle name="Total 2 4 2 2 3 14" xfId="24679" xr:uid="{00000000-0005-0000-0000-00001E750000}"/>
    <cellStyle name="Total 2 4 2 2 3 15" xfId="24680" xr:uid="{00000000-0005-0000-0000-00001F750000}"/>
    <cellStyle name="Total 2 4 2 2 3 16" xfId="24681" xr:uid="{00000000-0005-0000-0000-000020750000}"/>
    <cellStyle name="Total 2 4 2 2 3 17" xfId="24682" xr:uid="{00000000-0005-0000-0000-000021750000}"/>
    <cellStyle name="Total 2 4 2 2 3 18" xfId="24683" xr:uid="{00000000-0005-0000-0000-000022750000}"/>
    <cellStyle name="Total 2 4 2 2 3 19" xfId="24684" xr:uid="{00000000-0005-0000-0000-000023750000}"/>
    <cellStyle name="Total 2 4 2 2 3 2" xfId="2494" xr:uid="{00000000-0005-0000-0000-000024750000}"/>
    <cellStyle name="Total 2 4 2 2 3 2 10" xfId="24685" xr:uid="{00000000-0005-0000-0000-000025750000}"/>
    <cellStyle name="Total 2 4 2 2 3 2 11" xfId="24686" xr:uid="{00000000-0005-0000-0000-000026750000}"/>
    <cellStyle name="Total 2 4 2 2 3 2 12" xfId="24687" xr:uid="{00000000-0005-0000-0000-000027750000}"/>
    <cellStyle name="Total 2 4 2 2 3 2 13" xfId="24688" xr:uid="{00000000-0005-0000-0000-000028750000}"/>
    <cellStyle name="Total 2 4 2 2 3 2 14" xfId="24689" xr:uid="{00000000-0005-0000-0000-000029750000}"/>
    <cellStyle name="Total 2 4 2 2 3 2 15" xfId="24690" xr:uid="{00000000-0005-0000-0000-00002A750000}"/>
    <cellStyle name="Total 2 4 2 2 3 2 16" xfId="24691" xr:uid="{00000000-0005-0000-0000-00002B750000}"/>
    <cellStyle name="Total 2 4 2 2 3 2 17" xfId="24692" xr:uid="{00000000-0005-0000-0000-00002C750000}"/>
    <cellStyle name="Total 2 4 2 2 3 2 18" xfId="24693" xr:uid="{00000000-0005-0000-0000-00002D750000}"/>
    <cellStyle name="Total 2 4 2 2 3 2 19" xfId="29170" xr:uid="{00000000-0005-0000-0000-00002E750000}"/>
    <cellStyle name="Total 2 4 2 2 3 2 19 2" xfId="33361" xr:uid="{00000000-0005-0000-0000-00002F750000}"/>
    <cellStyle name="Total 2 4 2 2 3 2 2" xfId="2495" xr:uid="{00000000-0005-0000-0000-000030750000}"/>
    <cellStyle name="Total 2 4 2 2 3 2 2 10" xfId="24694" xr:uid="{00000000-0005-0000-0000-000031750000}"/>
    <cellStyle name="Total 2 4 2 2 3 2 2 11" xfId="24695" xr:uid="{00000000-0005-0000-0000-000032750000}"/>
    <cellStyle name="Total 2 4 2 2 3 2 2 12" xfId="24696" xr:uid="{00000000-0005-0000-0000-000033750000}"/>
    <cellStyle name="Total 2 4 2 2 3 2 2 13" xfId="24697" xr:uid="{00000000-0005-0000-0000-000034750000}"/>
    <cellStyle name="Total 2 4 2 2 3 2 2 14" xfId="24698" xr:uid="{00000000-0005-0000-0000-000035750000}"/>
    <cellStyle name="Total 2 4 2 2 3 2 2 15" xfId="24699" xr:uid="{00000000-0005-0000-0000-000036750000}"/>
    <cellStyle name="Total 2 4 2 2 3 2 2 16" xfId="24700" xr:uid="{00000000-0005-0000-0000-000037750000}"/>
    <cellStyle name="Total 2 4 2 2 3 2 2 17" xfId="24701" xr:uid="{00000000-0005-0000-0000-000038750000}"/>
    <cellStyle name="Total 2 4 2 2 3 2 2 18" xfId="29171" xr:uid="{00000000-0005-0000-0000-000039750000}"/>
    <cellStyle name="Total 2 4 2 2 3 2 2 18 2" xfId="33362" xr:uid="{00000000-0005-0000-0000-00003A750000}"/>
    <cellStyle name="Total 2 4 2 2 3 2 2 2" xfId="24702" xr:uid="{00000000-0005-0000-0000-00003B750000}"/>
    <cellStyle name="Total 2 4 2 2 3 2 2 2 2" xfId="24703" xr:uid="{00000000-0005-0000-0000-00003C750000}"/>
    <cellStyle name="Total 2 4 2 2 3 2 2 2 3" xfId="24704" xr:uid="{00000000-0005-0000-0000-00003D750000}"/>
    <cellStyle name="Total 2 4 2 2 3 2 2 2 4" xfId="24705" xr:uid="{00000000-0005-0000-0000-00003E750000}"/>
    <cellStyle name="Total 2 4 2 2 3 2 2 2 5" xfId="24706" xr:uid="{00000000-0005-0000-0000-00003F750000}"/>
    <cellStyle name="Total 2 4 2 2 3 2 2 2 6" xfId="24707" xr:uid="{00000000-0005-0000-0000-000040750000}"/>
    <cellStyle name="Total 2 4 2 2 3 2 2 2 7" xfId="24708" xr:uid="{00000000-0005-0000-0000-000041750000}"/>
    <cellStyle name="Total 2 4 2 2 3 2 2 3" xfId="24709" xr:uid="{00000000-0005-0000-0000-000042750000}"/>
    <cellStyle name="Total 2 4 2 2 3 2 2 3 2" xfId="24710" xr:uid="{00000000-0005-0000-0000-000043750000}"/>
    <cellStyle name="Total 2 4 2 2 3 2 2 4" xfId="24711" xr:uid="{00000000-0005-0000-0000-000044750000}"/>
    <cellStyle name="Total 2 4 2 2 3 2 2 4 2" xfId="24712" xr:uid="{00000000-0005-0000-0000-000045750000}"/>
    <cellStyle name="Total 2 4 2 2 3 2 2 5" xfId="24713" xr:uid="{00000000-0005-0000-0000-000046750000}"/>
    <cellStyle name="Total 2 4 2 2 3 2 2 6" xfId="24714" xr:uid="{00000000-0005-0000-0000-000047750000}"/>
    <cellStyle name="Total 2 4 2 2 3 2 2 7" xfId="24715" xr:uid="{00000000-0005-0000-0000-000048750000}"/>
    <cellStyle name="Total 2 4 2 2 3 2 2 8" xfId="24716" xr:uid="{00000000-0005-0000-0000-000049750000}"/>
    <cellStyle name="Total 2 4 2 2 3 2 2 9" xfId="24717" xr:uid="{00000000-0005-0000-0000-00004A750000}"/>
    <cellStyle name="Total 2 4 2 2 3 2 3" xfId="24718" xr:uid="{00000000-0005-0000-0000-00004B750000}"/>
    <cellStyle name="Total 2 4 2 2 3 2 3 2" xfId="24719" xr:uid="{00000000-0005-0000-0000-00004C750000}"/>
    <cellStyle name="Total 2 4 2 2 3 2 3 3" xfId="24720" xr:uid="{00000000-0005-0000-0000-00004D750000}"/>
    <cellStyle name="Total 2 4 2 2 3 2 3 4" xfId="24721" xr:uid="{00000000-0005-0000-0000-00004E750000}"/>
    <cellStyle name="Total 2 4 2 2 3 2 3 5" xfId="24722" xr:uid="{00000000-0005-0000-0000-00004F750000}"/>
    <cellStyle name="Total 2 4 2 2 3 2 3 6" xfId="24723" xr:uid="{00000000-0005-0000-0000-000050750000}"/>
    <cellStyle name="Total 2 4 2 2 3 2 3 7" xfId="24724" xr:uid="{00000000-0005-0000-0000-000051750000}"/>
    <cellStyle name="Total 2 4 2 2 3 2 4" xfId="24725" xr:uid="{00000000-0005-0000-0000-000052750000}"/>
    <cellStyle name="Total 2 4 2 2 3 2 4 2" xfId="24726" xr:uid="{00000000-0005-0000-0000-000053750000}"/>
    <cellStyle name="Total 2 4 2 2 3 2 5" xfId="24727" xr:uid="{00000000-0005-0000-0000-000054750000}"/>
    <cellStyle name="Total 2 4 2 2 3 2 5 2" xfId="24728" xr:uid="{00000000-0005-0000-0000-000055750000}"/>
    <cellStyle name="Total 2 4 2 2 3 2 6" xfId="24729" xr:uid="{00000000-0005-0000-0000-000056750000}"/>
    <cellStyle name="Total 2 4 2 2 3 2 7" xfId="24730" xr:uid="{00000000-0005-0000-0000-000057750000}"/>
    <cellStyle name="Total 2 4 2 2 3 2 8" xfId="24731" xr:uid="{00000000-0005-0000-0000-000058750000}"/>
    <cellStyle name="Total 2 4 2 2 3 2 9" xfId="24732" xr:uid="{00000000-0005-0000-0000-000059750000}"/>
    <cellStyle name="Total 2 4 2 2 3 20" xfId="29169" xr:uid="{00000000-0005-0000-0000-00005A750000}"/>
    <cellStyle name="Total 2 4 2 2 3 20 2" xfId="33363" xr:uid="{00000000-0005-0000-0000-00005B750000}"/>
    <cellStyle name="Total 2 4 2 2 3 3" xfId="2496" xr:uid="{00000000-0005-0000-0000-00005C750000}"/>
    <cellStyle name="Total 2 4 2 2 3 3 10" xfId="24733" xr:uid="{00000000-0005-0000-0000-00005D750000}"/>
    <cellStyle name="Total 2 4 2 2 3 3 11" xfId="24734" xr:uid="{00000000-0005-0000-0000-00005E750000}"/>
    <cellStyle name="Total 2 4 2 2 3 3 12" xfId="24735" xr:uid="{00000000-0005-0000-0000-00005F750000}"/>
    <cellStyle name="Total 2 4 2 2 3 3 13" xfId="24736" xr:uid="{00000000-0005-0000-0000-000060750000}"/>
    <cellStyle name="Total 2 4 2 2 3 3 14" xfId="24737" xr:uid="{00000000-0005-0000-0000-000061750000}"/>
    <cellStyle name="Total 2 4 2 2 3 3 15" xfId="24738" xr:uid="{00000000-0005-0000-0000-000062750000}"/>
    <cellStyle name="Total 2 4 2 2 3 3 16" xfId="24739" xr:uid="{00000000-0005-0000-0000-000063750000}"/>
    <cellStyle name="Total 2 4 2 2 3 3 17" xfId="24740" xr:uid="{00000000-0005-0000-0000-000064750000}"/>
    <cellStyle name="Total 2 4 2 2 3 3 18" xfId="29172" xr:uid="{00000000-0005-0000-0000-000065750000}"/>
    <cellStyle name="Total 2 4 2 2 3 3 18 2" xfId="33364" xr:uid="{00000000-0005-0000-0000-000066750000}"/>
    <cellStyle name="Total 2 4 2 2 3 3 2" xfId="24741" xr:uid="{00000000-0005-0000-0000-000067750000}"/>
    <cellStyle name="Total 2 4 2 2 3 3 2 2" xfId="24742" xr:uid="{00000000-0005-0000-0000-000068750000}"/>
    <cellStyle name="Total 2 4 2 2 3 3 2 3" xfId="24743" xr:uid="{00000000-0005-0000-0000-000069750000}"/>
    <cellStyle name="Total 2 4 2 2 3 3 2 4" xfId="24744" xr:uid="{00000000-0005-0000-0000-00006A750000}"/>
    <cellStyle name="Total 2 4 2 2 3 3 2 5" xfId="24745" xr:uid="{00000000-0005-0000-0000-00006B750000}"/>
    <cellStyle name="Total 2 4 2 2 3 3 2 6" xfId="24746" xr:uid="{00000000-0005-0000-0000-00006C750000}"/>
    <cellStyle name="Total 2 4 2 2 3 3 2 7" xfId="24747" xr:uid="{00000000-0005-0000-0000-00006D750000}"/>
    <cellStyle name="Total 2 4 2 2 3 3 3" xfId="24748" xr:uid="{00000000-0005-0000-0000-00006E750000}"/>
    <cellStyle name="Total 2 4 2 2 3 3 3 2" xfId="24749" xr:uid="{00000000-0005-0000-0000-00006F750000}"/>
    <cellStyle name="Total 2 4 2 2 3 3 4" xfId="24750" xr:uid="{00000000-0005-0000-0000-000070750000}"/>
    <cellStyle name="Total 2 4 2 2 3 3 4 2" xfId="24751" xr:uid="{00000000-0005-0000-0000-000071750000}"/>
    <cellStyle name="Total 2 4 2 2 3 3 5" xfId="24752" xr:uid="{00000000-0005-0000-0000-000072750000}"/>
    <cellStyle name="Total 2 4 2 2 3 3 6" xfId="24753" xr:uid="{00000000-0005-0000-0000-000073750000}"/>
    <cellStyle name="Total 2 4 2 2 3 3 7" xfId="24754" xr:uid="{00000000-0005-0000-0000-000074750000}"/>
    <cellStyle name="Total 2 4 2 2 3 3 8" xfId="24755" xr:uid="{00000000-0005-0000-0000-000075750000}"/>
    <cellStyle name="Total 2 4 2 2 3 3 9" xfId="24756" xr:uid="{00000000-0005-0000-0000-000076750000}"/>
    <cellStyle name="Total 2 4 2 2 3 4" xfId="24757" xr:uid="{00000000-0005-0000-0000-000077750000}"/>
    <cellStyle name="Total 2 4 2 2 3 4 2" xfId="24758" xr:uid="{00000000-0005-0000-0000-000078750000}"/>
    <cellStyle name="Total 2 4 2 2 3 4 3" xfId="24759" xr:uid="{00000000-0005-0000-0000-000079750000}"/>
    <cellStyle name="Total 2 4 2 2 3 4 4" xfId="24760" xr:uid="{00000000-0005-0000-0000-00007A750000}"/>
    <cellStyle name="Total 2 4 2 2 3 4 5" xfId="24761" xr:uid="{00000000-0005-0000-0000-00007B750000}"/>
    <cellStyle name="Total 2 4 2 2 3 4 6" xfId="24762" xr:uid="{00000000-0005-0000-0000-00007C750000}"/>
    <cellStyle name="Total 2 4 2 2 3 4 7" xfId="24763" xr:uid="{00000000-0005-0000-0000-00007D750000}"/>
    <cellStyle name="Total 2 4 2 2 3 5" xfId="24764" xr:uid="{00000000-0005-0000-0000-00007E750000}"/>
    <cellStyle name="Total 2 4 2 2 3 5 2" xfId="24765" xr:uid="{00000000-0005-0000-0000-00007F750000}"/>
    <cellStyle name="Total 2 4 2 2 3 6" xfId="24766" xr:uid="{00000000-0005-0000-0000-000080750000}"/>
    <cellStyle name="Total 2 4 2 2 3 6 2" xfId="24767" xr:uid="{00000000-0005-0000-0000-000081750000}"/>
    <cellStyle name="Total 2 4 2 2 3 7" xfId="24768" xr:uid="{00000000-0005-0000-0000-000082750000}"/>
    <cellStyle name="Total 2 4 2 2 3 8" xfId="24769" xr:uid="{00000000-0005-0000-0000-000083750000}"/>
    <cellStyle name="Total 2 4 2 2 3 9" xfId="24770" xr:uid="{00000000-0005-0000-0000-000084750000}"/>
    <cellStyle name="Total 2 4 2 2 4" xfId="2497" xr:uid="{00000000-0005-0000-0000-000085750000}"/>
    <cellStyle name="Total 2 4 2 2 4 10" xfId="24771" xr:uid="{00000000-0005-0000-0000-000086750000}"/>
    <cellStyle name="Total 2 4 2 2 4 11" xfId="24772" xr:uid="{00000000-0005-0000-0000-000087750000}"/>
    <cellStyle name="Total 2 4 2 2 4 12" xfId="24773" xr:uid="{00000000-0005-0000-0000-000088750000}"/>
    <cellStyle name="Total 2 4 2 2 4 13" xfId="24774" xr:uid="{00000000-0005-0000-0000-000089750000}"/>
    <cellStyle name="Total 2 4 2 2 4 14" xfId="24775" xr:uid="{00000000-0005-0000-0000-00008A750000}"/>
    <cellStyle name="Total 2 4 2 2 4 15" xfId="24776" xr:uid="{00000000-0005-0000-0000-00008B750000}"/>
    <cellStyle name="Total 2 4 2 2 4 16" xfId="24777" xr:uid="{00000000-0005-0000-0000-00008C750000}"/>
    <cellStyle name="Total 2 4 2 2 4 17" xfId="24778" xr:uid="{00000000-0005-0000-0000-00008D750000}"/>
    <cellStyle name="Total 2 4 2 2 4 18" xfId="24779" xr:uid="{00000000-0005-0000-0000-00008E750000}"/>
    <cellStyle name="Total 2 4 2 2 4 19" xfId="29173" xr:uid="{00000000-0005-0000-0000-00008F750000}"/>
    <cellStyle name="Total 2 4 2 2 4 19 2" xfId="33365" xr:uid="{00000000-0005-0000-0000-000090750000}"/>
    <cellStyle name="Total 2 4 2 2 4 2" xfId="2498" xr:uid="{00000000-0005-0000-0000-000091750000}"/>
    <cellStyle name="Total 2 4 2 2 4 2 10" xfId="24780" xr:uid="{00000000-0005-0000-0000-000092750000}"/>
    <cellStyle name="Total 2 4 2 2 4 2 11" xfId="24781" xr:uid="{00000000-0005-0000-0000-000093750000}"/>
    <cellStyle name="Total 2 4 2 2 4 2 12" xfId="24782" xr:uid="{00000000-0005-0000-0000-000094750000}"/>
    <cellStyle name="Total 2 4 2 2 4 2 13" xfId="24783" xr:uid="{00000000-0005-0000-0000-000095750000}"/>
    <cellStyle name="Total 2 4 2 2 4 2 14" xfId="24784" xr:uid="{00000000-0005-0000-0000-000096750000}"/>
    <cellStyle name="Total 2 4 2 2 4 2 15" xfId="24785" xr:uid="{00000000-0005-0000-0000-000097750000}"/>
    <cellStyle name="Total 2 4 2 2 4 2 16" xfId="24786" xr:uid="{00000000-0005-0000-0000-000098750000}"/>
    <cellStyle name="Total 2 4 2 2 4 2 17" xfId="24787" xr:uid="{00000000-0005-0000-0000-000099750000}"/>
    <cellStyle name="Total 2 4 2 2 4 2 18" xfId="29174" xr:uid="{00000000-0005-0000-0000-00009A750000}"/>
    <cellStyle name="Total 2 4 2 2 4 2 18 2" xfId="33366" xr:uid="{00000000-0005-0000-0000-00009B750000}"/>
    <cellStyle name="Total 2 4 2 2 4 2 2" xfId="24788" xr:uid="{00000000-0005-0000-0000-00009C750000}"/>
    <cellStyle name="Total 2 4 2 2 4 2 2 2" xfId="24789" xr:uid="{00000000-0005-0000-0000-00009D750000}"/>
    <cellStyle name="Total 2 4 2 2 4 2 2 3" xfId="24790" xr:uid="{00000000-0005-0000-0000-00009E750000}"/>
    <cellStyle name="Total 2 4 2 2 4 2 2 4" xfId="24791" xr:uid="{00000000-0005-0000-0000-00009F750000}"/>
    <cellStyle name="Total 2 4 2 2 4 2 2 5" xfId="24792" xr:uid="{00000000-0005-0000-0000-0000A0750000}"/>
    <cellStyle name="Total 2 4 2 2 4 2 2 6" xfId="24793" xr:uid="{00000000-0005-0000-0000-0000A1750000}"/>
    <cellStyle name="Total 2 4 2 2 4 2 2 7" xfId="24794" xr:uid="{00000000-0005-0000-0000-0000A2750000}"/>
    <cellStyle name="Total 2 4 2 2 4 2 3" xfId="24795" xr:uid="{00000000-0005-0000-0000-0000A3750000}"/>
    <cellStyle name="Total 2 4 2 2 4 2 3 2" xfId="24796" xr:uid="{00000000-0005-0000-0000-0000A4750000}"/>
    <cellStyle name="Total 2 4 2 2 4 2 4" xfId="24797" xr:uid="{00000000-0005-0000-0000-0000A5750000}"/>
    <cellStyle name="Total 2 4 2 2 4 2 4 2" xfId="24798" xr:uid="{00000000-0005-0000-0000-0000A6750000}"/>
    <cellStyle name="Total 2 4 2 2 4 2 5" xfId="24799" xr:uid="{00000000-0005-0000-0000-0000A7750000}"/>
    <cellStyle name="Total 2 4 2 2 4 2 6" xfId="24800" xr:uid="{00000000-0005-0000-0000-0000A8750000}"/>
    <cellStyle name="Total 2 4 2 2 4 2 7" xfId="24801" xr:uid="{00000000-0005-0000-0000-0000A9750000}"/>
    <cellStyle name="Total 2 4 2 2 4 2 8" xfId="24802" xr:uid="{00000000-0005-0000-0000-0000AA750000}"/>
    <cellStyle name="Total 2 4 2 2 4 2 9" xfId="24803" xr:uid="{00000000-0005-0000-0000-0000AB750000}"/>
    <cellStyle name="Total 2 4 2 2 4 3" xfId="24804" xr:uid="{00000000-0005-0000-0000-0000AC750000}"/>
    <cellStyle name="Total 2 4 2 2 4 3 2" xfId="24805" xr:uid="{00000000-0005-0000-0000-0000AD750000}"/>
    <cellStyle name="Total 2 4 2 2 4 3 3" xfId="24806" xr:uid="{00000000-0005-0000-0000-0000AE750000}"/>
    <cellStyle name="Total 2 4 2 2 4 3 4" xfId="24807" xr:uid="{00000000-0005-0000-0000-0000AF750000}"/>
    <cellStyle name="Total 2 4 2 2 4 3 5" xfId="24808" xr:uid="{00000000-0005-0000-0000-0000B0750000}"/>
    <cellStyle name="Total 2 4 2 2 4 3 6" xfId="24809" xr:uid="{00000000-0005-0000-0000-0000B1750000}"/>
    <cellStyle name="Total 2 4 2 2 4 3 7" xfId="24810" xr:uid="{00000000-0005-0000-0000-0000B2750000}"/>
    <cellStyle name="Total 2 4 2 2 4 4" xfId="24811" xr:uid="{00000000-0005-0000-0000-0000B3750000}"/>
    <cellStyle name="Total 2 4 2 2 4 4 2" xfId="24812" xr:uid="{00000000-0005-0000-0000-0000B4750000}"/>
    <cellStyle name="Total 2 4 2 2 4 5" xfId="24813" xr:uid="{00000000-0005-0000-0000-0000B5750000}"/>
    <cellStyle name="Total 2 4 2 2 4 5 2" xfId="24814" xr:uid="{00000000-0005-0000-0000-0000B6750000}"/>
    <cellStyle name="Total 2 4 2 2 4 6" xfId="24815" xr:uid="{00000000-0005-0000-0000-0000B7750000}"/>
    <cellStyle name="Total 2 4 2 2 4 7" xfId="24816" xr:uid="{00000000-0005-0000-0000-0000B8750000}"/>
    <cellStyle name="Total 2 4 2 2 4 8" xfId="24817" xr:uid="{00000000-0005-0000-0000-0000B9750000}"/>
    <cellStyle name="Total 2 4 2 2 4 9" xfId="24818" xr:uid="{00000000-0005-0000-0000-0000BA750000}"/>
    <cellStyle name="Total 2 4 2 2 5" xfId="2499" xr:uid="{00000000-0005-0000-0000-0000BB750000}"/>
    <cellStyle name="Total 2 4 2 2 5 10" xfId="24819" xr:uid="{00000000-0005-0000-0000-0000BC750000}"/>
    <cellStyle name="Total 2 4 2 2 5 11" xfId="24820" xr:uid="{00000000-0005-0000-0000-0000BD750000}"/>
    <cellStyle name="Total 2 4 2 2 5 12" xfId="24821" xr:uid="{00000000-0005-0000-0000-0000BE750000}"/>
    <cellStyle name="Total 2 4 2 2 5 13" xfId="24822" xr:uid="{00000000-0005-0000-0000-0000BF750000}"/>
    <cellStyle name="Total 2 4 2 2 5 14" xfId="24823" xr:uid="{00000000-0005-0000-0000-0000C0750000}"/>
    <cellStyle name="Total 2 4 2 2 5 15" xfId="24824" xr:uid="{00000000-0005-0000-0000-0000C1750000}"/>
    <cellStyle name="Total 2 4 2 2 5 16" xfId="24825" xr:uid="{00000000-0005-0000-0000-0000C2750000}"/>
    <cellStyle name="Total 2 4 2 2 5 17" xfId="24826" xr:uid="{00000000-0005-0000-0000-0000C3750000}"/>
    <cellStyle name="Total 2 4 2 2 5 18" xfId="29175" xr:uid="{00000000-0005-0000-0000-0000C4750000}"/>
    <cellStyle name="Total 2 4 2 2 5 18 2" xfId="33367" xr:uid="{00000000-0005-0000-0000-0000C5750000}"/>
    <cellStyle name="Total 2 4 2 2 5 2" xfId="24827" xr:uid="{00000000-0005-0000-0000-0000C6750000}"/>
    <cellStyle name="Total 2 4 2 2 5 2 2" xfId="24828" xr:uid="{00000000-0005-0000-0000-0000C7750000}"/>
    <cellStyle name="Total 2 4 2 2 5 2 3" xfId="24829" xr:uid="{00000000-0005-0000-0000-0000C8750000}"/>
    <cellStyle name="Total 2 4 2 2 5 2 4" xfId="24830" xr:uid="{00000000-0005-0000-0000-0000C9750000}"/>
    <cellStyle name="Total 2 4 2 2 5 2 5" xfId="24831" xr:uid="{00000000-0005-0000-0000-0000CA750000}"/>
    <cellStyle name="Total 2 4 2 2 5 2 6" xfId="24832" xr:uid="{00000000-0005-0000-0000-0000CB750000}"/>
    <cellStyle name="Total 2 4 2 2 5 2 7" xfId="24833" xr:uid="{00000000-0005-0000-0000-0000CC750000}"/>
    <cellStyle name="Total 2 4 2 2 5 3" xfId="24834" xr:uid="{00000000-0005-0000-0000-0000CD750000}"/>
    <cellStyle name="Total 2 4 2 2 5 3 2" xfId="24835" xr:uid="{00000000-0005-0000-0000-0000CE750000}"/>
    <cellStyle name="Total 2 4 2 2 5 4" xfId="24836" xr:uid="{00000000-0005-0000-0000-0000CF750000}"/>
    <cellStyle name="Total 2 4 2 2 5 4 2" xfId="24837" xr:uid="{00000000-0005-0000-0000-0000D0750000}"/>
    <cellStyle name="Total 2 4 2 2 5 5" xfId="24838" xr:uid="{00000000-0005-0000-0000-0000D1750000}"/>
    <cellStyle name="Total 2 4 2 2 5 6" xfId="24839" xr:uid="{00000000-0005-0000-0000-0000D2750000}"/>
    <cellStyle name="Total 2 4 2 2 5 7" xfId="24840" xr:uid="{00000000-0005-0000-0000-0000D3750000}"/>
    <cellStyle name="Total 2 4 2 2 5 8" xfId="24841" xr:uid="{00000000-0005-0000-0000-0000D4750000}"/>
    <cellStyle name="Total 2 4 2 2 5 9" xfId="24842" xr:uid="{00000000-0005-0000-0000-0000D5750000}"/>
    <cellStyle name="Total 2 4 2 2 6" xfId="24843" xr:uid="{00000000-0005-0000-0000-0000D6750000}"/>
    <cellStyle name="Total 2 4 2 2 6 2" xfId="24844" xr:uid="{00000000-0005-0000-0000-0000D7750000}"/>
    <cellStyle name="Total 2 4 2 2 6 3" xfId="24845" xr:uid="{00000000-0005-0000-0000-0000D8750000}"/>
    <cellStyle name="Total 2 4 2 2 6 4" xfId="24846" xr:uid="{00000000-0005-0000-0000-0000D9750000}"/>
    <cellStyle name="Total 2 4 2 2 6 5" xfId="24847" xr:uid="{00000000-0005-0000-0000-0000DA750000}"/>
    <cellStyle name="Total 2 4 2 2 6 6" xfId="24848" xr:uid="{00000000-0005-0000-0000-0000DB750000}"/>
    <cellStyle name="Total 2 4 2 2 6 7" xfId="24849" xr:uid="{00000000-0005-0000-0000-0000DC750000}"/>
    <cellStyle name="Total 2 4 2 2 7" xfId="24850" xr:uid="{00000000-0005-0000-0000-0000DD750000}"/>
    <cellStyle name="Total 2 4 2 2 7 2" xfId="24851" xr:uid="{00000000-0005-0000-0000-0000DE750000}"/>
    <cellStyle name="Total 2 4 2 2 8" xfId="24852" xr:uid="{00000000-0005-0000-0000-0000DF750000}"/>
    <cellStyle name="Total 2 4 2 2 8 2" xfId="24853" xr:uid="{00000000-0005-0000-0000-0000E0750000}"/>
    <cellStyle name="Total 2 4 2 2 9" xfId="24854" xr:uid="{00000000-0005-0000-0000-0000E1750000}"/>
    <cellStyle name="Total 2 4 2 20" xfId="24855" xr:uid="{00000000-0005-0000-0000-0000E2750000}"/>
    <cellStyle name="Total 2 4 2 21" xfId="24856" xr:uid="{00000000-0005-0000-0000-0000E3750000}"/>
    <cellStyle name="Total 2 4 2 22" xfId="24857" xr:uid="{00000000-0005-0000-0000-0000E4750000}"/>
    <cellStyle name="Total 2 4 2 23" xfId="29163" xr:uid="{00000000-0005-0000-0000-0000E5750000}"/>
    <cellStyle name="Total 2 4 2 23 2" xfId="33368" xr:uid="{00000000-0005-0000-0000-0000E6750000}"/>
    <cellStyle name="Total 2 4 2 3" xfId="2500" xr:uid="{00000000-0005-0000-0000-0000E7750000}"/>
    <cellStyle name="Total 2 4 2 3 10" xfId="24858" xr:uid="{00000000-0005-0000-0000-0000E8750000}"/>
    <cellStyle name="Total 2 4 2 3 11" xfId="24859" xr:uid="{00000000-0005-0000-0000-0000E9750000}"/>
    <cellStyle name="Total 2 4 2 3 12" xfId="24860" xr:uid="{00000000-0005-0000-0000-0000EA750000}"/>
    <cellStyle name="Total 2 4 2 3 13" xfId="24861" xr:uid="{00000000-0005-0000-0000-0000EB750000}"/>
    <cellStyle name="Total 2 4 2 3 14" xfId="24862" xr:uid="{00000000-0005-0000-0000-0000EC750000}"/>
    <cellStyle name="Total 2 4 2 3 15" xfId="24863" xr:uid="{00000000-0005-0000-0000-0000ED750000}"/>
    <cellStyle name="Total 2 4 2 3 16" xfId="24864" xr:uid="{00000000-0005-0000-0000-0000EE750000}"/>
    <cellStyle name="Total 2 4 2 3 17" xfId="24865" xr:uid="{00000000-0005-0000-0000-0000EF750000}"/>
    <cellStyle name="Total 2 4 2 3 18" xfId="24866" xr:uid="{00000000-0005-0000-0000-0000F0750000}"/>
    <cellStyle name="Total 2 4 2 3 19" xfId="24867" xr:uid="{00000000-0005-0000-0000-0000F1750000}"/>
    <cellStyle name="Total 2 4 2 3 2" xfId="2501" xr:uid="{00000000-0005-0000-0000-0000F2750000}"/>
    <cellStyle name="Total 2 4 2 3 2 10" xfId="24868" xr:uid="{00000000-0005-0000-0000-0000F3750000}"/>
    <cellStyle name="Total 2 4 2 3 2 11" xfId="24869" xr:uid="{00000000-0005-0000-0000-0000F4750000}"/>
    <cellStyle name="Total 2 4 2 3 2 12" xfId="24870" xr:uid="{00000000-0005-0000-0000-0000F5750000}"/>
    <cellStyle name="Total 2 4 2 3 2 13" xfId="24871" xr:uid="{00000000-0005-0000-0000-0000F6750000}"/>
    <cellStyle name="Total 2 4 2 3 2 14" xfId="24872" xr:uid="{00000000-0005-0000-0000-0000F7750000}"/>
    <cellStyle name="Total 2 4 2 3 2 15" xfId="24873" xr:uid="{00000000-0005-0000-0000-0000F8750000}"/>
    <cellStyle name="Total 2 4 2 3 2 16" xfId="24874" xr:uid="{00000000-0005-0000-0000-0000F9750000}"/>
    <cellStyle name="Total 2 4 2 3 2 17" xfId="24875" xr:uid="{00000000-0005-0000-0000-0000FA750000}"/>
    <cellStyle name="Total 2 4 2 3 2 18" xfId="24876" xr:uid="{00000000-0005-0000-0000-0000FB750000}"/>
    <cellStyle name="Total 2 4 2 3 2 19" xfId="29177" xr:uid="{00000000-0005-0000-0000-0000FC750000}"/>
    <cellStyle name="Total 2 4 2 3 2 19 2" xfId="33369" xr:uid="{00000000-0005-0000-0000-0000FD750000}"/>
    <cellStyle name="Total 2 4 2 3 2 2" xfId="2502" xr:uid="{00000000-0005-0000-0000-0000FE750000}"/>
    <cellStyle name="Total 2 4 2 3 2 2 10" xfId="24877" xr:uid="{00000000-0005-0000-0000-0000FF750000}"/>
    <cellStyle name="Total 2 4 2 3 2 2 11" xfId="24878" xr:uid="{00000000-0005-0000-0000-000000760000}"/>
    <cellStyle name="Total 2 4 2 3 2 2 12" xfId="24879" xr:uid="{00000000-0005-0000-0000-000001760000}"/>
    <cellStyle name="Total 2 4 2 3 2 2 13" xfId="24880" xr:uid="{00000000-0005-0000-0000-000002760000}"/>
    <cellStyle name="Total 2 4 2 3 2 2 14" xfId="24881" xr:uid="{00000000-0005-0000-0000-000003760000}"/>
    <cellStyle name="Total 2 4 2 3 2 2 15" xfId="24882" xr:uid="{00000000-0005-0000-0000-000004760000}"/>
    <cellStyle name="Total 2 4 2 3 2 2 16" xfId="24883" xr:uid="{00000000-0005-0000-0000-000005760000}"/>
    <cellStyle name="Total 2 4 2 3 2 2 17" xfId="24884" xr:uid="{00000000-0005-0000-0000-000006760000}"/>
    <cellStyle name="Total 2 4 2 3 2 2 18" xfId="29178" xr:uid="{00000000-0005-0000-0000-000007760000}"/>
    <cellStyle name="Total 2 4 2 3 2 2 18 2" xfId="33370" xr:uid="{00000000-0005-0000-0000-000008760000}"/>
    <cellStyle name="Total 2 4 2 3 2 2 2" xfId="24885" xr:uid="{00000000-0005-0000-0000-000009760000}"/>
    <cellStyle name="Total 2 4 2 3 2 2 2 2" xfId="24886" xr:uid="{00000000-0005-0000-0000-00000A760000}"/>
    <cellStyle name="Total 2 4 2 3 2 2 2 3" xfId="24887" xr:uid="{00000000-0005-0000-0000-00000B760000}"/>
    <cellStyle name="Total 2 4 2 3 2 2 2 4" xfId="24888" xr:uid="{00000000-0005-0000-0000-00000C760000}"/>
    <cellStyle name="Total 2 4 2 3 2 2 2 5" xfId="24889" xr:uid="{00000000-0005-0000-0000-00000D760000}"/>
    <cellStyle name="Total 2 4 2 3 2 2 2 6" xfId="24890" xr:uid="{00000000-0005-0000-0000-00000E760000}"/>
    <cellStyle name="Total 2 4 2 3 2 2 2 7" xfId="24891" xr:uid="{00000000-0005-0000-0000-00000F760000}"/>
    <cellStyle name="Total 2 4 2 3 2 2 3" xfId="24892" xr:uid="{00000000-0005-0000-0000-000010760000}"/>
    <cellStyle name="Total 2 4 2 3 2 2 3 2" xfId="24893" xr:uid="{00000000-0005-0000-0000-000011760000}"/>
    <cellStyle name="Total 2 4 2 3 2 2 4" xfId="24894" xr:uid="{00000000-0005-0000-0000-000012760000}"/>
    <cellStyle name="Total 2 4 2 3 2 2 4 2" xfId="24895" xr:uid="{00000000-0005-0000-0000-000013760000}"/>
    <cellStyle name="Total 2 4 2 3 2 2 5" xfId="24896" xr:uid="{00000000-0005-0000-0000-000014760000}"/>
    <cellStyle name="Total 2 4 2 3 2 2 6" xfId="24897" xr:uid="{00000000-0005-0000-0000-000015760000}"/>
    <cellStyle name="Total 2 4 2 3 2 2 7" xfId="24898" xr:uid="{00000000-0005-0000-0000-000016760000}"/>
    <cellStyle name="Total 2 4 2 3 2 2 8" xfId="24899" xr:uid="{00000000-0005-0000-0000-000017760000}"/>
    <cellStyle name="Total 2 4 2 3 2 2 9" xfId="24900" xr:uid="{00000000-0005-0000-0000-000018760000}"/>
    <cellStyle name="Total 2 4 2 3 2 3" xfId="24901" xr:uid="{00000000-0005-0000-0000-000019760000}"/>
    <cellStyle name="Total 2 4 2 3 2 3 2" xfId="24902" xr:uid="{00000000-0005-0000-0000-00001A760000}"/>
    <cellStyle name="Total 2 4 2 3 2 3 3" xfId="24903" xr:uid="{00000000-0005-0000-0000-00001B760000}"/>
    <cellStyle name="Total 2 4 2 3 2 3 4" xfId="24904" xr:uid="{00000000-0005-0000-0000-00001C760000}"/>
    <cellStyle name="Total 2 4 2 3 2 3 5" xfId="24905" xr:uid="{00000000-0005-0000-0000-00001D760000}"/>
    <cellStyle name="Total 2 4 2 3 2 3 6" xfId="24906" xr:uid="{00000000-0005-0000-0000-00001E760000}"/>
    <cellStyle name="Total 2 4 2 3 2 3 7" xfId="24907" xr:uid="{00000000-0005-0000-0000-00001F760000}"/>
    <cellStyle name="Total 2 4 2 3 2 4" xfId="24908" xr:uid="{00000000-0005-0000-0000-000020760000}"/>
    <cellStyle name="Total 2 4 2 3 2 4 2" xfId="24909" xr:uid="{00000000-0005-0000-0000-000021760000}"/>
    <cellStyle name="Total 2 4 2 3 2 5" xfId="24910" xr:uid="{00000000-0005-0000-0000-000022760000}"/>
    <cellStyle name="Total 2 4 2 3 2 5 2" xfId="24911" xr:uid="{00000000-0005-0000-0000-000023760000}"/>
    <cellStyle name="Total 2 4 2 3 2 6" xfId="24912" xr:uid="{00000000-0005-0000-0000-000024760000}"/>
    <cellStyle name="Total 2 4 2 3 2 7" xfId="24913" xr:uid="{00000000-0005-0000-0000-000025760000}"/>
    <cellStyle name="Total 2 4 2 3 2 8" xfId="24914" xr:uid="{00000000-0005-0000-0000-000026760000}"/>
    <cellStyle name="Total 2 4 2 3 2 9" xfId="24915" xr:uid="{00000000-0005-0000-0000-000027760000}"/>
    <cellStyle name="Total 2 4 2 3 20" xfId="29176" xr:uid="{00000000-0005-0000-0000-000028760000}"/>
    <cellStyle name="Total 2 4 2 3 20 2" xfId="33371" xr:uid="{00000000-0005-0000-0000-000029760000}"/>
    <cellStyle name="Total 2 4 2 3 3" xfId="2503" xr:uid="{00000000-0005-0000-0000-00002A760000}"/>
    <cellStyle name="Total 2 4 2 3 3 10" xfId="24916" xr:uid="{00000000-0005-0000-0000-00002B760000}"/>
    <cellStyle name="Total 2 4 2 3 3 11" xfId="24917" xr:uid="{00000000-0005-0000-0000-00002C760000}"/>
    <cellStyle name="Total 2 4 2 3 3 12" xfId="24918" xr:uid="{00000000-0005-0000-0000-00002D760000}"/>
    <cellStyle name="Total 2 4 2 3 3 13" xfId="24919" xr:uid="{00000000-0005-0000-0000-00002E760000}"/>
    <cellStyle name="Total 2 4 2 3 3 14" xfId="24920" xr:uid="{00000000-0005-0000-0000-00002F760000}"/>
    <cellStyle name="Total 2 4 2 3 3 15" xfId="24921" xr:uid="{00000000-0005-0000-0000-000030760000}"/>
    <cellStyle name="Total 2 4 2 3 3 16" xfId="24922" xr:uid="{00000000-0005-0000-0000-000031760000}"/>
    <cellStyle name="Total 2 4 2 3 3 17" xfId="24923" xr:uid="{00000000-0005-0000-0000-000032760000}"/>
    <cellStyle name="Total 2 4 2 3 3 18" xfId="29179" xr:uid="{00000000-0005-0000-0000-000033760000}"/>
    <cellStyle name="Total 2 4 2 3 3 18 2" xfId="33372" xr:uid="{00000000-0005-0000-0000-000034760000}"/>
    <cellStyle name="Total 2 4 2 3 3 2" xfId="24924" xr:uid="{00000000-0005-0000-0000-000035760000}"/>
    <cellStyle name="Total 2 4 2 3 3 2 2" xfId="24925" xr:uid="{00000000-0005-0000-0000-000036760000}"/>
    <cellStyle name="Total 2 4 2 3 3 2 3" xfId="24926" xr:uid="{00000000-0005-0000-0000-000037760000}"/>
    <cellStyle name="Total 2 4 2 3 3 2 4" xfId="24927" xr:uid="{00000000-0005-0000-0000-000038760000}"/>
    <cellStyle name="Total 2 4 2 3 3 2 5" xfId="24928" xr:uid="{00000000-0005-0000-0000-000039760000}"/>
    <cellStyle name="Total 2 4 2 3 3 2 6" xfId="24929" xr:uid="{00000000-0005-0000-0000-00003A760000}"/>
    <cellStyle name="Total 2 4 2 3 3 2 7" xfId="24930" xr:uid="{00000000-0005-0000-0000-00003B760000}"/>
    <cellStyle name="Total 2 4 2 3 3 3" xfId="24931" xr:uid="{00000000-0005-0000-0000-00003C760000}"/>
    <cellStyle name="Total 2 4 2 3 3 3 2" xfId="24932" xr:uid="{00000000-0005-0000-0000-00003D760000}"/>
    <cellStyle name="Total 2 4 2 3 3 4" xfId="24933" xr:uid="{00000000-0005-0000-0000-00003E760000}"/>
    <cellStyle name="Total 2 4 2 3 3 4 2" xfId="24934" xr:uid="{00000000-0005-0000-0000-00003F760000}"/>
    <cellStyle name="Total 2 4 2 3 3 5" xfId="24935" xr:uid="{00000000-0005-0000-0000-000040760000}"/>
    <cellStyle name="Total 2 4 2 3 3 6" xfId="24936" xr:uid="{00000000-0005-0000-0000-000041760000}"/>
    <cellStyle name="Total 2 4 2 3 3 7" xfId="24937" xr:uid="{00000000-0005-0000-0000-000042760000}"/>
    <cellStyle name="Total 2 4 2 3 3 8" xfId="24938" xr:uid="{00000000-0005-0000-0000-000043760000}"/>
    <cellStyle name="Total 2 4 2 3 3 9" xfId="24939" xr:uid="{00000000-0005-0000-0000-000044760000}"/>
    <cellStyle name="Total 2 4 2 3 4" xfId="24940" xr:uid="{00000000-0005-0000-0000-000045760000}"/>
    <cellStyle name="Total 2 4 2 3 4 2" xfId="24941" xr:uid="{00000000-0005-0000-0000-000046760000}"/>
    <cellStyle name="Total 2 4 2 3 4 3" xfId="24942" xr:uid="{00000000-0005-0000-0000-000047760000}"/>
    <cellStyle name="Total 2 4 2 3 4 4" xfId="24943" xr:uid="{00000000-0005-0000-0000-000048760000}"/>
    <cellStyle name="Total 2 4 2 3 4 5" xfId="24944" xr:uid="{00000000-0005-0000-0000-000049760000}"/>
    <cellStyle name="Total 2 4 2 3 4 6" xfId="24945" xr:uid="{00000000-0005-0000-0000-00004A760000}"/>
    <cellStyle name="Total 2 4 2 3 4 7" xfId="24946" xr:uid="{00000000-0005-0000-0000-00004B760000}"/>
    <cellStyle name="Total 2 4 2 3 5" xfId="24947" xr:uid="{00000000-0005-0000-0000-00004C760000}"/>
    <cellStyle name="Total 2 4 2 3 5 2" xfId="24948" xr:uid="{00000000-0005-0000-0000-00004D760000}"/>
    <cellStyle name="Total 2 4 2 3 6" xfId="24949" xr:uid="{00000000-0005-0000-0000-00004E760000}"/>
    <cellStyle name="Total 2 4 2 3 6 2" xfId="24950" xr:uid="{00000000-0005-0000-0000-00004F760000}"/>
    <cellStyle name="Total 2 4 2 3 7" xfId="24951" xr:uid="{00000000-0005-0000-0000-000050760000}"/>
    <cellStyle name="Total 2 4 2 3 8" xfId="24952" xr:uid="{00000000-0005-0000-0000-000051760000}"/>
    <cellStyle name="Total 2 4 2 3 9" xfId="24953" xr:uid="{00000000-0005-0000-0000-000052760000}"/>
    <cellStyle name="Total 2 4 2 4" xfId="2504" xr:uid="{00000000-0005-0000-0000-000053760000}"/>
    <cellStyle name="Total 2 4 2 4 10" xfId="24954" xr:uid="{00000000-0005-0000-0000-000054760000}"/>
    <cellStyle name="Total 2 4 2 4 11" xfId="24955" xr:uid="{00000000-0005-0000-0000-000055760000}"/>
    <cellStyle name="Total 2 4 2 4 12" xfId="24956" xr:uid="{00000000-0005-0000-0000-000056760000}"/>
    <cellStyle name="Total 2 4 2 4 13" xfId="24957" xr:uid="{00000000-0005-0000-0000-000057760000}"/>
    <cellStyle name="Total 2 4 2 4 14" xfId="24958" xr:uid="{00000000-0005-0000-0000-000058760000}"/>
    <cellStyle name="Total 2 4 2 4 15" xfId="24959" xr:uid="{00000000-0005-0000-0000-000059760000}"/>
    <cellStyle name="Total 2 4 2 4 16" xfId="24960" xr:uid="{00000000-0005-0000-0000-00005A760000}"/>
    <cellStyle name="Total 2 4 2 4 17" xfId="24961" xr:uid="{00000000-0005-0000-0000-00005B760000}"/>
    <cellStyle name="Total 2 4 2 4 18" xfId="24962" xr:uid="{00000000-0005-0000-0000-00005C760000}"/>
    <cellStyle name="Total 2 4 2 4 19" xfId="24963" xr:uid="{00000000-0005-0000-0000-00005D760000}"/>
    <cellStyle name="Total 2 4 2 4 2" xfId="2505" xr:uid="{00000000-0005-0000-0000-00005E760000}"/>
    <cellStyle name="Total 2 4 2 4 2 10" xfId="24964" xr:uid="{00000000-0005-0000-0000-00005F760000}"/>
    <cellStyle name="Total 2 4 2 4 2 11" xfId="24965" xr:uid="{00000000-0005-0000-0000-000060760000}"/>
    <cellStyle name="Total 2 4 2 4 2 12" xfId="24966" xr:uid="{00000000-0005-0000-0000-000061760000}"/>
    <cellStyle name="Total 2 4 2 4 2 13" xfId="24967" xr:uid="{00000000-0005-0000-0000-000062760000}"/>
    <cellStyle name="Total 2 4 2 4 2 14" xfId="24968" xr:uid="{00000000-0005-0000-0000-000063760000}"/>
    <cellStyle name="Total 2 4 2 4 2 15" xfId="24969" xr:uid="{00000000-0005-0000-0000-000064760000}"/>
    <cellStyle name="Total 2 4 2 4 2 16" xfId="24970" xr:uid="{00000000-0005-0000-0000-000065760000}"/>
    <cellStyle name="Total 2 4 2 4 2 17" xfId="24971" xr:uid="{00000000-0005-0000-0000-000066760000}"/>
    <cellStyle name="Total 2 4 2 4 2 18" xfId="24972" xr:uid="{00000000-0005-0000-0000-000067760000}"/>
    <cellStyle name="Total 2 4 2 4 2 19" xfId="29181" xr:uid="{00000000-0005-0000-0000-000068760000}"/>
    <cellStyle name="Total 2 4 2 4 2 19 2" xfId="33373" xr:uid="{00000000-0005-0000-0000-000069760000}"/>
    <cellStyle name="Total 2 4 2 4 2 2" xfId="2506" xr:uid="{00000000-0005-0000-0000-00006A760000}"/>
    <cellStyle name="Total 2 4 2 4 2 2 10" xfId="24973" xr:uid="{00000000-0005-0000-0000-00006B760000}"/>
    <cellStyle name="Total 2 4 2 4 2 2 11" xfId="24974" xr:uid="{00000000-0005-0000-0000-00006C760000}"/>
    <cellStyle name="Total 2 4 2 4 2 2 12" xfId="24975" xr:uid="{00000000-0005-0000-0000-00006D760000}"/>
    <cellStyle name="Total 2 4 2 4 2 2 13" xfId="24976" xr:uid="{00000000-0005-0000-0000-00006E760000}"/>
    <cellStyle name="Total 2 4 2 4 2 2 14" xfId="24977" xr:uid="{00000000-0005-0000-0000-00006F760000}"/>
    <cellStyle name="Total 2 4 2 4 2 2 15" xfId="24978" xr:uid="{00000000-0005-0000-0000-000070760000}"/>
    <cellStyle name="Total 2 4 2 4 2 2 16" xfId="24979" xr:uid="{00000000-0005-0000-0000-000071760000}"/>
    <cellStyle name="Total 2 4 2 4 2 2 17" xfId="24980" xr:uid="{00000000-0005-0000-0000-000072760000}"/>
    <cellStyle name="Total 2 4 2 4 2 2 18" xfId="29182" xr:uid="{00000000-0005-0000-0000-000073760000}"/>
    <cellStyle name="Total 2 4 2 4 2 2 18 2" xfId="33374" xr:uid="{00000000-0005-0000-0000-000074760000}"/>
    <cellStyle name="Total 2 4 2 4 2 2 2" xfId="24981" xr:uid="{00000000-0005-0000-0000-000075760000}"/>
    <cellStyle name="Total 2 4 2 4 2 2 2 2" xfId="24982" xr:uid="{00000000-0005-0000-0000-000076760000}"/>
    <cellStyle name="Total 2 4 2 4 2 2 2 3" xfId="24983" xr:uid="{00000000-0005-0000-0000-000077760000}"/>
    <cellStyle name="Total 2 4 2 4 2 2 2 4" xfId="24984" xr:uid="{00000000-0005-0000-0000-000078760000}"/>
    <cellStyle name="Total 2 4 2 4 2 2 2 5" xfId="24985" xr:uid="{00000000-0005-0000-0000-000079760000}"/>
    <cellStyle name="Total 2 4 2 4 2 2 2 6" xfId="24986" xr:uid="{00000000-0005-0000-0000-00007A760000}"/>
    <cellStyle name="Total 2 4 2 4 2 2 2 7" xfId="24987" xr:uid="{00000000-0005-0000-0000-00007B760000}"/>
    <cellStyle name="Total 2 4 2 4 2 2 3" xfId="24988" xr:uid="{00000000-0005-0000-0000-00007C760000}"/>
    <cellStyle name="Total 2 4 2 4 2 2 3 2" xfId="24989" xr:uid="{00000000-0005-0000-0000-00007D760000}"/>
    <cellStyle name="Total 2 4 2 4 2 2 4" xfId="24990" xr:uid="{00000000-0005-0000-0000-00007E760000}"/>
    <cellStyle name="Total 2 4 2 4 2 2 4 2" xfId="24991" xr:uid="{00000000-0005-0000-0000-00007F760000}"/>
    <cellStyle name="Total 2 4 2 4 2 2 5" xfId="24992" xr:uid="{00000000-0005-0000-0000-000080760000}"/>
    <cellStyle name="Total 2 4 2 4 2 2 6" xfId="24993" xr:uid="{00000000-0005-0000-0000-000081760000}"/>
    <cellStyle name="Total 2 4 2 4 2 2 7" xfId="24994" xr:uid="{00000000-0005-0000-0000-000082760000}"/>
    <cellStyle name="Total 2 4 2 4 2 2 8" xfId="24995" xr:uid="{00000000-0005-0000-0000-000083760000}"/>
    <cellStyle name="Total 2 4 2 4 2 2 9" xfId="24996" xr:uid="{00000000-0005-0000-0000-000084760000}"/>
    <cellStyle name="Total 2 4 2 4 2 3" xfId="24997" xr:uid="{00000000-0005-0000-0000-000085760000}"/>
    <cellStyle name="Total 2 4 2 4 2 3 2" xfId="24998" xr:uid="{00000000-0005-0000-0000-000086760000}"/>
    <cellStyle name="Total 2 4 2 4 2 3 3" xfId="24999" xr:uid="{00000000-0005-0000-0000-000087760000}"/>
    <cellStyle name="Total 2 4 2 4 2 3 4" xfId="25000" xr:uid="{00000000-0005-0000-0000-000088760000}"/>
    <cellStyle name="Total 2 4 2 4 2 3 5" xfId="25001" xr:uid="{00000000-0005-0000-0000-000089760000}"/>
    <cellStyle name="Total 2 4 2 4 2 3 6" xfId="25002" xr:uid="{00000000-0005-0000-0000-00008A760000}"/>
    <cellStyle name="Total 2 4 2 4 2 3 7" xfId="25003" xr:uid="{00000000-0005-0000-0000-00008B760000}"/>
    <cellStyle name="Total 2 4 2 4 2 4" xfId="25004" xr:uid="{00000000-0005-0000-0000-00008C760000}"/>
    <cellStyle name="Total 2 4 2 4 2 4 2" xfId="25005" xr:uid="{00000000-0005-0000-0000-00008D760000}"/>
    <cellStyle name="Total 2 4 2 4 2 5" xfId="25006" xr:uid="{00000000-0005-0000-0000-00008E760000}"/>
    <cellStyle name="Total 2 4 2 4 2 5 2" xfId="25007" xr:uid="{00000000-0005-0000-0000-00008F760000}"/>
    <cellStyle name="Total 2 4 2 4 2 6" xfId="25008" xr:uid="{00000000-0005-0000-0000-000090760000}"/>
    <cellStyle name="Total 2 4 2 4 2 7" xfId="25009" xr:uid="{00000000-0005-0000-0000-000091760000}"/>
    <cellStyle name="Total 2 4 2 4 2 8" xfId="25010" xr:uid="{00000000-0005-0000-0000-000092760000}"/>
    <cellStyle name="Total 2 4 2 4 2 9" xfId="25011" xr:uid="{00000000-0005-0000-0000-000093760000}"/>
    <cellStyle name="Total 2 4 2 4 20" xfId="29180" xr:uid="{00000000-0005-0000-0000-000094760000}"/>
    <cellStyle name="Total 2 4 2 4 20 2" xfId="33375" xr:uid="{00000000-0005-0000-0000-000095760000}"/>
    <cellStyle name="Total 2 4 2 4 3" xfId="2507" xr:uid="{00000000-0005-0000-0000-000096760000}"/>
    <cellStyle name="Total 2 4 2 4 3 10" xfId="25012" xr:uid="{00000000-0005-0000-0000-000097760000}"/>
    <cellStyle name="Total 2 4 2 4 3 11" xfId="25013" xr:uid="{00000000-0005-0000-0000-000098760000}"/>
    <cellStyle name="Total 2 4 2 4 3 12" xfId="25014" xr:uid="{00000000-0005-0000-0000-000099760000}"/>
    <cellStyle name="Total 2 4 2 4 3 13" xfId="25015" xr:uid="{00000000-0005-0000-0000-00009A760000}"/>
    <cellStyle name="Total 2 4 2 4 3 14" xfId="25016" xr:uid="{00000000-0005-0000-0000-00009B760000}"/>
    <cellStyle name="Total 2 4 2 4 3 15" xfId="25017" xr:uid="{00000000-0005-0000-0000-00009C760000}"/>
    <cellStyle name="Total 2 4 2 4 3 16" xfId="25018" xr:uid="{00000000-0005-0000-0000-00009D760000}"/>
    <cellStyle name="Total 2 4 2 4 3 17" xfId="25019" xr:uid="{00000000-0005-0000-0000-00009E760000}"/>
    <cellStyle name="Total 2 4 2 4 3 18" xfId="29183" xr:uid="{00000000-0005-0000-0000-00009F760000}"/>
    <cellStyle name="Total 2 4 2 4 3 18 2" xfId="33376" xr:uid="{00000000-0005-0000-0000-0000A0760000}"/>
    <cellStyle name="Total 2 4 2 4 3 2" xfId="25020" xr:uid="{00000000-0005-0000-0000-0000A1760000}"/>
    <cellStyle name="Total 2 4 2 4 3 2 2" xfId="25021" xr:uid="{00000000-0005-0000-0000-0000A2760000}"/>
    <cellStyle name="Total 2 4 2 4 3 2 3" xfId="25022" xr:uid="{00000000-0005-0000-0000-0000A3760000}"/>
    <cellStyle name="Total 2 4 2 4 3 2 4" xfId="25023" xr:uid="{00000000-0005-0000-0000-0000A4760000}"/>
    <cellStyle name="Total 2 4 2 4 3 2 5" xfId="25024" xr:uid="{00000000-0005-0000-0000-0000A5760000}"/>
    <cellStyle name="Total 2 4 2 4 3 2 6" xfId="25025" xr:uid="{00000000-0005-0000-0000-0000A6760000}"/>
    <cellStyle name="Total 2 4 2 4 3 2 7" xfId="25026" xr:uid="{00000000-0005-0000-0000-0000A7760000}"/>
    <cellStyle name="Total 2 4 2 4 3 3" xfId="25027" xr:uid="{00000000-0005-0000-0000-0000A8760000}"/>
    <cellStyle name="Total 2 4 2 4 3 3 2" xfId="25028" xr:uid="{00000000-0005-0000-0000-0000A9760000}"/>
    <cellStyle name="Total 2 4 2 4 3 4" xfId="25029" xr:uid="{00000000-0005-0000-0000-0000AA760000}"/>
    <cellStyle name="Total 2 4 2 4 3 4 2" xfId="25030" xr:uid="{00000000-0005-0000-0000-0000AB760000}"/>
    <cellStyle name="Total 2 4 2 4 3 5" xfId="25031" xr:uid="{00000000-0005-0000-0000-0000AC760000}"/>
    <cellStyle name="Total 2 4 2 4 3 6" xfId="25032" xr:uid="{00000000-0005-0000-0000-0000AD760000}"/>
    <cellStyle name="Total 2 4 2 4 3 7" xfId="25033" xr:uid="{00000000-0005-0000-0000-0000AE760000}"/>
    <cellStyle name="Total 2 4 2 4 3 8" xfId="25034" xr:uid="{00000000-0005-0000-0000-0000AF760000}"/>
    <cellStyle name="Total 2 4 2 4 3 9" xfId="25035" xr:uid="{00000000-0005-0000-0000-0000B0760000}"/>
    <cellStyle name="Total 2 4 2 4 4" xfId="25036" xr:uid="{00000000-0005-0000-0000-0000B1760000}"/>
    <cellStyle name="Total 2 4 2 4 4 2" xfId="25037" xr:uid="{00000000-0005-0000-0000-0000B2760000}"/>
    <cellStyle name="Total 2 4 2 4 4 3" xfId="25038" xr:uid="{00000000-0005-0000-0000-0000B3760000}"/>
    <cellStyle name="Total 2 4 2 4 4 4" xfId="25039" xr:uid="{00000000-0005-0000-0000-0000B4760000}"/>
    <cellStyle name="Total 2 4 2 4 4 5" xfId="25040" xr:uid="{00000000-0005-0000-0000-0000B5760000}"/>
    <cellStyle name="Total 2 4 2 4 4 6" xfId="25041" xr:uid="{00000000-0005-0000-0000-0000B6760000}"/>
    <cellStyle name="Total 2 4 2 4 4 7" xfId="25042" xr:uid="{00000000-0005-0000-0000-0000B7760000}"/>
    <cellStyle name="Total 2 4 2 4 5" xfId="25043" xr:uid="{00000000-0005-0000-0000-0000B8760000}"/>
    <cellStyle name="Total 2 4 2 4 5 2" xfId="25044" xr:uid="{00000000-0005-0000-0000-0000B9760000}"/>
    <cellStyle name="Total 2 4 2 4 6" xfId="25045" xr:uid="{00000000-0005-0000-0000-0000BA760000}"/>
    <cellStyle name="Total 2 4 2 4 6 2" xfId="25046" xr:uid="{00000000-0005-0000-0000-0000BB760000}"/>
    <cellStyle name="Total 2 4 2 4 7" xfId="25047" xr:uid="{00000000-0005-0000-0000-0000BC760000}"/>
    <cellStyle name="Total 2 4 2 4 8" xfId="25048" xr:uid="{00000000-0005-0000-0000-0000BD760000}"/>
    <cellStyle name="Total 2 4 2 4 9" xfId="25049" xr:uid="{00000000-0005-0000-0000-0000BE760000}"/>
    <cellStyle name="Total 2 4 2 5" xfId="2508" xr:uid="{00000000-0005-0000-0000-0000BF760000}"/>
    <cellStyle name="Total 2 4 2 5 10" xfId="25050" xr:uid="{00000000-0005-0000-0000-0000C0760000}"/>
    <cellStyle name="Total 2 4 2 5 11" xfId="25051" xr:uid="{00000000-0005-0000-0000-0000C1760000}"/>
    <cellStyle name="Total 2 4 2 5 12" xfId="25052" xr:uid="{00000000-0005-0000-0000-0000C2760000}"/>
    <cellStyle name="Total 2 4 2 5 13" xfId="25053" xr:uid="{00000000-0005-0000-0000-0000C3760000}"/>
    <cellStyle name="Total 2 4 2 5 14" xfId="25054" xr:uid="{00000000-0005-0000-0000-0000C4760000}"/>
    <cellStyle name="Total 2 4 2 5 15" xfId="25055" xr:uid="{00000000-0005-0000-0000-0000C5760000}"/>
    <cellStyle name="Total 2 4 2 5 16" xfId="25056" xr:uid="{00000000-0005-0000-0000-0000C6760000}"/>
    <cellStyle name="Total 2 4 2 5 17" xfId="25057" xr:uid="{00000000-0005-0000-0000-0000C7760000}"/>
    <cellStyle name="Total 2 4 2 5 18" xfId="25058" xr:uid="{00000000-0005-0000-0000-0000C8760000}"/>
    <cellStyle name="Total 2 4 2 5 19" xfId="29184" xr:uid="{00000000-0005-0000-0000-0000C9760000}"/>
    <cellStyle name="Total 2 4 2 5 19 2" xfId="33377" xr:uid="{00000000-0005-0000-0000-0000CA760000}"/>
    <cellStyle name="Total 2 4 2 5 2" xfId="2509" xr:uid="{00000000-0005-0000-0000-0000CB760000}"/>
    <cellStyle name="Total 2 4 2 5 2 10" xfId="25059" xr:uid="{00000000-0005-0000-0000-0000CC760000}"/>
    <cellStyle name="Total 2 4 2 5 2 11" xfId="25060" xr:uid="{00000000-0005-0000-0000-0000CD760000}"/>
    <cellStyle name="Total 2 4 2 5 2 12" xfId="25061" xr:uid="{00000000-0005-0000-0000-0000CE760000}"/>
    <cellStyle name="Total 2 4 2 5 2 13" xfId="25062" xr:uid="{00000000-0005-0000-0000-0000CF760000}"/>
    <cellStyle name="Total 2 4 2 5 2 14" xfId="25063" xr:uid="{00000000-0005-0000-0000-0000D0760000}"/>
    <cellStyle name="Total 2 4 2 5 2 15" xfId="25064" xr:uid="{00000000-0005-0000-0000-0000D1760000}"/>
    <cellStyle name="Total 2 4 2 5 2 16" xfId="25065" xr:uid="{00000000-0005-0000-0000-0000D2760000}"/>
    <cellStyle name="Total 2 4 2 5 2 17" xfId="25066" xr:uid="{00000000-0005-0000-0000-0000D3760000}"/>
    <cellStyle name="Total 2 4 2 5 2 18" xfId="29185" xr:uid="{00000000-0005-0000-0000-0000D4760000}"/>
    <cellStyle name="Total 2 4 2 5 2 18 2" xfId="33378" xr:uid="{00000000-0005-0000-0000-0000D5760000}"/>
    <cellStyle name="Total 2 4 2 5 2 2" xfId="25067" xr:uid="{00000000-0005-0000-0000-0000D6760000}"/>
    <cellStyle name="Total 2 4 2 5 2 2 2" xfId="25068" xr:uid="{00000000-0005-0000-0000-0000D7760000}"/>
    <cellStyle name="Total 2 4 2 5 2 2 3" xfId="25069" xr:uid="{00000000-0005-0000-0000-0000D8760000}"/>
    <cellStyle name="Total 2 4 2 5 2 2 4" xfId="25070" xr:uid="{00000000-0005-0000-0000-0000D9760000}"/>
    <cellStyle name="Total 2 4 2 5 2 2 5" xfId="25071" xr:uid="{00000000-0005-0000-0000-0000DA760000}"/>
    <cellStyle name="Total 2 4 2 5 2 2 6" xfId="25072" xr:uid="{00000000-0005-0000-0000-0000DB760000}"/>
    <cellStyle name="Total 2 4 2 5 2 2 7" xfId="25073" xr:uid="{00000000-0005-0000-0000-0000DC760000}"/>
    <cellStyle name="Total 2 4 2 5 2 3" xfId="25074" xr:uid="{00000000-0005-0000-0000-0000DD760000}"/>
    <cellStyle name="Total 2 4 2 5 2 3 2" xfId="25075" xr:uid="{00000000-0005-0000-0000-0000DE760000}"/>
    <cellStyle name="Total 2 4 2 5 2 4" xfId="25076" xr:uid="{00000000-0005-0000-0000-0000DF760000}"/>
    <cellStyle name="Total 2 4 2 5 2 4 2" xfId="25077" xr:uid="{00000000-0005-0000-0000-0000E0760000}"/>
    <cellStyle name="Total 2 4 2 5 2 5" xfId="25078" xr:uid="{00000000-0005-0000-0000-0000E1760000}"/>
    <cellStyle name="Total 2 4 2 5 2 6" xfId="25079" xr:uid="{00000000-0005-0000-0000-0000E2760000}"/>
    <cellStyle name="Total 2 4 2 5 2 7" xfId="25080" xr:uid="{00000000-0005-0000-0000-0000E3760000}"/>
    <cellStyle name="Total 2 4 2 5 2 8" xfId="25081" xr:uid="{00000000-0005-0000-0000-0000E4760000}"/>
    <cellStyle name="Total 2 4 2 5 2 9" xfId="25082" xr:uid="{00000000-0005-0000-0000-0000E5760000}"/>
    <cellStyle name="Total 2 4 2 5 3" xfId="25083" xr:uid="{00000000-0005-0000-0000-0000E6760000}"/>
    <cellStyle name="Total 2 4 2 5 3 2" xfId="25084" xr:uid="{00000000-0005-0000-0000-0000E7760000}"/>
    <cellStyle name="Total 2 4 2 5 3 3" xfId="25085" xr:uid="{00000000-0005-0000-0000-0000E8760000}"/>
    <cellStyle name="Total 2 4 2 5 3 4" xfId="25086" xr:uid="{00000000-0005-0000-0000-0000E9760000}"/>
    <cellStyle name="Total 2 4 2 5 3 5" xfId="25087" xr:uid="{00000000-0005-0000-0000-0000EA760000}"/>
    <cellStyle name="Total 2 4 2 5 3 6" xfId="25088" xr:uid="{00000000-0005-0000-0000-0000EB760000}"/>
    <cellStyle name="Total 2 4 2 5 3 7" xfId="25089" xr:uid="{00000000-0005-0000-0000-0000EC760000}"/>
    <cellStyle name="Total 2 4 2 5 4" xfId="25090" xr:uid="{00000000-0005-0000-0000-0000ED760000}"/>
    <cellStyle name="Total 2 4 2 5 4 2" xfId="25091" xr:uid="{00000000-0005-0000-0000-0000EE760000}"/>
    <cellStyle name="Total 2 4 2 5 5" xfId="25092" xr:uid="{00000000-0005-0000-0000-0000EF760000}"/>
    <cellStyle name="Total 2 4 2 5 5 2" xfId="25093" xr:uid="{00000000-0005-0000-0000-0000F0760000}"/>
    <cellStyle name="Total 2 4 2 5 6" xfId="25094" xr:uid="{00000000-0005-0000-0000-0000F1760000}"/>
    <cellStyle name="Total 2 4 2 5 7" xfId="25095" xr:uid="{00000000-0005-0000-0000-0000F2760000}"/>
    <cellStyle name="Total 2 4 2 5 8" xfId="25096" xr:uid="{00000000-0005-0000-0000-0000F3760000}"/>
    <cellStyle name="Total 2 4 2 5 9" xfId="25097" xr:uid="{00000000-0005-0000-0000-0000F4760000}"/>
    <cellStyle name="Total 2 4 2 6" xfId="2510" xr:uid="{00000000-0005-0000-0000-0000F5760000}"/>
    <cellStyle name="Total 2 4 2 6 10" xfId="25098" xr:uid="{00000000-0005-0000-0000-0000F6760000}"/>
    <cellStyle name="Total 2 4 2 6 11" xfId="25099" xr:uid="{00000000-0005-0000-0000-0000F7760000}"/>
    <cellStyle name="Total 2 4 2 6 12" xfId="25100" xr:uid="{00000000-0005-0000-0000-0000F8760000}"/>
    <cellStyle name="Total 2 4 2 6 13" xfId="25101" xr:uid="{00000000-0005-0000-0000-0000F9760000}"/>
    <cellStyle name="Total 2 4 2 6 14" xfId="25102" xr:uid="{00000000-0005-0000-0000-0000FA760000}"/>
    <cellStyle name="Total 2 4 2 6 15" xfId="25103" xr:uid="{00000000-0005-0000-0000-0000FB760000}"/>
    <cellStyle name="Total 2 4 2 6 16" xfId="25104" xr:uid="{00000000-0005-0000-0000-0000FC760000}"/>
    <cellStyle name="Total 2 4 2 6 17" xfId="25105" xr:uid="{00000000-0005-0000-0000-0000FD760000}"/>
    <cellStyle name="Total 2 4 2 6 18" xfId="29186" xr:uid="{00000000-0005-0000-0000-0000FE760000}"/>
    <cellStyle name="Total 2 4 2 6 18 2" xfId="33379" xr:uid="{00000000-0005-0000-0000-0000FF760000}"/>
    <cellStyle name="Total 2 4 2 6 2" xfId="25106" xr:uid="{00000000-0005-0000-0000-000000770000}"/>
    <cellStyle name="Total 2 4 2 6 2 2" xfId="25107" xr:uid="{00000000-0005-0000-0000-000001770000}"/>
    <cellStyle name="Total 2 4 2 6 2 3" xfId="25108" xr:uid="{00000000-0005-0000-0000-000002770000}"/>
    <cellStyle name="Total 2 4 2 6 2 4" xfId="25109" xr:uid="{00000000-0005-0000-0000-000003770000}"/>
    <cellStyle name="Total 2 4 2 6 2 5" xfId="25110" xr:uid="{00000000-0005-0000-0000-000004770000}"/>
    <cellStyle name="Total 2 4 2 6 2 6" xfId="25111" xr:uid="{00000000-0005-0000-0000-000005770000}"/>
    <cellStyle name="Total 2 4 2 6 2 7" xfId="25112" xr:uid="{00000000-0005-0000-0000-000006770000}"/>
    <cellStyle name="Total 2 4 2 6 3" xfId="25113" xr:uid="{00000000-0005-0000-0000-000007770000}"/>
    <cellStyle name="Total 2 4 2 6 3 2" xfId="25114" xr:uid="{00000000-0005-0000-0000-000008770000}"/>
    <cellStyle name="Total 2 4 2 6 4" xfId="25115" xr:uid="{00000000-0005-0000-0000-000009770000}"/>
    <cellStyle name="Total 2 4 2 6 4 2" xfId="25116" xr:uid="{00000000-0005-0000-0000-00000A770000}"/>
    <cellStyle name="Total 2 4 2 6 5" xfId="25117" xr:uid="{00000000-0005-0000-0000-00000B770000}"/>
    <cellStyle name="Total 2 4 2 6 6" xfId="25118" xr:uid="{00000000-0005-0000-0000-00000C770000}"/>
    <cellStyle name="Total 2 4 2 6 7" xfId="25119" xr:uid="{00000000-0005-0000-0000-00000D770000}"/>
    <cellStyle name="Total 2 4 2 6 8" xfId="25120" xr:uid="{00000000-0005-0000-0000-00000E770000}"/>
    <cellStyle name="Total 2 4 2 6 9" xfId="25121" xr:uid="{00000000-0005-0000-0000-00000F770000}"/>
    <cellStyle name="Total 2 4 2 7" xfId="25122" xr:uid="{00000000-0005-0000-0000-000010770000}"/>
    <cellStyle name="Total 2 4 2 7 2" xfId="25123" xr:uid="{00000000-0005-0000-0000-000011770000}"/>
    <cellStyle name="Total 2 4 2 7 3" xfId="25124" xr:uid="{00000000-0005-0000-0000-000012770000}"/>
    <cellStyle name="Total 2 4 2 7 4" xfId="25125" xr:uid="{00000000-0005-0000-0000-000013770000}"/>
    <cellStyle name="Total 2 4 2 7 5" xfId="25126" xr:uid="{00000000-0005-0000-0000-000014770000}"/>
    <cellStyle name="Total 2 4 2 7 6" xfId="25127" xr:uid="{00000000-0005-0000-0000-000015770000}"/>
    <cellStyle name="Total 2 4 2 7 7" xfId="25128" xr:uid="{00000000-0005-0000-0000-000016770000}"/>
    <cellStyle name="Total 2 4 2 8" xfId="25129" xr:uid="{00000000-0005-0000-0000-000017770000}"/>
    <cellStyle name="Total 2 4 2 8 2" xfId="25130" xr:uid="{00000000-0005-0000-0000-000018770000}"/>
    <cellStyle name="Total 2 4 2 9" xfId="25131" xr:uid="{00000000-0005-0000-0000-000019770000}"/>
    <cellStyle name="Total 2 4 2 9 2" xfId="25132" xr:uid="{00000000-0005-0000-0000-00001A770000}"/>
    <cellStyle name="Total 2 4 20" xfId="25133" xr:uid="{00000000-0005-0000-0000-00001B770000}"/>
    <cellStyle name="Total 2 4 21" xfId="29162" xr:uid="{00000000-0005-0000-0000-00001C770000}"/>
    <cellStyle name="Total 2 4 21 2" xfId="33380" xr:uid="{00000000-0005-0000-0000-00001D770000}"/>
    <cellStyle name="Total 2 4 3" xfId="2511" xr:uid="{00000000-0005-0000-0000-00001E770000}"/>
    <cellStyle name="Total 2 4 3 2" xfId="25134" xr:uid="{00000000-0005-0000-0000-00001F770000}"/>
    <cellStyle name="Total 2 4 3 2 2" xfId="29187" xr:uid="{00000000-0005-0000-0000-000020770000}"/>
    <cellStyle name="Total 2 4 3 2 2 2" xfId="33381" xr:uid="{00000000-0005-0000-0000-000021770000}"/>
    <cellStyle name="Total 2 4 4" xfId="2512" xr:uid="{00000000-0005-0000-0000-000022770000}"/>
    <cellStyle name="Total 2 4 4 10" xfId="25135" xr:uid="{00000000-0005-0000-0000-000023770000}"/>
    <cellStyle name="Total 2 4 4 11" xfId="25136" xr:uid="{00000000-0005-0000-0000-000024770000}"/>
    <cellStyle name="Total 2 4 4 12" xfId="25137" xr:uid="{00000000-0005-0000-0000-000025770000}"/>
    <cellStyle name="Total 2 4 4 13" xfId="25138" xr:uid="{00000000-0005-0000-0000-000026770000}"/>
    <cellStyle name="Total 2 4 4 14" xfId="25139" xr:uid="{00000000-0005-0000-0000-000027770000}"/>
    <cellStyle name="Total 2 4 4 15" xfId="25140" xr:uid="{00000000-0005-0000-0000-000028770000}"/>
    <cellStyle name="Total 2 4 4 16" xfId="25141" xr:uid="{00000000-0005-0000-0000-000029770000}"/>
    <cellStyle name="Total 2 4 4 17" xfId="25142" xr:uid="{00000000-0005-0000-0000-00002A770000}"/>
    <cellStyle name="Total 2 4 4 18" xfId="29188" xr:uid="{00000000-0005-0000-0000-00002B770000}"/>
    <cellStyle name="Total 2 4 4 18 2" xfId="33382" xr:uid="{00000000-0005-0000-0000-00002C770000}"/>
    <cellStyle name="Total 2 4 4 2" xfId="25143" xr:uid="{00000000-0005-0000-0000-00002D770000}"/>
    <cellStyle name="Total 2 4 4 2 2" xfId="25144" xr:uid="{00000000-0005-0000-0000-00002E770000}"/>
    <cellStyle name="Total 2 4 4 2 3" xfId="25145" xr:uid="{00000000-0005-0000-0000-00002F770000}"/>
    <cellStyle name="Total 2 4 4 2 4" xfId="25146" xr:uid="{00000000-0005-0000-0000-000030770000}"/>
    <cellStyle name="Total 2 4 4 2 5" xfId="25147" xr:uid="{00000000-0005-0000-0000-000031770000}"/>
    <cellStyle name="Total 2 4 4 2 6" xfId="25148" xr:uid="{00000000-0005-0000-0000-000032770000}"/>
    <cellStyle name="Total 2 4 4 2 7" xfId="25149" xr:uid="{00000000-0005-0000-0000-000033770000}"/>
    <cellStyle name="Total 2 4 4 3" xfId="25150" xr:uid="{00000000-0005-0000-0000-000034770000}"/>
    <cellStyle name="Total 2 4 4 3 2" xfId="25151" xr:uid="{00000000-0005-0000-0000-000035770000}"/>
    <cellStyle name="Total 2 4 4 4" xfId="25152" xr:uid="{00000000-0005-0000-0000-000036770000}"/>
    <cellStyle name="Total 2 4 4 4 2" xfId="25153" xr:uid="{00000000-0005-0000-0000-000037770000}"/>
    <cellStyle name="Total 2 4 4 5" xfId="25154" xr:uid="{00000000-0005-0000-0000-000038770000}"/>
    <cellStyle name="Total 2 4 4 6" xfId="25155" xr:uid="{00000000-0005-0000-0000-000039770000}"/>
    <cellStyle name="Total 2 4 4 7" xfId="25156" xr:uid="{00000000-0005-0000-0000-00003A770000}"/>
    <cellStyle name="Total 2 4 4 8" xfId="25157" xr:uid="{00000000-0005-0000-0000-00003B770000}"/>
    <cellStyle name="Total 2 4 4 9" xfId="25158" xr:uid="{00000000-0005-0000-0000-00003C770000}"/>
    <cellStyle name="Total 2 4 5" xfId="25159" xr:uid="{00000000-0005-0000-0000-00003D770000}"/>
    <cellStyle name="Total 2 4 5 2" xfId="25160" xr:uid="{00000000-0005-0000-0000-00003E770000}"/>
    <cellStyle name="Total 2 4 5 3" xfId="25161" xr:uid="{00000000-0005-0000-0000-00003F770000}"/>
    <cellStyle name="Total 2 4 5 4" xfId="25162" xr:uid="{00000000-0005-0000-0000-000040770000}"/>
    <cellStyle name="Total 2 4 5 5" xfId="25163" xr:uid="{00000000-0005-0000-0000-000041770000}"/>
    <cellStyle name="Total 2 4 5 6" xfId="25164" xr:uid="{00000000-0005-0000-0000-000042770000}"/>
    <cellStyle name="Total 2 4 5 7" xfId="25165" xr:uid="{00000000-0005-0000-0000-000043770000}"/>
    <cellStyle name="Total 2 4 6" xfId="25166" xr:uid="{00000000-0005-0000-0000-000044770000}"/>
    <cellStyle name="Total 2 4 6 2" xfId="25167" xr:uid="{00000000-0005-0000-0000-000045770000}"/>
    <cellStyle name="Total 2 4 7" xfId="25168" xr:uid="{00000000-0005-0000-0000-000046770000}"/>
    <cellStyle name="Total 2 4 7 2" xfId="25169" xr:uid="{00000000-0005-0000-0000-000047770000}"/>
    <cellStyle name="Total 2 4 8" xfId="25170" xr:uid="{00000000-0005-0000-0000-000048770000}"/>
    <cellStyle name="Total 2 4 9" xfId="25171" xr:uid="{00000000-0005-0000-0000-000049770000}"/>
    <cellStyle name="Total 2 5" xfId="2513" xr:uid="{00000000-0005-0000-0000-00004A770000}"/>
    <cellStyle name="Total 2 5 10" xfId="25172" xr:uid="{00000000-0005-0000-0000-00004B770000}"/>
    <cellStyle name="Total 2 5 10 2" xfId="29189" xr:uid="{00000000-0005-0000-0000-00004C770000}"/>
    <cellStyle name="Total 2 5 10 2 2" xfId="33383" xr:uid="{00000000-0005-0000-0000-00004D770000}"/>
    <cellStyle name="Total 2 5 2" xfId="2514" xr:uid="{00000000-0005-0000-0000-00004E770000}"/>
    <cellStyle name="Total 2 5 2 10" xfId="25173" xr:uid="{00000000-0005-0000-0000-00004F770000}"/>
    <cellStyle name="Total 2 5 2 11" xfId="25174" xr:uid="{00000000-0005-0000-0000-000050770000}"/>
    <cellStyle name="Total 2 5 2 12" xfId="25175" xr:uid="{00000000-0005-0000-0000-000051770000}"/>
    <cellStyle name="Total 2 5 2 13" xfId="25176" xr:uid="{00000000-0005-0000-0000-000052770000}"/>
    <cellStyle name="Total 2 5 2 14" xfId="25177" xr:uid="{00000000-0005-0000-0000-000053770000}"/>
    <cellStyle name="Total 2 5 2 15" xfId="25178" xr:uid="{00000000-0005-0000-0000-000054770000}"/>
    <cellStyle name="Total 2 5 2 16" xfId="25179" xr:uid="{00000000-0005-0000-0000-000055770000}"/>
    <cellStyle name="Total 2 5 2 17" xfId="25180" xr:uid="{00000000-0005-0000-0000-000056770000}"/>
    <cellStyle name="Total 2 5 2 18" xfId="25181" xr:uid="{00000000-0005-0000-0000-000057770000}"/>
    <cellStyle name="Total 2 5 2 19" xfId="25182" xr:uid="{00000000-0005-0000-0000-000058770000}"/>
    <cellStyle name="Total 2 5 2 2" xfId="2515" xr:uid="{00000000-0005-0000-0000-000059770000}"/>
    <cellStyle name="Total 2 5 2 2 10" xfId="25183" xr:uid="{00000000-0005-0000-0000-00005A770000}"/>
    <cellStyle name="Total 2 5 2 2 11" xfId="25184" xr:uid="{00000000-0005-0000-0000-00005B770000}"/>
    <cellStyle name="Total 2 5 2 2 12" xfId="25185" xr:uid="{00000000-0005-0000-0000-00005C770000}"/>
    <cellStyle name="Total 2 5 2 2 13" xfId="25186" xr:uid="{00000000-0005-0000-0000-00005D770000}"/>
    <cellStyle name="Total 2 5 2 2 14" xfId="25187" xr:uid="{00000000-0005-0000-0000-00005E770000}"/>
    <cellStyle name="Total 2 5 2 2 15" xfId="25188" xr:uid="{00000000-0005-0000-0000-00005F770000}"/>
    <cellStyle name="Total 2 5 2 2 16" xfId="25189" xr:uid="{00000000-0005-0000-0000-000060770000}"/>
    <cellStyle name="Total 2 5 2 2 17" xfId="25190" xr:uid="{00000000-0005-0000-0000-000061770000}"/>
    <cellStyle name="Total 2 5 2 2 18" xfId="25191" xr:uid="{00000000-0005-0000-0000-000062770000}"/>
    <cellStyle name="Total 2 5 2 2 19" xfId="29191" xr:uid="{00000000-0005-0000-0000-000063770000}"/>
    <cellStyle name="Total 2 5 2 2 19 2" xfId="33384" xr:uid="{00000000-0005-0000-0000-000064770000}"/>
    <cellStyle name="Total 2 5 2 2 2" xfId="2516" xr:uid="{00000000-0005-0000-0000-000065770000}"/>
    <cellStyle name="Total 2 5 2 2 2 10" xfId="25192" xr:uid="{00000000-0005-0000-0000-000066770000}"/>
    <cellStyle name="Total 2 5 2 2 2 11" xfId="25193" xr:uid="{00000000-0005-0000-0000-000067770000}"/>
    <cellStyle name="Total 2 5 2 2 2 12" xfId="25194" xr:uid="{00000000-0005-0000-0000-000068770000}"/>
    <cellStyle name="Total 2 5 2 2 2 13" xfId="25195" xr:uid="{00000000-0005-0000-0000-000069770000}"/>
    <cellStyle name="Total 2 5 2 2 2 14" xfId="25196" xr:uid="{00000000-0005-0000-0000-00006A770000}"/>
    <cellStyle name="Total 2 5 2 2 2 15" xfId="25197" xr:uid="{00000000-0005-0000-0000-00006B770000}"/>
    <cellStyle name="Total 2 5 2 2 2 16" xfId="25198" xr:uid="{00000000-0005-0000-0000-00006C770000}"/>
    <cellStyle name="Total 2 5 2 2 2 17" xfId="25199" xr:uid="{00000000-0005-0000-0000-00006D770000}"/>
    <cellStyle name="Total 2 5 2 2 2 18" xfId="29192" xr:uid="{00000000-0005-0000-0000-00006E770000}"/>
    <cellStyle name="Total 2 5 2 2 2 18 2" xfId="33385" xr:uid="{00000000-0005-0000-0000-00006F770000}"/>
    <cellStyle name="Total 2 5 2 2 2 2" xfId="25200" xr:uid="{00000000-0005-0000-0000-000070770000}"/>
    <cellStyle name="Total 2 5 2 2 2 2 2" xfId="25201" xr:uid="{00000000-0005-0000-0000-000071770000}"/>
    <cellStyle name="Total 2 5 2 2 2 2 3" xfId="25202" xr:uid="{00000000-0005-0000-0000-000072770000}"/>
    <cellStyle name="Total 2 5 2 2 2 2 4" xfId="25203" xr:uid="{00000000-0005-0000-0000-000073770000}"/>
    <cellStyle name="Total 2 5 2 2 2 2 5" xfId="25204" xr:uid="{00000000-0005-0000-0000-000074770000}"/>
    <cellStyle name="Total 2 5 2 2 2 2 6" xfId="25205" xr:uid="{00000000-0005-0000-0000-000075770000}"/>
    <cellStyle name="Total 2 5 2 2 2 2 7" xfId="25206" xr:uid="{00000000-0005-0000-0000-000076770000}"/>
    <cellStyle name="Total 2 5 2 2 2 3" xfId="25207" xr:uid="{00000000-0005-0000-0000-000077770000}"/>
    <cellStyle name="Total 2 5 2 2 2 3 2" xfId="25208" xr:uid="{00000000-0005-0000-0000-000078770000}"/>
    <cellStyle name="Total 2 5 2 2 2 4" xfId="25209" xr:uid="{00000000-0005-0000-0000-000079770000}"/>
    <cellStyle name="Total 2 5 2 2 2 4 2" xfId="25210" xr:uid="{00000000-0005-0000-0000-00007A770000}"/>
    <cellStyle name="Total 2 5 2 2 2 5" xfId="25211" xr:uid="{00000000-0005-0000-0000-00007B770000}"/>
    <cellStyle name="Total 2 5 2 2 2 6" xfId="25212" xr:uid="{00000000-0005-0000-0000-00007C770000}"/>
    <cellStyle name="Total 2 5 2 2 2 7" xfId="25213" xr:uid="{00000000-0005-0000-0000-00007D770000}"/>
    <cellStyle name="Total 2 5 2 2 2 8" xfId="25214" xr:uid="{00000000-0005-0000-0000-00007E770000}"/>
    <cellStyle name="Total 2 5 2 2 2 9" xfId="25215" xr:uid="{00000000-0005-0000-0000-00007F770000}"/>
    <cellStyle name="Total 2 5 2 2 3" xfId="25216" xr:uid="{00000000-0005-0000-0000-000080770000}"/>
    <cellStyle name="Total 2 5 2 2 3 2" xfId="25217" xr:uid="{00000000-0005-0000-0000-000081770000}"/>
    <cellStyle name="Total 2 5 2 2 3 3" xfId="25218" xr:uid="{00000000-0005-0000-0000-000082770000}"/>
    <cellStyle name="Total 2 5 2 2 3 4" xfId="25219" xr:uid="{00000000-0005-0000-0000-000083770000}"/>
    <cellStyle name="Total 2 5 2 2 3 5" xfId="25220" xr:uid="{00000000-0005-0000-0000-000084770000}"/>
    <cellStyle name="Total 2 5 2 2 3 6" xfId="25221" xr:uid="{00000000-0005-0000-0000-000085770000}"/>
    <cellStyle name="Total 2 5 2 2 3 7" xfId="25222" xr:uid="{00000000-0005-0000-0000-000086770000}"/>
    <cellStyle name="Total 2 5 2 2 4" xfId="25223" xr:uid="{00000000-0005-0000-0000-000087770000}"/>
    <cellStyle name="Total 2 5 2 2 4 2" xfId="25224" xr:uid="{00000000-0005-0000-0000-000088770000}"/>
    <cellStyle name="Total 2 5 2 2 5" xfId="25225" xr:uid="{00000000-0005-0000-0000-000089770000}"/>
    <cellStyle name="Total 2 5 2 2 5 2" xfId="25226" xr:uid="{00000000-0005-0000-0000-00008A770000}"/>
    <cellStyle name="Total 2 5 2 2 6" xfId="25227" xr:uid="{00000000-0005-0000-0000-00008B770000}"/>
    <cellStyle name="Total 2 5 2 2 7" xfId="25228" xr:uid="{00000000-0005-0000-0000-00008C770000}"/>
    <cellStyle name="Total 2 5 2 2 8" xfId="25229" xr:uid="{00000000-0005-0000-0000-00008D770000}"/>
    <cellStyle name="Total 2 5 2 2 9" xfId="25230" xr:uid="{00000000-0005-0000-0000-00008E770000}"/>
    <cellStyle name="Total 2 5 2 20" xfId="25231" xr:uid="{00000000-0005-0000-0000-00008F770000}"/>
    <cellStyle name="Total 2 5 2 21" xfId="29190" xr:uid="{00000000-0005-0000-0000-000090770000}"/>
    <cellStyle name="Total 2 5 2 21 2" xfId="33386" xr:uid="{00000000-0005-0000-0000-000091770000}"/>
    <cellStyle name="Total 2 5 2 3" xfId="2517" xr:uid="{00000000-0005-0000-0000-000092770000}"/>
    <cellStyle name="Total 2 5 2 3 10" xfId="25232" xr:uid="{00000000-0005-0000-0000-000093770000}"/>
    <cellStyle name="Total 2 5 2 3 11" xfId="25233" xr:uid="{00000000-0005-0000-0000-000094770000}"/>
    <cellStyle name="Total 2 5 2 3 12" xfId="25234" xr:uid="{00000000-0005-0000-0000-000095770000}"/>
    <cellStyle name="Total 2 5 2 3 13" xfId="25235" xr:uid="{00000000-0005-0000-0000-000096770000}"/>
    <cellStyle name="Total 2 5 2 3 14" xfId="25236" xr:uid="{00000000-0005-0000-0000-000097770000}"/>
    <cellStyle name="Total 2 5 2 3 15" xfId="25237" xr:uid="{00000000-0005-0000-0000-000098770000}"/>
    <cellStyle name="Total 2 5 2 3 16" xfId="25238" xr:uid="{00000000-0005-0000-0000-000099770000}"/>
    <cellStyle name="Total 2 5 2 3 17" xfId="25239" xr:uid="{00000000-0005-0000-0000-00009A770000}"/>
    <cellStyle name="Total 2 5 2 3 18" xfId="29193" xr:uid="{00000000-0005-0000-0000-00009B770000}"/>
    <cellStyle name="Total 2 5 2 3 18 2" xfId="33387" xr:uid="{00000000-0005-0000-0000-00009C770000}"/>
    <cellStyle name="Total 2 5 2 3 2" xfId="25240" xr:uid="{00000000-0005-0000-0000-00009D770000}"/>
    <cellStyle name="Total 2 5 2 3 2 2" xfId="25241" xr:uid="{00000000-0005-0000-0000-00009E770000}"/>
    <cellStyle name="Total 2 5 2 3 2 3" xfId="25242" xr:uid="{00000000-0005-0000-0000-00009F770000}"/>
    <cellStyle name="Total 2 5 2 3 2 4" xfId="25243" xr:uid="{00000000-0005-0000-0000-0000A0770000}"/>
    <cellStyle name="Total 2 5 2 3 2 5" xfId="25244" xr:uid="{00000000-0005-0000-0000-0000A1770000}"/>
    <cellStyle name="Total 2 5 2 3 2 6" xfId="25245" xr:uid="{00000000-0005-0000-0000-0000A2770000}"/>
    <cellStyle name="Total 2 5 2 3 2 7" xfId="25246" xr:uid="{00000000-0005-0000-0000-0000A3770000}"/>
    <cellStyle name="Total 2 5 2 3 3" xfId="25247" xr:uid="{00000000-0005-0000-0000-0000A4770000}"/>
    <cellStyle name="Total 2 5 2 3 3 2" xfId="25248" xr:uid="{00000000-0005-0000-0000-0000A5770000}"/>
    <cellStyle name="Total 2 5 2 3 4" xfId="25249" xr:uid="{00000000-0005-0000-0000-0000A6770000}"/>
    <cellStyle name="Total 2 5 2 3 4 2" xfId="25250" xr:uid="{00000000-0005-0000-0000-0000A7770000}"/>
    <cellStyle name="Total 2 5 2 3 5" xfId="25251" xr:uid="{00000000-0005-0000-0000-0000A8770000}"/>
    <cellStyle name="Total 2 5 2 3 6" xfId="25252" xr:uid="{00000000-0005-0000-0000-0000A9770000}"/>
    <cellStyle name="Total 2 5 2 3 7" xfId="25253" xr:uid="{00000000-0005-0000-0000-0000AA770000}"/>
    <cellStyle name="Total 2 5 2 3 8" xfId="25254" xr:uid="{00000000-0005-0000-0000-0000AB770000}"/>
    <cellStyle name="Total 2 5 2 3 9" xfId="25255" xr:uid="{00000000-0005-0000-0000-0000AC770000}"/>
    <cellStyle name="Total 2 5 2 4" xfId="2518" xr:uid="{00000000-0005-0000-0000-0000AD770000}"/>
    <cellStyle name="Total 2 5 2 4 10" xfId="25256" xr:uid="{00000000-0005-0000-0000-0000AE770000}"/>
    <cellStyle name="Total 2 5 2 4 11" xfId="25257" xr:uid="{00000000-0005-0000-0000-0000AF770000}"/>
    <cellStyle name="Total 2 5 2 4 12" xfId="25258" xr:uid="{00000000-0005-0000-0000-0000B0770000}"/>
    <cellStyle name="Total 2 5 2 4 13" xfId="25259" xr:uid="{00000000-0005-0000-0000-0000B1770000}"/>
    <cellStyle name="Total 2 5 2 4 14" xfId="25260" xr:uid="{00000000-0005-0000-0000-0000B2770000}"/>
    <cellStyle name="Total 2 5 2 4 15" xfId="25261" xr:uid="{00000000-0005-0000-0000-0000B3770000}"/>
    <cellStyle name="Total 2 5 2 4 16" xfId="25262" xr:uid="{00000000-0005-0000-0000-0000B4770000}"/>
    <cellStyle name="Total 2 5 2 4 17" xfId="25263" xr:uid="{00000000-0005-0000-0000-0000B5770000}"/>
    <cellStyle name="Total 2 5 2 4 18" xfId="29194" xr:uid="{00000000-0005-0000-0000-0000B6770000}"/>
    <cellStyle name="Total 2 5 2 4 18 2" xfId="33388" xr:uid="{00000000-0005-0000-0000-0000B7770000}"/>
    <cellStyle name="Total 2 5 2 4 2" xfId="25264" xr:uid="{00000000-0005-0000-0000-0000B8770000}"/>
    <cellStyle name="Total 2 5 2 4 2 2" xfId="25265" xr:uid="{00000000-0005-0000-0000-0000B9770000}"/>
    <cellStyle name="Total 2 5 2 4 2 3" xfId="25266" xr:uid="{00000000-0005-0000-0000-0000BA770000}"/>
    <cellStyle name="Total 2 5 2 4 2 4" xfId="25267" xr:uid="{00000000-0005-0000-0000-0000BB770000}"/>
    <cellStyle name="Total 2 5 2 4 2 5" xfId="25268" xr:uid="{00000000-0005-0000-0000-0000BC770000}"/>
    <cellStyle name="Total 2 5 2 4 2 6" xfId="25269" xr:uid="{00000000-0005-0000-0000-0000BD770000}"/>
    <cellStyle name="Total 2 5 2 4 2 7" xfId="25270" xr:uid="{00000000-0005-0000-0000-0000BE770000}"/>
    <cellStyle name="Total 2 5 2 4 3" xfId="25271" xr:uid="{00000000-0005-0000-0000-0000BF770000}"/>
    <cellStyle name="Total 2 5 2 4 3 2" xfId="25272" xr:uid="{00000000-0005-0000-0000-0000C0770000}"/>
    <cellStyle name="Total 2 5 2 4 4" xfId="25273" xr:uid="{00000000-0005-0000-0000-0000C1770000}"/>
    <cellStyle name="Total 2 5 2 4 4 2" xfId="25274" xr:uid="{00000000-0005-0000-0000-0000C2770000}"/>
    <cellStyle name="Total 2 5 2 4 5" xfId="25275" xr:uid="{00000000-0005-0000-0000-0000C3770000}"/>
    <cellStyle name="Total 2 5 2 4 6" xfId="25276" xr:uid="{00000000-0005-0000-0000-0000C4770000}"/>
    <cellStyle name="Total 2 5 2 4 7" xfId="25277" xr:uid="{00000000-0005-0000-0000-0000C5770000}"/>
    <cellStyle name="Total 2 5 2 4 8" xfId="25278" xr:uid="{00000000-0005-0000-0000-0000C6770000}"/>
    <cellStyle name="Total 2 5 2 4 9" xfId="25279" xr:uid="{00000000-0005-0000-0000-0000C7770000}"/>
    <cellStyle name="Total 2 5 2 5" xfId="25280" xr:uid="{00000000-0005-0000-0000-0000C8770000}"/>
    <cellStyle name="Total 2 5 2 5 2" xfId="25281" xr:uid="{00000000-0005-0000-0000-0000C9770000}"/>
    <cellStyle name="Total 2 5 2 5 3" xfId="25282" xr:uid="{00000000-0005-0000-0000-0000CA770000}"/>
    <cellStyle name="Total 2 5 2 5 4" xfId="25283" xr:uid="{00000000-0005-0000-0000-0000CB770000}"/>
    <cellStyle name="Total 2 5 2 5 5" xfId="25284" xr:uid="{00000000-0005-0000-0000-0000CC770000}"/>
    <cellStyle name="Total 2 5 2 5 6" xfId="25285" xr:uid="{00000000-0005-0000-0000-0000CD770000}"/>
    <cellStyle name="Total 2 5 2 5 7" xfId="25286" xr:uid="{00000000-0005-0000-0000-0000CE770000}"/>
    <cellStyle name="Total 2 5 2 6" xfId="25287" xr:uid="{00000000-0005-0000-0000-0000CF770000}"/>
    <cellStyle name="Total 2 5 2 6 2" xfId="25288" xr:uid="{00000000-0005-0000-0000-0000D0770000}"/>
    <cellStyle name="Total 2 5 2 7" xfId="25289" xr:uid="{00000000-0005-0000-0000-0000D1770000}"/>
    <cellStyle name="Total 2 5 2 7 2" xfId="25290" xr:uid="{00000000-0005-0000-0000-0000D2770000}"/>
    <cellStyle name="Total 2 5 2 8" xfId="25291" xr:uid="{00000000-0005-0000-0000-0000D3770000}"/>
    <cellStyle name="Total 2 5 2 9" xfId="25292" xr:uid="{00000000-0005-0000-0000-0000D4770000}"/>
    <cellStyle name="Total 2 5 3" xfId="2519" xr:uid="{00000000-0005-0000-0000-0000D5770000}"/>
    <cellStyle name="Total 2 5 3 10" xfId="25293" xr:uid="{00000000-0005-0000-0000-0000D6770000}"/>
    <cellStyle name="Total 2 5 3 11" xfId="25294" xr:uid="{00000000-0005-0000-0000-0000D7770000}"/>
    <cellStyle name="Total 2 5 3 12" xfId="25295" xr:uid="{00000000-0005-0000-0000-0000D8770000}"/>
    <cellStyle name="Total 2 5 3 13" xfId="25296" xr:uid="{00000000-0005-0000-0000-0000D9770000}"/>
    <cellStyle name="Total 2 5 3 14" xfId="25297" xr:uid="{00000000-0005-0000-0000-0000DA770000}"/>
    <cellStyle name="Total 2 5 3 15" xfId="25298" xr:uid="{00000000-0005-0000-0000-0000DB770000}"/>
    <cellStyle name="Total 2 5 3 16" xfId="25299" xr:uid="{00000000-0005-0000-0000-0000DC770000}"/>
    <cellStyle name="Total 2 5 3 17" xfId="25300" xr:uid="{00000000-0005-0000-0000-0000DD770000}"/>
    <cellStyle name="Total 2 5 3 18" xfId="25301" xr:uid="{00000000-0005-0000-0000-0000DE770000}"/>
    <cellStyle name="Total 2 5 3 19" xfId="25302" xr:uid="{00000000-0005-0000-0000-0000DF770000}"/>
    <cellStyle name="Total 2 5 3 2" xfId="2520" xr:uid="{00000000-0005-0000-0000-0000E0770000}"/>
    <cellStyle name="Total 2 5 3 2 10" xfId="25303" xr:uid="{00000000-0005-0000-0000-0000E1770000}"/>
    <cellStyle name="Total 2 5 3 2 11" xfId="25304" xr:uid="{00000000-0005-0000-0000-0000E2770000}"/>
    <cellStyle name="Total 2 5 3 2 12" xfId="25305" xr:uid="{00000000-0005-0000-0000-0000E3770000}"/>
    <cellStyle name="Total 2 5 3 2 13" xfId="25306" xr:uid="{00000000-0005-0000-0000-0000E4770000}"/>
    <cellStyle name="Total 2 5 3 2 14" xfId="25307" xr:uid="{00000000-0005-0000-0000-0000E5770000}"/>
    <cellStyle name="Total 2 5 3 2 15" xfId="25308" xr:uid="{00000000-0005-0000-0000-0000E6770000}"/>
    <cellStyle name="Total 2 5 3 2 16" xfId="25309" xr:uid="{00000000-0005-0000-0000-0000E7770000}"/>
    <cellStyle name="Total 2 5 3 2 17" xfId="25310" xr:uid="{00000000-0005-0000-0000-0000E8770000}"/>
    <cellStyle name="Total 2 5 3 2 18" xfId="25311" xr:uid="{00000000-0005-0000-0000-0000E9770000}"/>
    <cellStyle name="Total 2 5 3 2 19" xfId="29196" xr:uid="{00000000-0005-0000-0000-0000EA770000}"/>
    <cellStyle name="Total 2 5 3 2 19 2" xfId="33389" xr:uid="{00000000-0005-0000-0000-0000EB770000}"/>
    <cellStyle name="Total 2 5 3 2 2" xfId="2521" xr:uid="{00000000-0005-0000-0000-0000EC770000}"/>
    <cellStyle name="Total 2 5 3 2 2 10" xfId="25312" xr:uid="{00000000-0005-0000-0000-0000ED770000}"/>
    <cellStyle name="Total 2 5 3 2 2 11" xfId="25313" xr:uid="{00000000-0005-0000-0000-0000EE770000}"/>
    <cellStyle name="Total 2 5 3 2 2 12" xfId="25314" xr:uid="{00000000-0005-0000-0000-0000EF770000}"/>
    <cellStyle name="Total 2 5 3 2 2 13" xfId="25315" xr:uid="{00000000-0005-0000-0000-0000F0770000}"/>
    <cellStyle name="Total 2 5 3 2 2 14" xfId="25316" xr:uid="{00000000-0005-0000-0000-0000F1770000}"/>
    <cellStyle name="Total 2 5 3 2 2 15" xfId="25317" xr:uid="{00000000-0005-0000-0000-0000F2770000}"/>
    <cellStyle name="Total 2 5 3 2 2 16" xfId="25318" xr:uid="{00000000-0005-0000-0000-0000F3770000}"/>
    <cellStyle name="Total 2 5 3 2 2 17" xfId="25319" xr:uid="{00000000-0005-0000-0000-0000F4770000}"/>
    <cellStyle name="Total 2 5 3 2 2 18" xfId="29197" xr:uid="{00000000-0005-0000-0000-0000F5770000}"/>
    <cellStyle name="Total 2 5 3 2 2 18 2" xfId="33390" xr:uid="{00000000-0005-0000-0000-0000F6770000}"/>
    <cellStyle name="Total 2 5 3 2 2 2" xfId="25320" xr:uid="{00000000-0005-0000-0000-0000F7770000}"/>
    <cellStyle name="Total 2 5 3 2 2 2 2" xfId="25321" xr:uid="{00000000-0005-0000-0000-0000F8770000}"/>
    <cellStyle name="Total 2 5 3 2 2 2 3" xfId="25322" xr:uid="{00000000-0005-0000-0000-0000F9770000}"/>
    <cellStyle name="Total 2 5 3 2 2 2 4" xfId="25323" xr:uid="{00000000-0005-0000-0000-0000FA770000}"/>
    <cellStyle name="Total 2 5 3 2 2 2 5" xfId="25324" xr:uid="{00000000-0005-0000-0000-0000FB770000}"/>
    <cellStyle name="Total 2 5 3 2 2 2 6" xfId="25325" xr:uid="{00000000-0005-0000-0000-0000FC770000}"/>
    <cellStyle name="Total 2 5 3 2 2 2 7" xfId="25326" xr:uid="{00000000-0005-0000-0000-0000FD770000}"/>
    <cellStyle name="Total 2 5 3 2 2 3" xfId="25327" xr:uid="{00000000-0005-0000-0000-0000FE770000}"/>
    <cellStyle name="Total 2 5 3 2 2 3 2" xfId="25328" xr:uid="{00000000-0005-0000-0000-0000FF770000}"/>
    <cellStyle name="Total 2 5 3 2 2 4" xfId="25329" xr:uid="{00000000-0005-0000-0000-000000780000}"/>
    <cellStyle name="Total 2 5 3 2 2 4 2" xfId="25330" xr:uid="{00000000-0005-0000-0000-000001780000}"/>
    <cellStyle name="Total 2 5 3 2 2 5" xfId="25331" xr:uid="{00000000-0005-0000-0000-000002780000}"/>
    <cellStyle name="Total 2 5 3 2 2 6" xfId="25332" xr:uid="{00000000-0005-0000-0000-000003780000}"/>
    <cellStyle name="Total 2 5 3 2 2 7" xfId="25333" xr:uid="{00000000-0005-0000-0000-000004780000}"/>
    <cellStyle name="Total 2 5 3 2 2 8" xfId="25334" xr:uid="{00000000-0005-0000-0000-000005780000}"/>
    <cellStyle name="Total 2 5 3 2 2 9" xfId="25335" xr:uid="{00000000-0005-0000-0000-000006780000}"/>
    <cellStyle name="Total 2 5 3 2 3" xfId="25336" xr:uid="{00000000-0005-0000-0000-000007780000}"/>
    <cellStyle name="Total 2 5 3 2 3 2" xfId="25337" xr:uid="{00000000-0005-0000-0000-000008780000}"/>
    <cellStyle name="Total 2 5 3 2 3 3" xfId="25338" xr:uid="{00000000-0005-0000-0000-000009780000}"/>
    <cellStyle name="Total 2 5 3 2 3 4" xfId="25339" xr:uid="{00000000-0005-0000-0000-00000A780000}"/>
    <cellStyle name="Total 2 5 3 2 3 5" xfId="25340" xr:uid="{00000000-0005-0000-0000-00000B780000}"/>
    <cellStyle name="Total 2 5 3 2 3 6" xfId="25341" xr:uid="{00000000-0005-0000-0000-00000C780000}"/>
    <cellStyle name="Total 2 5 3 2 3 7" xfId="25342" xr:uid="{00000000-0005-0000-0000-00000D780000}"/>
    <cellStyle name="Total 2 5 3 2 4" xfId="25343" xr:uid="{00000000-0005-0000-0000-00000E780000}"/>
    <cellStyle name="Total 2 5 3 2 4 2" xfId="25344" xr:uid="{00000000-0005-0000-0000-00000F780000}"/>
    <cellStyle name="Total 2 5 3 2 5" xfId="25345" xr:uid="{00000000-0005-0000-0000-000010780000}"/>
    <cellStyle name="Total 2 5 3 2 5 2" xfId="25346" xr:uid="{00000000-0005-0000-0000-000011780000}"/>
    <cellStyle name="Total 2 5 3 2 6" xfId="25347" xr:uid="{00000000-0005-0000-0000-000012780000}"/>
    <cellStyle name="Total 2 5 3 2 7" xfId="25348" xr:uid="{00000000-0005-0000-0000-000013780000}"/>
    <cellStyle name="Total 2 5 3 2 8" xfId="25349" xr:uid="{00000000-0005-0000-0000-000014780000}"/>
    <cellStyle name="Total 2 5 3 2 9" xfId="25350" xr:uid="{00000000-0005-0000-0000-000015780000}"/>
    <cellStyle name="Total 2 5 3 20" xfId="25351" xr:uid="{00000000-0005-0000-0000-000016780000}"/>
    <cellStyle name="Total 2 5 3 21" xfId="29195" xr:uid="{00000000-0005-0000-0000-000017780000}"/>
    <cellStyle name="Total 2 5 3 21 2" xfId="33391" xr:uid="{00000000-0005-0000-0000-000018780000}"/>
    <cellStyle name="Total 2 5 3 3" xfId="2522" xr:uid="{00000000-0005-0000-0000-000019780000}"/>
    <cellStyle name="Total 2 5 3 3 10" xfId="25352" xr:uid="{00000000-0005-0000-0000-00001A780000}"/>
    <cellStyle name="Total 2 5 3 3 11" xfId="25353" xr:uid="{00000000-0005-0000-0000-00001B780000}"/>
    <cellStyle name="Total 2 5 3 3 12" xfId="25354" xr:uid="{00000000-0005-0000-0000-00001C780000}"/>
    <cellStyle name="Total 2 5 3 3 13" xfId="25355" xr:uid="{00000000-0005-0000-0000-00001D780000}"/>
    <cellStyle name="Total 2 5 3 3 14" xfId="25356" xr:uid="{00000000-0005-0000-0000-00001E780000}"/>
    <cellStyle name="Total 2 5 3 3 15" xfId="25357" xr:uid="{00000000-0005-0000-0000-00001F780000}"/>
    <cellStyle name="Total 2 5 3 3 16" xfId="25358" xr:uid="{00000000-0005-0000-0000-000020780000}"/>
    <cellStyle name="Total 2 5 3 3 17" xfId="25359" xr:uid="{00000000-0005-0000-0000-000021780000}"/>
    <cellStyle name="Total 2 5 3 3 18" xfId="29198" xr:uid="{00000000-0005-0000-0000-000022780000}"/>
    <cellStyle name="Total 2 5 3 3 18 2" xfId="33392" xr:uid="{00000000-0005-0000-0000-000023780000}"/>
    <cellStyle name="Total 2 5 3 3 2" xfId="25360" xr:uid="{00000000-0005-0000-0000-000024780000}"/>
    <cellStyle name="Total 2 5 3 3 2 2" xfId="25361" xr:uid="{00000000-0005-0000-0000-000025780000}"/>
    <cellStyle name="Total 2 5 3 3 2 3" xfId="25362" xr:uid="{00000000-0005-0000-0000-000026780000}"/>
    <cellStyle name="Total 2 5 3 3 2 4" xfId="25363" xr:uid="{00000000-0005-0000-0000-000027780000}"/>
    <cellStyle name="Total 2 5 3 3 2 5" xfId="25364" xr:uid="{00000000-0005-0000-0000-000028780000}"/>
    <cellStyle name="Total 2 5 3 3 2 6" xfId="25365" xr:uid="{00000000-0005-0000-0000-000029780000}"/>
    <cellStyle name="Total 2 5 3 3 2 7" xfId="25366" xr:uid="{00000000-0005-0000-0000-00002A780000}"/>
    <cellStyle name="Total 2 5 3 3 3" xfId="25367" xr:uid="{00000000-0005-0000-0000-00002B780000}"/>
    <cellStyle name="Total 2 5 3 3 3 2" xfId="25368" xr:uid="{00000000-0005-0000-0000-00002C780000}"/>
    <cellStyle name="Total 2 5 3 3 4" xfId="25369" xr:uid="{00000000-0005-0000-0000-00002D780000}"/>
    <cellStyle name="Total 2 5 3 3 4 2" xfId="25370" xr:uid="{00000000-0005-0000-0000-00002E780000}"/>
    <cellStyle name="Total 2 5 3 3 5" xfId="25371" xr:uid="{00000000-0005-0000-0000-00002F780000}"/>
    <cellStyle name="Total 2 5 3 3 6" xfId="25372" xr:uid="{00000000-0005-0000-0000-000030780000}"/>
    <cellStyle name="Total 2 5 3 3 7" xfId="25373" xr:uid="{00000000-0005-0000-0000-000031780000}"/>
    <cellStyle name="Total 2 5 3 3 8" xfId="25374" xr:uid="{00000000-0005-0000-0000-000032780000}"/>
    <cellStyle name="Total 2 5 3 3 9" xfId="25375" xr:uid="{00000000-0005-0000-0000-000033780000}"/>
    <cellStyle name="Total 2 5 3 4" xfId="2523" xr:uid="{00000000-0005-0000-0000-000034780000}"/>
    <cellStyle name="Total 2 5 3 4 10" xfId="25376" xr:uid="{00000000-0005-0000-0000-000035780000}"/>
    <cellStyle name="Total 2 5 3 4 11" xfId="25377" xr:uid="{00000000-0005-0000-0000-000036780000}"/>
    <cellStyle name="Total 2 5 3 4 12" xfId="25378" xr:uid="{00000000-0005-0000-0000-000037780000}"/>
    <cellStyle name="Total 2 5 3 4 13" xfId="25379" xr:uid="{00000000-0005-0000-0000-000038780000}"/>
    <cellStyle name="Total 2 5 3 4 14" xfId="25380" xr:uid="{00000000-0005-0000-0000-000039780000}"/>
    <cellStyle name="Total 2 5 3 4 15" xfId="25381" xr:uid="{00000000-0005-0000-0000-00003A780000}"/>
    <cellStyle name="Total 2 5 3 4 16" xfId="25382" xr:uid="{00000000-0005-0000-0000-00003B780000}"/>
    <cellStyle name="Total 2 5 3 4 17" xfId="25383" xr:uid="{00000000-0005-0000-0000-00003C780000}"/>
    <cellStyle name="Total 2 5 3 4 18" xfId="29199" xr:uid="{00000000-0005-0000-0000-00003D780000}"/>
    <cellStyle name="Total 2 5 3 4 18 2" xfId="33393" xr:uid="{00000000-0005-0000-0000-00003E780000}"/>
    <cellStyle name="Total 2 5 3 4 2" xfId="25384" xr:uid="{00000000-0005-0000-0000-00003F780000}"/>
    <cellStyle name="Total 2 5 3 4 2 2" xfId="25385" xr:uid="{00000000-0005-0000-0000-000040780000}"/>
    <cellStyle name="Total 2 5 3 4 2 3" xfId="25386" xr:uid="{00000000-0005-0000-0000-000041780000}"/>
    <cellStyle name="Total 2 5 3 4 2 4" xfId="25387" xr:uid="{00000000-0005-0000-0000-000042780000}"/>
    <cellStyle name="Total 2 5 3 4 2 5" xfId="25388" xr:uid="{00000000-0005-0000-0000-000043780000}"/>
    <cellStyle name="Total 2 5 3 4 2 6" xfId="25389" xr:uid="{00000000-0005-0000-0000-000044780000}"/>
    <cellStyle name="Total 2 5 3 4 2 7" xfId="25390" xr:uid="{00000000-0005-0000-0000-000045780000}"/>
    <cellStyle name="Total 2 5 3 4 3" xfId="25391" xr:uid="{00000000-0005-0000-0000-000046780000}"/>
    <cellStyle name="Total 2 5 3 4 3 2" xfId="25392" xr:uid="{00000000-0005-0000-0000-000047780000}"/>
    <cellStyle name="Total 2 5 3 4 4" xfId="25393" xr:uid="{00000000-0005-0000-0000-000048780000}"/>
    <cellStyle name="Total 2 5 3 4 4 2" xfId="25394" xr:uid="{00000000-0005-0000-0000-000049780000}"/>
    <cellStyle name="Total 2 5 3 4 5" xfId="25395" xr:uid="{00000000-0005-0000-0000-00004A780000}"/>
    <cellStyle name="Total 2 5 3 4 6" xfId="25396" xr:uid="{00000000-0005-0000-0000-00004B780000}"/>
    <cellStyle name="Total 2 5 3 4 7" xfId="25397" xr:uid="{00000000-0005-0000-0000-00004C780000}"/>
    <cellStyle name="Total 2 5 3 4 8" xfId="25398" xr:uid="{00000000-0005-0000-0000-00004D780000}"/>
    <cellStyle name="Total 2 5 3 4 9" xfId="25399" xr:uid="{00000000-0005-0000-0000-00004E780000}"/>
    <cellStyle name="Total 2 5 3 5" xfId="25400" xr:uid="{00000000-0005-0000-0000-00004F780000}"/>
    <cellStyle name="Total 2 5 3 5 2" xfId="25401" xr:uid="{00000000-0005-0000-0000-000050780000}"/>
    <cellStyle name="Total 2 5 3 5 3" xfId="25402" xr:uid="{00000000-0005-0000-0000-000051780000}"/>
    <cellStyle name="Total 2 5 3 5 4" xfId="25403" xr:uid="{00000000-0005-0000-0000-000052780000}"/>
    <cellStyle name="Total 2 5 3 5 5" xfId="25404" xr:uid="{00000000-0005-0000-0000-000053780000}"/>
    <cellStyle name="Total 2 5 3 5 6" xfId="25405" xr:uid="{00000000-0005-0000-0000-000054780000}"/>
    <cellStyle name="Total 2 5 3 5 7" xfId="25406" xr:uid="{00000000-0005-0000-0000-000055780000}"/>
    <cellStyle name="Total 2 5 3 6" xfId="25407" xr:uid="{00000000-0005-0000-0000-000056780000}"/>
    <cellStyle name="Total 2 5 3 6 2" xfId="25408" xr:uid="{00000000-0005-0000-0000-000057780000}"/>
    <cellStyle name="Total 2 5 3 7" xfId="25409" xr:uid="{00000000-0005-0000-0000-000058780000}"/>
    <cellStyle name="Total 2 5 3 7 2" xfId="25410" xr:uid="{00000000-0005-0000-0000-000059780000}"/>
    <cellStyle name="Total 2 5 3 8" xfId="25411" xr:uid="{00000000-0005-0000-0000-00005A780000}"/>
    <cellStyle name="Total 2 5 3 9" xfId="25412" xr:uid="{00000000-0005-0000-0000-00005B780000}"/>
    <cellStyle name="Total 2 5 4" xfId="2524" xr:uid="{00000000-0005-0000-0000-00005C780000}"/>
    <cellStyle name="Total 2 5 4 10" xfId="25413" xr:uid="{00000000-0005-0000-0000-00005D780000}"/>
    <cellStyle name="Total 2 5 4 11" xfId="25414" xr:uid="{00000000-0005-0000-0000-00005E780000}"/>
    <cellStyle name="Total 2 5 4 12" xfId="25415" xr:uid="{00000000-0005-0000-0000-00005F780000}"/>
    <cellStyle name="Total 2 5 4 13" xfId="25416" xr:uid="{00000000-0005-0000-0000-000060780000}"/>
    <cellStyle name="Total 2 5 4 14" xfId="25417" xr:uid="{00000000-0005-0000-0000-000061780000}"/>
    <cellStyle name="Total 2 5 4 15" xfId="25418" xr:uid="{00000000-0005-0000-0000-000062780000}"/>
    <cellStyle name="Total 2 5 4 16" xfId="25419" xr:uid="{00000000-0005-0000-0000-000063780000}"/>
    <cellStyle name="Total 2 5 4 17" xfId="25420" xr:uid="{00000000-0005-0000-0000-000064780000}"/>
    <cellStyle name="Total 2 5 4 18" xfId="25421" xr:uid="{00000000-0005-0000-0000-000065780000}"/>
    <cellStyle name="Total 2 5 4 19" xfId="29200" xr:uid="{00000000-0005-0000-0000-000066780000}"/>
    <cellStyle name="Total 2 5 4 19 2" xfId="33394" xr:uid="{00000000-0005-0000-0000-000067780000}"/>
    <cellStyle name="Total 2 5 4 2" xfId="2525" xr:uid="{00000000-0005-0000-0000-000068780000}"/>
    <cellStyle name="Total 2 5 4 2 10" xfId="25422" xr:uid="{00000000-0005-0000-0000-000069780000}"/>
    <cellStyle name="Total 2 5 4 2 11" xfId="25423" xr:uid="{00000000-0005-0000-0000-00006A780000}"/>
    <cellStyle name="Total 2 5 4 2 12" xfId="25424" xr:uid="{00000000-0005-0000-0000-00006B780000}"/>
    <cellStyle name="Total 2 5 4 2 13" xfId="25425" xr:uid="{00000000-0005-0000-0000-00006C780000}"/>
    <cellStyle name="Total 2 5 4 2 14" xfId="25426" xr:uid="{00000000-0005-0000-0000-00006D780000}"/>
    <cellStyle name="Total 2 5 4 2 15" xfId="25427" xr:uid="{00000000-0005-0000-0000-00006E780000}"/>
    <cellStyle name="Total 2 5 4 2 16" xfId="25428" xr:uid="{00000000-0005-0000-0000-00006F780000}"/>
    <cellStyle name="Total 2 5 4 2 17" xfId="25429" xr:uid="{00000000-0005-0000-0000-000070780000}"/>
    <cellStyle name="Total 2 5 4 2 18" xfId="29201" xr:uid="{00000000-0005-0000-0000-000071780000}"/>
    <cellStyle name="Total 2 5 4 2 18 2" xfId="33395" xr:uid="{00000000-0005-0000-0000-000072780000}"/>
    <cellStyle name="Total 2 5 4 2 2" xfId="25430" xr:uid="{00000000-0005-0000-0000-000073780000}"/>
    <cellStyle name="Total 2 5 4 2 2 2" xfId="25431" xr:uid="{00000000-0005-0000-0000-000074780000}"/>
    <cellStyle name="Total 2 5 4 2 2 3" xfId="25432" xr:uid="{00000000-0005-0000-0000-000075780000}"/>
    <cellStyle name="Total 2 5 4 2 2 4" xfId="25433" xr:uid="{00000000-0005-0000-0000-000076780000}"/>
    <cellStyle name="Total 2 5 4 2 2 5" xfId="25434" xr:uid="{00000000-0005-0000-0000-000077780000}"/>
    <cellStyle name="Total 2 5 4 2 2 6" xfId="25435" xr:uid="{00000000-0005-0000-0000-000078780000}"/>
    <cellStyle name="Total 2 5 4 2 2 7" xfId="25436" xr:uid="{00000000-0005-0000-0000-000079780000}"/>
    <cellStyle name="Total 2 5 4 2 3" xfId="25437" xr:uid="{00000000-0005-0000-0000-00007A780000}"/>
    <cellStyle name="Total 2 5 4 2 3 2" xfId="25438" xr:uid="{00000000-0005-0000-0000-00007B780000}"/>
    <cellStyle name="Total 2 5 4 2 4" xfId="25439" xr:uid="{00000000-0005-0000-0000-00007C780000}"/>
    <cellStyle name="Total 2 5 4 2 4 2" xfId="25440" xr:uid="{00000000-0005-0000-0000-00007D780000}"/>
    <cellStyle name="Total 2 5 4 2 5" xfId="25441" xr:uid="{00000000-0005-0000-0000-00007E780000}"/>
    <cellStyle name="Total 2 5 4 2 6" xfId="25442" xr:uid="{00000000-0005-0000-0000-00007F780000}"/>
    <cellStyle name="Total 2 5 4 2 7" xfId="25443" xr:uid="{00000000-0005-0000-0000-000080780000}"/>
    <cellStyle name="Total 2 5 4 2 8" xfId="25444" xr:uid="{00000000-0005-0000-0000-000081780000}"/>
    <cellStyle name="Total 2 5 4 2 9" xfId="25445" xr:uid="{00000000-0005-0000-0000-000082780000}"/>
    <cellStyle name="Total 2 5 4 3" xfId="25446" xr:uid="{00000000-0005-0000-0000-000083780000}"/>
    <cellStyle name="Total 2 5 4 3 2" xfId="25447" xr:uid="{00000000-0005-0000-0000-000084780000}"/>
    <cellStyle name="Total 2 5 4 3 3" xfId="25448" xr:uid="{00000000-0005-0000-0000-000085780000}"/>
    <cellStyle name="Total 2 5 4 3 4" xfId="25449" xr:uid="{00000000-0005-0000-0000-000086780000}"/>
    <cellStyle name="Total 2 5 4 3 5" xfId="25450" xr:uid="{00000000-0005-0000-0000-000087780000}"/>
    <cellStyle name="Total 2 5 4 3 6" xfId="25451" xr:uid="{00000000-0005-0000-0000-000088780000}"/>
    <cellStyle name="Total 2 5 4 3 7" xfId="25452" xr:uid="{00000000-0005-0000-0000-000089780000}"/>
    <cellStyle name="Total 2 5 4 4" xfId="25453" xr:uid="{00000000-0005-0000-0000-00008A780000}"/>
    <cellStyle name="Total 2 5 4 4 2" xfId="25454" xr:uid="{00000000-0005-0000-0000-00008B780000}"/>
    <cellStyle name="Total 2 5 4 5" xfId="25455" xr:uid="{00000000-0005-0000-0000-00008C780000}"/>
    <cellStyle name="Total 2 5 4 5 2" xfId="25456" xr:uid="{00000000-0005-0000-0000-00008D780000}"/>
    <cellStyle name="Total 2 5 4 6" xfId="25457" xr:uid="{00000000-0005-0000-0000-00008E780000}"/>
    <cellStyle name="Total 2 5 4 7" xfId="25458" xr:uid="{00000000-0005-0000-0000-00008F780000}"/>
    <cellStyle name="Total 2 5 4 8" xfId="25459" xr:uid="{00000000-0005-0000-0000-000090780000}"/>
    <cellStyle name="Total 2 5 4 9" xfId="25460" xr:uid="{00000000-0005-0000-0000-000091780000}"/>
    <cellStyle name="Total 2 5 5" xfId="2526" xr:uid="{00000000-0005-0000-0000-000092780000}"/>
    <cellStyle name="Total 2 5 5 10" xfId="25461" xr:uid="{00000000-0005-0000-0000-000093780000}"/>
    <cellStyle name="Total 2 5 5 11" xfId="25462" xr:uid="{00000000-0005-0000-0000-000094780000}"/>
    <cellStyle name="Total 2 5 5 12" xfId="25463" xr:uid="{00000000-0005-0000-0000-000095780000}"/>
    <cellStyle name="Total 2 5 5 13" xfId="25464" xr:uid="{00000000-0005-0000-0000-000096780000}"/>
    <cellStyle name="Total 2 5 5 14" xfId="25465" xr:uid="{00000000-0005-0000-0000-000097780000}"/>
    <cellStyle name="Total 2 5 5 15" xfId="25466" xr:uid="{00000000-0005-0000-0000-000098780000}"/>
    <cellStyle name="Total 2 5 5 16" xfId="25467" xr:uid="{00000000-0005-0000-0000-000099780000}"/>
    <cellStyle name="Total 2 5 5 17" xfId="25468" xr:uid="{00000000-0005-0000-0000-00009A780000}"/>
    <cellStyle name="Total 2 5 5 18" xfId="25469" xr:uid="{00000000-0005-0000-0000-00009B780000}"/>
    <cellStyle name="Total 2 5 5 19" xfId="29202" xr:uid="{00000000-0005-0000-0000-00009C780000}"/>
    <cellStyle name="Total 2 5 5 19 2" xfId="33396" xr:uid="{00000000-0005-0000-0000-00009D780000}"/>
    <cellStyle name="Total 2 5 5 2" xfId="2527" xr:uid="{00000000-0005-0000-0000-00009E780000}"/>
    <cellStyle name="Total 2 5 5 2 10" xfId="25470" xr:uid="{00000000-0005-0000-0000-00009F780000}"/>
    <cellStyle name="Total 2 5 5 2 11" xfId="25471" xr:uid="{00000000-0005-0000-0000-0000A0780000}"/>
    <cellStyle name="Total 2 5 5 2 12" xfId="25472" xr:uid="{00000000-0005-0000-0000-0000A1780000}"/>
    <cellStyle name="Total 2 5 5 2 13" xfId="25473" xr:uid="{00000000-0005-0000-0000-0000A2780000}"/>
    <cellStyle name="Total 2 5 5 2 14" xfId="25474" xr:uid="{00000000-0005-0000-0000-0000A3780000}"/>
    <cellStyle name="Total 2 5 5 2 15" xfId="25475" xr:uid="{00000000-0005-0000-0000-0000A4780000}"/>
    <cellStyle name="Total 2 5 5 2 16" xfId="25476" xr:uid="{00000000-0005-0000-0000-0000A5780000}"/>
    <cellStyle name="Total 2 5 5 2 17" xfId="25477" xr:uid="{00000000-0005-0000-0000-0000A6780000}"/>
    <cellStyle name="Total 2 5 5 2 18" xfId="29203" xr:uid="{00000000-0005-0000-0000-0000A7780000}"/>
    <cellStyle name="Total 2 5 5 2 18 2" xfId="33397" xr:uid="{00000000-0005-0000-0000-0000A8780000}"/>
    <cellStyle name="Total 2 5 5 2 2" xfId="25478" xr:uid="{00000000-0005-0000-0000-0000A9780000}"/>
    <cellStyle name="Total 2 5 5 2 2 2" xfId="25479" xr:uid="{00000000-0005-0000-0000-0000AA780000}"/>
    <cellStyle name="Total 2 5 5 2 2 3" xfId="25480" xr:uid="{00000000-0005-0000-0000-0000AB780000}"/>
    <cellStyle name="Total 2 5 5 2 2 4" xfId="25481" xr:uid="{00000000-0005-0000-0000-0000AC780000}"/>
    <cellStyle name="Total 2 5 5 2 2 5" xfId="25482" xr:uid="{00000000-0005-0000-0000-0000AD780000}"/>
    <cellStyle name="Total 2 5 5 2 2 6" xfId="25483" xr:uid="{00000000-0005-0000-0000-0000AE780000}"/>
    <cellStyle name="Total 2 5 5 2 2 7" xfId="25484" xr:uid="{00000000-0005-0000-0000-0000AF780000}"/>
    <cellStyle name="Total 2 5 5 2 3" xfId="25485" xr:uid="{00000000-0005-0000-0000-0000B0780000}"/>
    <cellStyle name="Total 2 5 5 2 3 2" xfId="25486" xr:uid="{00000000-0005-0000-0000-0000B1780000}"/>
    <cellStyle name="Total 2 5 5 2 4" xfId="25487" xr:uid="{00000000-0005-0000-0000-0000B2780000}"/>
    <cellStyle name="Total 2 5 5 2 4 2" xfId="25488" xr:uid="{00000000-0005-0000-0000-0000B3780000}"/>
    <cellStyle name="Total 2 5 5 2 5" xfId="25489" xr:uid="{00000000-0005-0000-0000-0000B4780000}"/>
    <cellStyle name="Total 2 5 5 2 6" xfId="25490" xr:uid="{00000000-0005-0000-0000-0000B5780000}"/>
    <cellStyle name="Total 2 5 5 2 7" xfId="25491" xr:uid="{00000000-0005-0000-0000-0000B6780000}"/>
    <cellStyle name="Total 2 5 5 2 8" xfId="25492" xr:uid="{00000000-0005-0000-0000-0000B7780000}"/>
    <cellStyle name="Total 2 5 5 2 9" xfId="25493" xr:uid="{00000000-0005-0000-0000-0000B8780000}"/>
    <cellStyle name="Total 2 5 5 3" xfId="25494" xr:uid="{00000000-0005-0000-0000-0000B9780000}"/>
    <cellStyle name="Total 2 5 5 3 2" xfId="25495" xr:uid="{00000000-0005-0000-0000-0000BA780000}"/>
    <cellStyle name="Total 2 5 5 3 3" xfId="25496" xr:uid="{00000000-0005-0000-0000-0000BB780000}"/>
    <cellStyle name="Total 2 5 5 3 4" xfId="25497" xr:uid="{00000000-0005-0000-0000-0000BC780000}"/>
    <cellStyle name="Total 2 5 5 3 5" xfId="25498" xr:uid="{00000000-0005-0000-0000-0000BD780000}"/>
    <cellStyle name="Total 2 5 5 3 6" xfId="25499" xr:uid="{00000000-0005-0000-0000-0000BE780000}"/>
    <cellStyle name="Total 2 5 5 3 7" xfId="25500" xr:uid="{00000000-0005-0000-0000-0000BF780000}"/>
    <cellStyle name="Total 2 5 5 4" xfId="25501" xr:uid="{00000000-0005-0000-0000-0000C0780000}"/>
    <cellStyle name="Total 2 5 5 4 2" xfId="25502" xr:uid="{00000000-0005-0000-0000-0000C1780000}"/>
    <cellStyle name="Total 2 5 5 5" xfId="25503" xr:uid="{00000000-0005-0000-0000-0000C2780000}"/>
    <cellStyle name="Total 2 5 5 5 2" xfId="25504" xr:uid="{00000000-0005-0000-0000-0000C3780000}"/>
    <cellStyle name="Total 2 5 5 6" xfId="25505" xr:uid="{00000000-0005-0000-0000-0000C4780000}"/>
    <cellStyle name="Total 2 5 5 7" xfId="25506" xr:uid="{00000000-0005-0000-0000-0000C5780000}"/>
    <cellStyle name="Total 2 5 5 8" xfId="25507" xr:uid="{00000000-0005-0000-0000-0000C6780000}"/>
    <cellStyle name="Total 2 5 5 9" xfId="25508" xr:uid="{00000000-0005-0000-0000-0000C7780000}"/>
    <cellStyle name="Total 2 5 6" xfId="2528" xr:uid="{00000000-0005-0000-0000-0000C8780000}"/>
    <cellStyle name="Total 2 5 6 10" xfId="25509" xr:uid="{00000000-0005-0000-0000-0000C9780000}"/>
    <cellStyle name="Total 2 5 6 11" xfId="25510" xr:uid="{00000000-0005-0000-0000-0000CA780000}"/>
    <cellStyle name="Total 2 5 6 12" xfId="25511" xr:uid="{00000000-0005-0000-0000-0000CB780000}"/>
    <cellStyle name="Total 2 5 6 13" xfId="25512" xr:uid="{00000000-0005-0000-0000-0000CC780000}"/>
    <cellStyle name="Total 2 5 6 14" xfId="25513" xr:uid="{00000000-0005-0000-0000-0000CD780000}"/>
    <cellStyle name="Total 2 5 6 15" xfId="25514" xr:uid="{00000000-0005-0000-0000-0000CE780000}"/>
    <cellStyle name="Total 2 5 6 16" xfId="25515" xr:uid="{00000000-0005-0000-0000-0000CF780000}"/>
    <cellStyle name="Total 2 5 6 17" xfId="25516" xr:uid="{00000000-0005-0000-0000-0000D0780000}"/>
    <cellStyle name="Total 2 5 6 18" xfId="25517" xr:uid="{00000000-0005-0000-0000-0000D1780000}"/>
    <cellStyle name="Total 2 5 6 19" xfId="29204" xr:uid="{00000000-0005-0000-0000-0000D2780000}"/>
    <cellStyle name="Total 2 5 6 19 2" xfId="33398" xr:uid="{00000000-0005-0000-0000-0000D3780000}"/>
    <cellStyle name="Total 2 5 6 2" xfId="2529" xr:uid="{00000000-0005-0000-0000-0000D4780000}"/>
    <cellStyle name="Total 2 5 6 2 10" xfId="25518" xr:uid="{00000000-0005-0000-0000-0000D5780000}"/>
    <cellStyle name="Total 2 5 6 2 11" xfId="25519" xr:uid="{00000000-0005-0000-0000-0000D6780000}"/>
    <cellStyle name="Total 2 5 6 2 12" xfId="25520" xr:uid="{00000000-0005-0000-0000-0000D7780000}"/>
    <cellStyle name="Total 2 5 6 2 13" xfId="25521" xr:uid="{00000000-0005-0000-0000-0000D8780000}"/>
    <cellStyle name="Total 2 5 6 2 14" xfId="25522" xr:uid="{00000000-0005-0000-0000-0000D9780000}"/>
    <cellStyle name="Total 2 5 6 2 15" xfId="25523" xr:uid="{00000000-0005-0000-0000-0000DA780000}"/>
    <cellStyle name="Total 2 5 6 2 16" xfId="25524" xr:uid="{00000000-0005-0000-0000-0000DB780000}"/>
    <cellStyle name="Total 2 5 6 2 17" xfId="25525" xr:uid="{00000000-0005-0000-0000-0000DC780000}"/>
    <cellStyle name="Total 2 5 6 2 18" xfId="29205" xr:uid="{00000000-0005-0000-0000-0000DD780000}"/>
    <cellStyle name="Total 2 5 6 2 18 2" xfId="33399" xr:uid="{00000000-0005-0000-0000-0000DE780000}"/>
    <cellStyle name="Total 2 5 6 2 2" xfId="25526" xr:uid="{00000000-0005-0000-0000-0000DF780000}"/>
    <cellStyle name="Total 2 5 6 2 2 2" xfId="25527" xr:uid="{00000000-0005-0000-0000-0000E0780000}"/>
    <cellStyle name="Total 2 5 6 2 2 3" xfId="25528" xr:uid="{00000000-0005-0000-0000-0000E1780000}"/>
    <cellStyle name="Total 2 5 6 2 2 4" xfId="25529" xr:uid="{00000000-0005-0000-0000-0000E2780000}"/>
    <cellStyle name="Total 2 5 6 2 2 5" xfId="25530" xr:uid="{00000000-0005-0000-0000-0000E3780000}"/>
    <cellStyle name="Total 2 5 6 2 2 6" xfId="25531" xr:uid="{00000000-0005-0000-0000-0000E4780000}"/>
    <cellStyle name="Total 2 5 6 2 2 7" xfId="25532" xr:uid="{00000000-0005-0000-0000-0000E5780000}"/>
    <cellStyle name="Total 2 5 6 2 3" xfId="25533" xr:uid="{00000000-0005-0000-0000-0000E6780000}"/>
    <cellStyle name="Total 2 5 6 2 3 2" xfId="25534" xr:uid="{00000000-0005-0000-0000-0000E7780000}"/>
    <cellStyle name="Total 2 5 6 2 4" xfId="25535" xr:uid="{00000000-0005-0000-0000-0000E8780000}"/>
    <cellStyle name="Total 2 5 6 2 4 2" xfId="25536" xr:uid="{00000000-0005-0000-0000-0000E9780000}"/>
    <cellStyle name="Total 2 5 6 2 5" xfId="25537" xr:uid="{00000000-0005-0000-0000-0000EA780000}"/>
    <cellStyle name="Total 2 5 6 2 6" xfId="25538" xr:uid="{00000000-0005-0000-0000-0000EB780000}"/>
    <cellStyle name="Total 2 5 6 2 7" xfId="25539" xr:uid="{00000000-0005-0000-0000-0000EC780000}"/>
    <cellStyle name="Total 2 5 6 2 8" xfId="25540" xr:uid="{00000000-0005-0000-0000-0000ED780000}"/>
    <cellStyle name="Total 2 5 6 2 9" xfId="25541" xr:uid="{00000000-0005-0000-0000-0000EE780000}"/>
    <cellStyle name="Total 2 5 6 3" xfId="25542" xr:uid="{00000000-0005-0000-0000-0000EF780000}"/>
    <cellStyle name="Total 2 5 6 3 2" xfId="25543" xr:uid="{00000000-0005-0000-0000-0000F0780000}"/>
    <cellStyle name="Total 2 5 6 3 3" xfId="25544" xr:uid="{00000000-0005-0000-0000-0000F1780000}"/>
    <cellStyle name="Total 2 5 6 3 4" xfId="25545" xr:uid="{00000000-0005-0000-0000-0000F2780000}"/>
    <cellStyle name="Total 2 5 6 3 5" xfId="25546" xr:uid="{00000000-0005-0000-0000-0000F3780000}"/>
    <cellStyle name="Total 2 5 6 3 6" xfId="25547" xr:uid="{00000000-0005-0000-0000-0000F4780000}"/>
    <cellStyle name="Total 2 5 6 3 7" xfId="25548" xr:uid="{00000000-0005-0000-0000-0000F5780000}"/>
    <cellStyle name="Total 2 5 6 4" xfId="25549" xr:uid="{00000000-0005-0000-0000-0000F6780000}"/>
    <cellStyle name="Total 2 5 6 4 2" xfId="25550" xr:uid="{00000000-0005-0000-0000-0000F7780000}"/>
    <cellStyle name="Total 2 5 6 5" xfId="25551" xr:uid="{00000000-0005-0000-0000-0000F8780000}"/>
    <cellStyle name="Total 2 5 6 5 2" xfId="25552" xr:uid="{00000000-0005-0000-0000-0000F9780000}"/>
    <cellStyle name="Total 2 5 6 6" xfId="25553" xr:uid="{00000000-0005-0000-0000-0000FA780000}"/>
    <cellStyle name="Total 2 5 6 7" xfId="25554" xr:uid="{00000000-0005-0000-0000-0000FB780000}"/>
    <cellStyle name="Total 2 5 6 8" xfId="25555" xr:uid="{00000000-0005-0000-0000-0000FC780000}"/>
    <cellStyle name="Total 2 5 6 9" xfId="25556" xr:uid="{00000000-0005-0000-0000-0000FD780000}"/>
    <cellStyle name="Total 2 5 7" xfId="2530" xr:uid="{00000000-0005-0000-0000-0000FE780000}"/>
    <cellStyle name="Total 2 5 7 10" xfId="25557" xr:uid="{00000000-0005-0000-0000-0000FF780000}"/>
    <cellStyle name="Total 2 5 7 11" xfId="25558" xr:uid="{00000000-0005-0000-0000-000000790000}"/>
    <cellStyle name="Total 2 5 7 12" xfId="25559" xr:uid="{00000000-0005-0000-0000-000001790000}"/>
    <cellStyle name="Total 2 5 7 13" xfId="25560" xr:uid="{00000000-0005-0000-0000-000002790000}"/>
    <cellStyle name="Total 2 5 7 14" xfId="25561" xr:uid="{00000000-0005-0000-0000-000003790000}"/>
    <cellStyle name="Total 2 5 7 15" xfId="25562" xr:uid="{00000000-0005-0000-0000-000004790000}"/>
    <cellStyle name="Total 2 5 7 16" xfId="25563" xr:uid="{00000000-0005-0000-0000-000005790000}"/>
    <cellStyle name="Total 2 5 7 17" xfId="25564" xr:uid="{00000000-0005-0000-0000-000006790000}"/>
    <cellStyle name="Total 2 5 7 18" xfId="29206" xr:uid="{00000000-0005-0000-0000-000007790000}"/>
    <cellStyle name="Total 2 5 7 18 2" xfId="33400" xr:uid="{00000000-0005-0000-0000-000008790000}"/>
    <cellStyle name="Total 2 5 7 2" xfId="25565" xr:uid="{00000000-0005-0000-0000-000009790000}"/>
    <cellStyle name="Total 2 5 7 2 2" xfId="25566" xr:uid="{00000000-0005-0000-0000-00000A790000}"/>
    <cellStyle name="Total 2 5 7 2 3" xfId="25567" xr:uid="{00000000-0005-0000-0000-00000B790000}"/>
    <cellStyle name="Total 2 5 7 2 4" xfId="25568" xr:uid="{00000000-0005-0000-0000-00000C790000}"/>
    <cellStyle name="Total 2 5 7 2 5" xfId="25569" xr:uid="{00000000-0005-0000-0000-00000D790000}"/>
    <cellStyle name="Total 2 5 7 2 6" xfId="25570" xr:uid="{00000000-0005-0000-0000-00000E790000}"/>
    <cellStyle name="Total 2 5 7 2 7" xfId="25571" xr:uid="{00000000-0005-0000-0000-00000F790000}"/>
    <cellStyle name="Total 2 5 7 3" xfId="25572" xr:uid="{00000000-0005-0000-0000-000010790000}"/>
    <cellStyle name="Total 2 5 7 3 2" xfId="25573" xr:uid="{00000000-0005-0000-0000-000011790000}"/>
    <cellStyle name="Total 2 5 7 4" xfId="25574" xr:uid="{00000000-0005-0000-0000-000012790000}"/>
    <cellStyle name="Total 2 5 7 4 2" xfId="25575" xr:uid="{00000000-0005-0000-0000-000013790000}"/>
    <cellStyle name="Total 2 5 7 5" xfId="25576" xr:uid="{00000000-0005-0000-0000-000014790000}"/>
    <cellStyle name="Total 2 5 7 6" xfId="25577" xr:uid="{00000000-0005-0000-0000-000015790000}"/>
    <cellStyle name="Total 2 5 7 7" xfId="25578" xr:uid="{00000000-0005-0000-0000-000016790000}"/>
    <cellStyle name="Total 2 5 7 8" xfId="25579" xr:uid="{00000000-0005-0000-0000-000017790000}"/>
    <cellStyle name="Total 2 5 7 9" xfId="25580" xr:uid="{00000000-0005-0000-0000-000018790000}"/>
    <cellStyle name="Total 2 5 8" xfId="2531" xr:uid="{00000000-0005-0000-0000-000019790000}"/>
    <cellStyle name="Total 2 5 8 10" xfId="25581" xr:uid="{00000000-0005-0000-0000-00001A790000}"/>
    <cellStyle name="Total 2 5 8 11" xfId="25582" xr:uid="{00000000-0005-0000-0000-00001B790000}"/>
    <cellStyle name="Total 2 5 8 12" xfId="25583" xr:uid="{00000000-0005-0000-0000-00001C790000}"/>
    <cellStyle name="Total 2 5 8 13" xfId="25584" xr:uid="{00000000-0005-0000-0000-00001D790000}"/>
    <cellStyle name="Total 2 5 8 14" xfId="25585" xr:uid="{00000000-0005-0000-0000-00001E790000}"/>
    <cellStyle name="Total 2 5 8 15" xfId="25586" xr:uid="{00000000-0005-0000-0000-00001F790000}"/>
    <cellStyle name="Total 2 5 8 16" xfId="25587" xr:uid="{00000000-0005-0000-0000-000020790000}"/>
    <cellStyle name="Total 2 5 8 17" xfId="25588" xr:uid="{00000000-0005-0000-0000-000021790000}"/>
    <cellStyle name="Total 2 5 8 18" xfId="29207" xr:uid="{00000000-0005-0000-0000-000022790000}"/>
    <cellStyle name="Total 2 5 8 18 2" xfId="33401" xr:uid="{00000000-0005-0000-0000-000023790000}"/>
    <cellStyle name="Total 2 5 8 2" xfId="25589" xr:uid="{00000000-0005-0000-0000-000024790000}"/>
    <cellStyle name="Total 2 5 8 2 2" xfId="25590" xr:uid="{00000000-0005-0000-0000-000025790000}"/>
    <cellStyle name="Total 2 5 8 2 3" xfId="25591" xr:uid="{00000000-0005-0000-0000-000026790000}"/>
    <cellStyle name="Total 2 5 8 2 4" xfId="25592" xr:uid="{00000000-0005-0000-0000-000027790000}"/>
    <cellStyle name="Total 2 5 8 2 5" xfId="25593" xr:uid="{00000000-0005-0000-0000-000028790000}"/>
    <cellStyle name="Total 2 5 8 2 6" xfId="25594" xr:uid="{00000000-0005-0000-0000-000029790000}"/>
    <cellStyle name="Total 2 5 8 2 7" xfId="25595" xr:uid="{00000000-0005-0000-0000-00002A790000}"/>
    <cellStyle name="Total 2 5 8 3" xfId="25596" xr:uid="{00000000-0005-0000-0000-00002B790000}"/>
    <cellStyle name="Total 2 5 8 3 2" xfId="25597" xr:uid="{00000000-0005-0000-0000-00002C790000}"/>
    <cellStyle name="Total 2 5 8 4" xfId="25598" xr:uid="{00000000-0005-0000-0000-00002D790000}"/>
    <cellStyle name="Total 2 5 8 4 2" xfId="25599" xr:uid="{00000000-0005-0000-0000-00002E790000}"/>
    <cellStyle name="Total 2 5 8 5" xfId="25600" xr:uid="{00000000-0005-0000-0000-00002F790000}"/>
    <cellStyle name="Total 2 5 8 6" xfId="25601" xr:uid="{00000000-0005-0000-0000-000030790000}"/>
    <cellStyle name="Total 2 5 8 7" xfId="25602" xr:uid="{00000000-0005-0000-0000-000031790000}"/>
    <cellStyle name="Total 2 5 8 8" xfId="25603" xr:uid="{00000000-0005-0000-0000-000032790000}"/>
    <cellStyle name="Total 2 5 8 9" xfId="25604" xr:uid="{00000000-0005-0000-0000-000033790000}"/>
    <cellStyle name="Total 2 5 9" xfId="2532" xr:uid="{00000000-0005-0000-0000-000034790000}"/>
    <cellStyle name="Total 2 5 9 2" xfId="25605" xr:uid="{00000000-0005-0000-0000-000035790000}"/>
    <cellStyle name="Total 2 5 9 2 2" xfId="29208" xr:uid="{00000000-0005-0000-0000-000036790000}"/>
    <cellStyle name="Total 2 5 9 2 2 2" xfId="33402" xr:uid="{00000000-0005-0000-0000-000037790000}"/>
    <cellStyle name="Total 2 6" xfId="2533" xr:uid="{00000000-0005-0000-0000-000038790000}"/>
    <cellStyle name="Total 2 6 10" xfId="25606" xr:uid="{00000000-0005-0000-0000-000039790000}"/>
    <cellStyle name="Total 2 6 11" xfId="25607" xr:uid="{00000000-0005-0000-0000-00003A790000}"/>
    <cellStyle name="Total 2 6 12" xfId="25608" xr:uid="{00000000-0005-0000-0000-00003B790000}"/>
    <cellStyle name="Total 2 6 13" xfId="25609" xr:uid="{00000000-0005-0000-0000-00003C790000}"/>
    <cellStyle name="Total 2 6 14" xfId="25610" xr:uid="{00000000-0005-0000-0000-00003D790000}"/>
    <cellStyle name="Total 2 6 15" xfId="25611" xr:uid="{00000000-0005-0000-0000-00003E790000}"/>
    <cellStyle name="Total 2 6 16" xfId="25612" xr:uid="{00000000-0005-0000-0000-00003F790000}"/>
    <cellStyle name="Total 2 6 17" xfId="25613" xr:uid="{00000000-0005-0000-0000-000040790000}"/>
    <cellStyle name="Total 2 6 18" xfId="25614" xr:uid="{00000000-0005-0000-0000-000041790000}"/>
    <cellStyle name="Total 2 6 19" xfId="25615" xr:uid="{00000000-0005-0000-0000-000042790000}"/>
    <cellStyle name="Total 2 6 2" xfId="2534" xr:uid="{00000000-0005-0000-0000-000043790000}"/>
    <cellStyle name="Total 2 6 2 10" xfId="25616" xr:uid="{00000000-0005-0000-0000-000044790000}"/>
    <cellStyle name="Total 2 6 2 11" xfId="25617" xr:uid="{00000000-0005-0000-0000-000045790000}"/>
    <cellStyle name="Total 2 6 2 12" xfId="25618" xr:uid="{00000000-0005-0000-0000-000046790000}"/>
    <cellStyle name="Total 2 6 2 13" xfId="25619" xr:uid="{00000000-0005-0000-0000-000047790000}"/>
    <cellStyle name="Total 2 6 2 14" xfId="25620" xr:uid="{00000000-0005-0000-0000-000048790000}"/>
    <cellStyle name="Total 2 6 2 15" xfId="25621" xr:uid="{00000000-0005-0000-0000-000049790000}"/>
    <cellStyle name="Total 2 6 2 16" xfId="25622" xr:uid="{00000000-0005-0000-0000-00004A790000}"/>
    <cellStyle name="Total 2 6 2 17" xfId="25623" xr:uid="{00000000-0005-0000-0000-00004B790000}"/>
    <cellStyle name="Total 2 6 2 18" xfId="25624" xr:uid="{00000000-0005-0000-0000-00004C790000}"/>
    <cellStyle name="Total 2 6 2 19" xfId="25625" xr:uid="{00000000-0005-0000-0000-00004D790000}"/>
    <cellStyle name="Total 2 6 2 2" xfId="2535" xr:uid="{00000000-0005-0000-0000-00004E790000}"/>
    <cellStyle name="Total 2 6 2 2 10" xfId="25626" xr:uid="{00000000-0005-0000-0000-00004F790000}"/>
    <cellStyle name="Total 2 6 2 2 11" xfId="25627" xr:uid="{00000000-0005-0000-0000-000050790000}"/>
    <cellStyle name="Total 2 6 2 2 12" xfId="25628" xr:uid="{00000000-0005-0000-0000-000051790000}"/>
    <cellStyle name="Total 2 6 2 2 13" xfId="25629" xr:uid="{00000000-0005-0000-0000-000052790000}"/>
    <cellStyle name="Total 2 6 2 2 14" xfId="25630" xr:uid="{00000000-0005-0000-0000-000053790000}"/>
    <cellStyle name="Total 2 6 2 2 15" xfId="25631" xr:uid="{00000000-0005-0000-0000-000054790000}"/>
    <cellStyle name="Total 2 6 2 2 16" xfId="25632" xr:uid="{00000000-0005-0000-0000-000055790000}"/>
    <cellStyle name="Total 2 6 2 2 17" xfId="25633" xr:uid="{00000000-0005-0000-0000-000056790000}"/>
    <cellStyle name="Total 2 6 2 2 18" xfId="25634" xr:uid="{00000000-0005-0000-0000-000057790000}"/>
    <cellStyle name="Total 2 6 2 2 19" xfId="29211" xr:uid="{00000000-0005-0000-0000-000058790000}"/>
    <cellStyle name="Total 2 6 2 2 19 2" xfId="33403" xr:uid="{00000000-0005-0000-0000-000059790000}"/>
    <cellStyle name="Total 2 6 2 2 2" xfId="2536" xr:uid="{00000000-0005-0000-0000-00005A790000}"/>
    <cellStyle name="Total 2 6 2 2 2 10" xfId="25635" xr:uid="{00000000-0005-0000-0000-00005B790000}"/>
    <cellStyle name="Total 2 6 2 2 2 11" xfId="25636" xr:uid="{00000000-0005-0000-0000-00005C790000}"/>
    <cellStyle name="Total 2 6 2 2 2 12" xfId="25637" xr:uid="{00000000-0005-0000-0000-00005D790000}"/>
    <cellStyle name="Total 2 6 2 2 2 13" xfId="25638" xr:uid="{00000000-0005-0000-0000-00005E790000}"/>
    <cellStyle name="Total 2 6 2 2 2 14" xfId="25639" xr:uid="{00000000-0005-0000-0000-00005F790000}"/>
    <cellStyle name="Total 2 6 2 2 2 15" xfId="25640" xr:uid="{00000000-0005-0000-0000-000060790000}"/>
    <cellStyle name="Total 2 6 2 2 2 16" xfId="25641" xr:uid="{00000000-0005-0000-0000-000061790000}"/>
    <cellStyle name="Total 2 6 2 2 2 17" xfId="25642" xr:uid="{00000000-0005-0000-0000-000062790000}"/>
    <cellStyle name="Total 2 6 2 2 2 18" xfId="29212" xr:uid="{00000000-0005-0000-0000-000063790000}"/>
    <cellStyle name="Total 2 6 2 2 2 18 2" xfId="33404" xr:uid="{00000000-0005-0000-0000-000064790000}"/>
    <cellStyle name="Total 2 6 2 2 2 2" xfId="25643" xr:uid="{00000000-0005-0000-0000-000065790000}"/>
    <cellStyle name="Total 2 6 2 2 2 2 2" xfId="25644" xr:uid="{00000000-0005-0000-0000-000066790000}"/>
    <cellStyle name="Total 2 6 2 2 2 2 3" xfId="25645" xr:uid="{00000000-0005-0000-0000-000067790000}"/>
    <cellStyle name="Total 2 6 2 2 2 2 4" xfId="25646" xr:uid="{00000000-0005-0000-0000-000068790000}"/>
    <cellStyle name="Total 2 6 2 2 2 2 5" xfId="25647" xr:uid="{00000000-0005-0000-0000-000069790000}"/>
    <cellStyle name="Total 2 6 2 2 2 2 6" xfId="25648" xr:uid="{00000000-0005-0000-0000-00006A790000}"/>
    <cellStyle name="Total 2 6 2 2 2 2 7" xfId="25649" xr:uid="{00000000-0005-0000-0000-00006B790000}"/>
    <cellStyle name="Total 2 6 2 2 2 3" xfId="25650" xr:uid="{00000000-0005-0000-0000-00006C790000}"/>
    <cellStyle name="Total 2 6 2 2 2 3 2" xfId="25651" xr:uid="{00000000-0005-0000-0000-00006D790000}"/>
    <cellStyle name="Total 2 6 2 2 2 4" xfId="25652" xr:uid="{00000000-0005-0000-0000-00006E790000}"/>
    <cellStyle name="Total 2 6 2 2 2 4 2" xfId="25653" xr:uid="{00000000-0005-0000-0000-00006F790000}"/>
    <cellStyle name="Total 2 6 2 2 2 5" xfId="25654" xr:uid="{00000000-0005-0000-0000-000070790000}"/>
    <cellStyle name="Total 2 6 2 2 2 6" xfId="25655" xr:uid="{00000000-0005-0000-0000-000071790000}"/>
    <cellStyle name="Total 2 6 2 2 2 7" xfId="25656" xr:uid="{00000000-0005-0000-0000-000072790000}"/>
    <cellStyle name="Total 2 6 2 2 2 8" xfId="25657" xr:uid="{00000000-0005-0000-0000-000073790000}"/>
    <cellStyle name="Total 2 6 2 2 2 9" xfId="25658" xr:uid="{00000000-0005-0000-0000-000074790000}"/>
    <cellStyle name="Total 2 6 2 2 3" xfId="25659" xr:uid="{00000000-0005-0000-0000-000075790000}"/>
    <cellStyle name="Total 2 6 2 2 3 2" xfId="25660" xr:uid="{00000000-0005-0000-0000-000076790000}"/>
    <cellStyle name="Total 2 6 2 2 3 3" xfId="25661" xr:uid="{00000000-0005-0000-0000-000077790000}"/>
    <cellStyle name="Total 2 6 2 2 3 4" xfId="25662" xr:uid="{00000000-0005-0000-0000-000078790000}"/>
    <cellStyle name="Total 2 6 2 2 3 5" xfId="25663" xr:uid="{00000000-0005-0000-0000-000079790000}"/>
    <cellStyle name="Total 2 6 2 2 3 6" xfId="25664" xr:uid="{00000000-0005-0000-0000-00007A790000}"/>
    <cellStyle name="Total 2 6 2 2 3 7" xfId="25665" xr:uid="{00000000-0005-0000-0000-00007B790000}"/>
    <cellStyle name="Total 2 6 2 2 4" xfId="25666" xr:uid="{00000000-0005-0000-0000-00007C790000}"/>
    <cellStyle name="Total 2 6 2 2 4 2" xfId="25667" xr:uid="{00000000-0005-0000-0000-00007D790000}"/>
    <cellStyle name="Total 2 6 2 2 5" xfId="25668" xr:uid="{00000000-0005-0000-0000-00007E790000}"/>
    <cellStyle name="Total 2 6 2 2 5 2" xfId="25669" xr:uid="{00000000-0005-0000-0000-00007F790000}"/>
    <cellStyle name="Total 2 6 2 2 6" xfId="25670" xr:uid="{00000000-0005-0000-0000-000080790000}"/>
    <cellStyle name="Total 2 6 2 2 7" xfId="25671" xr:uid="{00000000-0005-0000-0000-000081790000}"/>
    <cellStyle name="Total 2 6 2 2 8" xfId="25672" xr:uid="{00000000-0005-0000-0000-000082790000}"/>
    <cellStyle name="Total 2 6 2 2 9" xfId="25673" xr:uid="{00000000-0005-0000-0000-000083790000}"/>
    <cellStyle name="Total 2 6 2 20" xfId="29210" xr:uid="{00000000-0005-0000-0000-000084790000}"/>
    <cellStyle name="Total 2 6 2 20 2" xfId="33405" xr:uid="{00000000-0005-0000-0000-000085790000}"/>
    <cellStyle name="Total 2 6 2 3" xfId="2537" xr:uid="{00000000-0005-0000-0000-000086790000}"/>
    <cellStyle name="Total 2 6 2 3 10" xfId="25674" xr:uid="{00000000-0005-0000-0000-000087790000}"/>
    <cellStyle name="Total 2 6 2 3 11" xfId="25675" xr:uid="{00000000-0005-0000-0000-000088790000}"/>
    <cellStyle name="Total 2 6 2 3 12" xfId="25676" xr:uid="{00000000-0005-0000-0000-000089790000}"/>
    <cellStyle name="Total 2 6 2 3 13" xfId="25677" xr:uid="{00000000-0005-0000-0000-00008A790000}"/>
    <cellStyle name="Total 2 6 2 3 14" xfId="25678" xr:uid="{00000000-0005-0000-0000-00008B790000}"/>
    <cellStyle name="Total 2 6 2 3 15" xfId="25679" xr:uid="{00000000-0005-0000-0000-00008C790000}"/>
    <cellStyle name="Total 2 6 2 3 16" xfId="25680" xr:uid="{00000000-0005-0000-0000-00008D790000}"/>
    <cellStyle name="Total 2 6 2 3 17" xfId="25681" xr:uid="{00000000-0005-0000-0000-00008E790000}"/>
    <cellStyle name="Total 2 6 2 3 18" xfId="29213" xr:uid="{00000000-0005-0000-0000-00008F790000}"/>
    <cellStyle name="Total 2 6 2 3 18 2" xfId="33406" xr:uid="{00000000-0005-0000-0000-000090790000}"/>
    <cellStyle name="Total 2 6 2 3 2" xfId="25682" xr:uid="{00000000-0005-0000-0000-000091790000}"/>
    <cellStyle name="Total 2 6 2 3 2 2" xfId="25683" xr:uid="{00000000-0005-0000-0000-000092790000}"/>
    <cellStyle name="Total 2 6 2 3 2 3" xfId="25684" xr:uid="{00000000-0005-0000-0000-000093790000}"/>
    <cellStyle name="Total 2 6 2 3 2 4" xfId="25685" xr:uid="{00000000-0005-0000-0000-000094790000}"/>
    <cellStyle name="Total 2 6 2 3 2 5" xfId="25686" xr:uid="{00000000-0005-0000-0000-000095790000}"/>
    <cellStyle name="Total 2 6 2 3 2 6" xfId="25687" xr:uid="{00000000-0005-0000-0000-000096790000}"/>
    <cellStyle name="Total 2 6 2 3 2 7" xfId="25688" xr:uid="{00000000-0005-0000-0000-000097790000}"/>
    <cellStyle name="Total 2 6 2 3 3" xfId="25689" xr:uid="{00000000-0005-0000-0000-000098790000}"/>
    <cellStyle name="Total 2 6 2 3 3 2" xfId="25690" xr:uid="{00000000-0005-0000-0000-000099790000}"/>
    <cellStyle name="Total 2 6 2 3 4" xfId="25691" xr:uid="{00000000-0005-0000-0000-00009A790000}"/>
    <cellStyle name="Total 2 6 2 3 4 2" xfId="25692" xr:uid="{00000000-0005-0000-0000-00009B790000}"/>
    <cellStyle name="Total 2 6 2 3 5" xfId="25693" xr:uid="{00000000-0005-0000-0000-00009C790000}"/>
    <cellStyle name="Total 2 6 2 3 6" xfId="25694" xr:uid="{00000000-0005-0000-0000-00009D790000}"/>
    <cellStyle name="Total 2 6 2 3 7" xfId="25695" xr:uid="{00000000-0005-0000-0000-00009E790000}"/>
    <cellStyle name="Total 2 6 2 3 8" xfId="25696" xr:uid="{00000000-0005-0000-0000-00009F790000}"/>
    <cellStyle name="Total 2 6 2 3 9" xfId="25697" xr:uid="{00000000-0005-0000-0000-0000A0790000}"/>
    <cellStyle name="Total 2 6 2 4" xfId="25698" xr:uid="{00000000-0005-0000-0000-0000A1790000}"/>
    <cellStyle name="Total 2 6 2 4 2" xfId="25699" xr:uid="{00000000-0005-0000-0000-0000A2790000}"/>
    <cellStyle name="Total 2 6 2 4 3" xfId="25700" xr:uid="{00000000-0005-0000-0000-0000A3790000}"/>
    <cellStyle name="Total 2 6 2 4 4" xfId="25701" xr:uid="{00000000-0005-0000-0000-0000A4790000}"/>
    <cellStyle name="Total 2 6 2 4 5" xfId="25702" xr:uid="{00000000-0005-0000-0000-0000A5790000}"/>
    <cellStyle name="Total 2 6 2 4 6" xfId="25703" xr:uid="{00000000-0005-0000-0000-0000A6790000}"/>
    <cellStyle name="Total 2 6 2 4 7" xfId="25704" xr:uid="{00000000-0005-0000-0000-0000A7790000}"/>
    <cellStyle name="Total 2 6 2 5" xfId="25705" xr:uid="{00000000-0005-0000-0000-0000A8790000}"/>
    <cellStyle name="Total 2 6 2 5 2" xfId="25706" xr:uid="{00000000-0005-0000-0000-0000A9790000}"/>
    <cellStyle name="Total 2 6 2 6" xfId="25707" xr:uid="{00000000-0005-0000-0000-0000AA790000}"/>
    <cellStyle name="Total 2 6 2 6 2" xfId="25708" xr:uid="{00000000-0005-0000-0000-0000AB790000}"/>
    <cellStyle name="Total 2 6 2 7" xfId="25709" xr:uid="{00000000-0005-0000-0000-0000AC790000}"/>
    <cellStyle name="Total 2 6 2 8" xfId="25710" xr:uid="{00000000-0005-0000-0000-0000AD790000}"/>
    <cellStyle name="Total 2 6 2 9" xfId="25711" xr:uid="{00000000-0005-0000-0000-0000AE790000}"/>
    <cellStyle name="Total 2 6 20" xfId="29209" xr:uid="{00000000-0005-0000-0000-0000AF790000}"/>
    <cellStyle name="Total 2 6 20 2" xfId="33407" xr:uid="{00000000-0005-0000-0000-0000B0790000}"/>
    <cellStyle name="Total 2 6 3" xfId="2538" xr:uid="{00000000-0005-0000-0000-0000B1790000}"/>
    <cellStyle name="Total 2 6 3 2" xfId="2539" xr:uid="{00000000-0005-0000-0000-0000B2790000}"/>
    <cellStyle name="Total 2 6 3 2 10" xfId="25712" xr:uid="{00000000-0005-0000-0000-0000B3790000}"/>
    <cellStyle name="Total 2 6 3 2 11" xfId="25713" xr:uid="{00000000-0005-0000-0000-0000B4790000}"/>
    <cellStyle name="Total 2 6 3 2 12" xfId="25714" xr:uid="{00000000-0005-0000-0000-0000B5790000}"/>
    <cellStyle name="Total 2 6 3 2 13" xfId="25715" xr:uid="{00000000-0005-0000-0000-0000B6790000}"/>
    <cellStyle name="Total 2 6 3 2 14" xfId="25716" xr:uid="{00000000-0005-0000-0000-0000B7790000}"/>
    <cellStyle name="Total 2 6 3 2 15" xfId="25717" xr:uid="{00000000-0005-0000-0000-0000B8790000}"/>
    <cellStyle name="Total 2 6 3 2 16" xfId="25718" xr:uid="{00000000-0005-0000-0000-0000B9790000}"/>
    <cellStyle name="Total 2 6 3 2 17" xfId="25719" xr:uid="{00000000-0005-0000-0000-0000BA790000}"/>
    <cellStyle name="Total 2 6 3 2 18" xfId="29215" xr:uid="{00000000-0005-0000-0000-0000BB790000}"/>
    <cellStyle name="Total 2 6 3 2 18 2" xfId="33408" xr:uid="{00000000-0005-0000-0000-0000BC790000}"/>
    <cellStyle name="Total 2 6 3 2 2" xfId="25720" xr:uid="{00000000-0005-0000-0000-0000BD790000}"/>
    <cellStyle name="Total 2 6 3 2 2 2" xfId="25721" xr:uid="{00000000-0005-0000-0000-0000BE790000}"/>
    <cellStyle name="Total 2 6 3 2 2 3" xfId="25722" xr:uid="{00000000-0005-0000-0000-0000BF790000}"/>
    <cellStyle name="Total 2 6 3 2 2 4" xfId="25723" xr:uid="{00000000-0005-0000-0000-0000C0790000}"/>
    <cellStyle name="Total 2 6 3 2 2 5" xfId="25724" xr:uid="{00000000-0005-0000-0000-0000C1790000}"/>
    <cellStyle name="Total 2 6 3 2 2 6" xfId="25725" xr:uid="{00000000-0005-0000-0000-0000C2790000}"/>
    <cellStyle name="Total 2 6 3 2 2 7" xfId="25726" xr:uid="{00000000-0005-0000-0000-0000C3790000}"/>
    <cellStyle name="Total 2 6 3 2 3" xfId="25727" xr:uid="{00000000-0005-0000-0000-0000C4790000}"/>
    <cellStyle name="Total 2 6 3 2 3 2" xfId="25728" xr:uid="{00000000-0005-0000-0000-0000C5790000}"/>
    <cellStyle name="Total 2 6 3 2 4" xfId="25729" xr:uid="{00000000-0005-0000-0000-0000C6790000}"/>
    <cellStyle name="Total 2 6 3 2 4 2" xfId="25730" xr:uid="{00000000-0005-0000-0000-0000C7790000}"/>
    <cellStyle name="Total 2 6 3 2 5" xfId="25731" xr:uid="{00000000-0005-0000-0000-0000C8790000}"/>
    <cellStyle name="Total 2 6 3 2 6" xfId="25732" xr:uid="{00000000-0005-0000-0000-0000C9790000}"/>
    <cellStyle name="Total 2 6 3 2 7" xfId="25733" xr:uid="{00000000-0005-0000-0000-0000CA790000}"/>
    <cellStyle name="Total 2 6 3 2 8" xfId="25734" xr:uid="{00000000-0005-0000-0000-0000CB790000}"/>
    <cellStyle name="Total 2 6 3 2 9" xfId="25735" xr:uid="{00000000-0005-0000-0000-0000CC790000}"/>
    <cellStyle name="Total 2 6 3 3" xfId="25736" xr:uid="{00000000-0005-0000-0000-0000CD790000}"/>
    <cellStyle name="Total 2 6 3 3 2" xfId="29214" xr:uid="{00000000-0005-0000-0000-0000CE790000}"/>
    <cellStyle name="Total 2 6 3 3 2 2" xfId="33409" xr:uid="{00000000-0005-0000-0000-0000CF790000}"/>
    <cellStyle name="Total 2 6 4" xfId="25737" xr:uid="{00000000-0005-0000-0000-0000D0790000}"/>
    <cellStyle name="Total 2 6 4 2" xfId="25738" xr:uid="{00000000-0005-0000-0000-0000D1790000}"/>
    <cellStyle name="Total 2 6 4 3" xfId="25739" xr:uid="{00000000-0005-0000-0000-0000D2790000}"/>
    <cellStyle name="Total 2 6 4 4" xfId="25740" xr:uid="{00000000-0005-0000-0000-0000D3790000}"/>
    <cellStyle name="Total 2 6 4 5" xfId="25741" xr:uid="{00000000-0005-0000-0000-0000D4790000}"/>
    <cellStyle name="Total 2 6 4 6" xfId="25742" xr:uid="{00000000-0005-0000-0000-0000D5790000}"/>
    <cellStyle name="Total 2 6 4 7" xfId="25743" xr:uid="{00000000-0005-0000-0000-0000D6790000}"/>
    <cellStyle name="Total 2 6 5" xfId="25744" xr:uid="{00000000-0005-0000-0000-0000D7790000}"/>
    <cellStyle name="Total 2 6 5 2" xfId="25745" xr:uid="{00000000-0005-0000-0000-0000D8790000}"/>
    <cellStyle name="Total 2 6 6" xfId="25746" xr:uid="{00000000-0005-0000-0000-0000D9790000}"/>
    <cellStyle name="Total 2 6 6 2" xfId="25747" xr:uid="{00000000-0005-0000-0000-0000DA790000}"/>
    <cellStyle name="Total 2 6 7" xfId="25748" xr:uid="{00000000-0005-0000-0000-0000DB790000}"/>
    <cellStyle name="Total 2 6 8" xfId="25749" xr:uid="{00000000-0005-0000-0000-0000DC790000}"/>
    <cellStyle name="Total 2 6 9" xfId="25750" xr:uid="{00000000-0005-0000-0000-0000DD790000}"/>
    <cellStyle name="Total 2 7" xfId="2540" xr:uid="{00000000-0005-0000-0000-0000DE790000}"/>
    <cellStyle name="Total 2 7 10" xfId="25751" xr:uid="{00000000-0005-0000-0000-0000DF790000}"/>
    <cellStyle name="Total 2 7 10 2" xfId="25752" xr:uid="{00000000-0005-0000-0000-0000E0790000}"/>
    <cellStyle name="Total 2 7 11" xfId="25753" xr:uid="{00000000-0005-0000-0000-0000E1790000}"/>
    <cellStyle name="Total 2 7 12" xfId="25754" xr:uid="{00000000-0005-0000-0000-0000E2790000}"/>
    <cellStyle name="Total 2 7 13" xfId="25755" xr:uid="{00000000-0005-0000-0000-0000E3790000}"/>
    <cellStyle name="Total 2 7 14" xfId="25756" xr:uid="{00000000-0005-0000-0000-0000E4790000}"/>
    <cellStyle name="Total 2 7 15" xfId="25757" xr:uid="{00000000-0005-0000-0000-0000E5790000}"/>
    <cellStyle name="Total 2 7 16" xfId="25758" xr:uid="{00000000-0005-0000-0000-0000E6790000}"/>
    <cellStyle name="Total 2 7 17" xfId="25759" xr:uid="{00000000-0005-0000-0000-0000E7790000}"/>
    <cellStyle name="Total 2 7 18" xfId="25760" xr:uid="{00000000-0005-0000-0000-0000E8790000}"/>
    <cellStyle name="Total 2 7 19" xfId="25761" xr:uid="{00000000-0005-0000-0000-0000E9790000}"/>
    <cellStyle name="Total 2 7 2" xfId="2541" xr:uid="{00000000-0005-0000-0000-0000EA790000}"/>
    <cellStyle name="Total 2 7 2 10" xfId="25762" xr:uid="{00000000-0005-0000-0000-0000EB790000}"/>
    <cellStyle name="Total 2 7 2 11" xfId="25763" xr:uid="{00000000-0005-0000-0000-0000EC790000}"/>
    <cellStyle name="Total 2 7 2 12" xfId="25764" xr:uid="{00000000-0005-0000-0000-0000ED790000}"/>
    <cellStyle name="Total 2 7 2 13" xfId="25765" xr:uid="{00000000-0005-0000-0000-0000EE790000}"/>
    <cellStyle name="Total 2 7 2 14" xfId="25766" xr:uid="{00000000-0005-0000-0000-0000EF790000}"/>
    <cellStyle name="Total 2 7 2 15" xfId="25767" xr:uid="{00000000-0005-0000-0000-0000F0790000}"/>
    <cellStyle name="Total 2 7 2 16" xfId="25768" xr:uid="{00000000-0005-0000-0000-0000F1790000}"/>
    <cellStyle name="Total 2 7 2 17" xfId="25769" xr:uid="{00000000-0005-0000-0000-0000F2790000}"/>
    <cellStyle name="Total 2 7 2 18" xfId="25770" xr:uid="{00000000-0005-0000-0000-0000F3790000}"/>
    <cellStyle name="Total 2 7 2 19" xfId="25771" xr:uid="{00000000-0005-0000-0000-0000F4790000}"/>
    <cellStyle name="Total 2 7 2 2" xfId="2542" xr:uid="{00000000-0005-0000-0000-0000F5790000}"/>
    <cellStyle name="Total 2 7 2 2 10" xfId="25772" xr:uid="{00000000-0005-0000-0000-0000F6790000}"/>
    <cellStyle name="Total 2 7 2 2 11" xfId="25773" xr:uid="{00000000-0005-0000-0000-0000F7790000}"/>
    <cellStyle name="Total 2 7 2 2 12" xfId="25774" xr:uid="{00000000-0005-0000-0000-0000F8790000}"/>
    <cellStyle name="Total 2 7 2 2 13" xfId="25775" xr:uid="{00000000-0005-0000-0000-0000F9790000}"/>
    <cellStyle name="Total 2 7 2 2 14" xfId="25776" xr:uid="{00000000-0005-0000-0000-0000FA790000}"/>
    <cellStyle name="Total 2 7 2 2 15" xfId="25777" xr:uid="{00000000-0005-0000-0000-0000FB790000}"/>
    <cellStyle name="Total 2 7 2 2 16" xfId="25778" xr:uid="{00000000-0005-0000-0000-0000FC790000}"/>
    <cellStyle name="Total 2 7 2 2 17" xfId="25779" xr:uid="{00000000-0005-0000-0000-0000FD790000}"/>
    <cellStyle name="Total 2 7 2 2 18" xfId="25780" xr:uid="{00000000-0005-0000-0000-0000FE790000}"/>
    <cellStyle name="Total 2 7 2 2 19" xfId="29218" xr:uid="{00000000-0005-0000-0000-0000FF790000}"/>
    <cellStyle name="Total 2 7 2 2 19 2" xfId="33410" xr:uid="{00000000-0005-0000-0000-0000007A0000}"/>
    <cellStyle name="Total 2 7 2 2 2" xfId="2543" xr:uid="{00000000-0005-0000-0000-0000017A0000}"/>
    <cellStyle name="Total 2 7 2 2 2 10" xfId="25781" xr:uid="{00000000-0005-0000-0000-0000027A0000}"/>
    <cellStyle name="Total 2 7 2 2 2 11" xfId="25782" xr:uid="{00000000-0005-0000-0000-0000037A0000}"/>
    <cellStyle name="Total 2 7 2 2 2 12" xfId="25783" xr:uid="{00000000-0005-0000-0000-0000047A0000}"/>
    <cellStyle name="Total 2 7 2 2 2 13" xfId="25784" xr:uid="{00000000-0005-0000-0000-0000057A0000}"/>
    <cellStyle name="Total 2 7 2 2 2 14" xfId="25785" xr:uid="{00000000-0005-0000-0000-0000067A0000}"/>
    <cellStyle name="Total 2 7 2 2 2 15" xfId="25786" xr:uid="{00000000-0005-0000-0000-0000077A0000}"/>
    <cellStyle name="Total 2 7 2 2 2 16" xfId="25787" xr:uid="{00000000-0005-0000-0000-0000087A0000}"/>
    <cellStyle name="Total 2 7 2 2 2 17" xfId="25788" xr:uid="{00000000-0005-0000-0000-0000097A0000}"/>
    <cellStyle name="Total 2 7 2 2 2 18" xfId="29219" xr:uid="{00000000-0005-0000-0000-00000A7A0000}"/>
    <cellStyle name="Total 2 7 2 2 2 18 2" xfId="33411" xr:uid="{00000000-0005-0000-0000-00000B7A0000}"/>
    <cellStyle name="Total 2 7 2 2 2 2" xfId="25789" xr:uid="{00000000-0005-0000-0000-00000C7A0000}"/>
    <cellStyle name="Total 2 7 2 2 2 2 2" xfId="25790" xr:uid="{00000000-0005-0000-0000-00000D7A0000}"/>
    <cellStyle name="Total 2 7 2 2 2 2 3" xfId="25791" xr:uid="{00000000-0005-0000-0000-00000E7A0000}"/>
    <cellStyle name="Total 2 7 2 2 2 2 4" xfId="25792" xr:uid="{00000000-0005-0000-0000-00000F7A0000}"/>
    <cellStyle name="Total 2 7 2 2 2 2 5" xfId="25793" xr:uid="{00000000-0005-0000-0000-0000107A0000}"/>
    <cellStyle name="Total 2 7 2 2 2 2 6" xfId="25794" xr:uid="{00000000-0005-0000-0000-0000117A0000}"/>
    <cellStyle name="Total 2 7 2 2 2 2 7" xfId="25795" xr:uid="{00000000-0005-0000-0000-0000127A0000}"/>
    <cellStyle name="Total 2 7 2 2 2 3" xfId="25796" xr:uid="{00000000-0005-0000-0000-0000137A0000}"/>
    <cellStyle name="Total 2 7 2 2 2 3 2" xfId="25797" xr:uid="{00000000-0005-0000-0000-0000147A0000}"/>
    <cellStyle name="Total 2 7 2 2 2 4" xfId="25798" xr:uid="{00000000-0005-0000-0000-0000157A0000}"/>
    <cellStyle name="Total 2 7 2 2 2 4 2" xfId="25799" xr:uid="{00000000-0005-0000-0000-0000167A0000}"/>
    <cellStyle name="Total 2 7 2 2 2 5" xfId="25800" xr:uid="{00000000-0005-0000-0000-0000177A0000}"/>
    <cellStyle name="Total 2 7 2 2 2 6" xfId="25801" xr:uid="{00000000-0005-0000-0000-0000187A0000}"/>
    <cellStyle name="Total 2 7 2 2 2 7" xfId="25802" xr:uid="{00000000-0005-0000-0000-0000197A0000}"/>
    <cellStyle name="Total 2 7 2 2 2 8" xfId="25803" xr:uid="{00000000-0005-0000-0000-00001A7A0000}"/>
    <cellStyle name="Total 2 7 2 2 2 9" xfId="25804" xr:uid="{00000000-0005-0000-0000-00001B7A0000}"/>
    <cellStyle name="Total 2 7 2 2 3" xfId="25805" xr:uid="{00000000-0005-0000-0000-00001C7A0000}"/>
    <cellStyle name="Total 2 7 2 2 3 2" xfId="25806" xr:uid="{00000000-0005-0000-0000-00001D7A0000}"/>
    <cellStyle name="Total 2 7 2 2 3 3" xfId="25807" xr:uid="{00000000-0005-0000-0000-00001E7A0000}"/>
    <cellStyle name="Total 2 7 2 2 3 4" xfId="25808" xr:uid="{00000000-0005-0000-0000-00001F7A0000}"/>
    <cellStyle name="Total 2 7 2 2 3 5" xfId="25809" xr:uid="{00000000-0005-0000-0000-0000207A0000}"/>
    <cellStyle name="Total 2 7 2 2 3 6" xfId="25810" xr:uid="{00000000-0005-0000-0000-0000217A0000}"/>
    <cellStyle name="Total 2 7 2 2 3 7" xfId="25811" xr:uid="{00000000-0005-0000-0000-0000227A0000}"/>
    <cellStyle name="Total 2 7 2 2 4" xfId="25812" xr:uid="{00000000-0005-0000-0000-0000237A0000}"/>
    <cellStyle name="Total 2 7 2 2 4 2" xfId="25813" xr:uid="{00000000-0005-0000-0000-0000247A0000}"/>
    <cellStyle name="Total 2 7 2 2 5" xfId="25814" xr:uid="{00000000-0005-0000-0000-0000257A0000}"/>
    <cellStyle name="Total 2 7 2 2 5 2" xfId="25815" xr:uid="{00000000-0005-0000-0000-0000267A0000}"/>
    <cellStyle name="Total 2 7 2 2 6" xfId="25816" xr:uid="{00000000-0005-0000-0000-0000277A0000}"/>
    <cellStyle name="Total 2 7 2 2 7" xfId="25817" xr:uid="{00000000-0005-0000-0000-0000287A0000}"/>
    <cellStyle name="Total 2 7 2 2 8" xfId="25818" xr:uid="{00000000-0005-0000-0000-0000297A0000}"/>
    <cellStyle name="Total 2 7 2 2 9" xfId="25819" xr:uid="{00000000-0005-0000-0000-00002A7A0000}"/>
    <cellStyle name="Total 2 7 2 20" xfId="25820" xr:uid="{00000000-0005-0000-0000-00002B7A0000}"/>
    <cellStyle name="Total 2 7 2 21" xfId="29217" xr:uid="{00000000-0005-0000-0000-00002C7A0000}"/>
    <cellStyle name="Total 2 7 2 21 2" xfId="33412" xr:uid="{00000000-0005-0000-0000-00002D7A0000}"/>
    <cellStyle name="Total 2 7 2 3" xfId="2544" xr:uid="{00000000-0005-0000-0000-00002E7A0000}"/>
    <cellStyle name="Total 2 7 2 3 10" xfId="25821" xr:uid="{00000000-0005-0000-0000-00002F7A0000}"/>
    <cellStyle name="Total 2 7 2 3 11" xfId="25822" xr:uid="{00000000-0005-0000-0000-0000307A0000}"/>
    <cellStyle name="Total 2 7 2 3 12" xfId="25823" xr:uid="{00000000-0005-0000-0000-0000317A0000}"/>
    <cellStyle name="Total 2 7 2 3 13" xfId="25824" xr:uid="{00000000-0005-0000-0000-0000327A0000}"/>
    <cellStyle name="Total 2 7 2 3 14" xfId="25825" xr:uid="{00000000-0005-0000-0000-0000337A0000}"/>
    <cellStyle name="Total 2 7 2 3 15" xfId="25826" xr:uid="{00000000-0005-0000-0000-0000347A0000}"/>
    <cellStyle name="Total 2 7 2 3 16" xfId="25827" xr:uid="{00000000-0005-0000-0000-0000357A0000}"/>
    <cellStyle name="Total 2 7 2 3 17" xfId="25828" xr:uid="{00000000-0005-0000-0000-0000367A0000}"/>
    <cellStyle name="Total 2 7 2 3 18" xfId="29220" xr:uid="{00000000-0005-0000-0000-0000377A0000}"/>
    <cellStyle name="Total 2 7 2 3 18 2" xfId="33413" xr:uid="{00000000-0005-0000-0000-0000387A0000}"/>
    <cellStyle name="Total 2 7 2 3 2" xfId="25829" xr:uid="{00000000-0005-0000-0000-0000397A0000}"/>
    <cellStyle name="Total 2 7 2 3 2 2" xfId="25830" xr:uid="{00000000-0005-0000-0000-00003A7A0000}"/>
    <cellStyle name="Total 2 7 2 3 2 3" xfId="25831" xr:uid="{00000000-0005-0000-0000-00003B7A0000}"/>
    <cellStyle name="Total 2 7 2 3 2 4" xfId="25832" xr:uid="{00000000-0005-0000-0000-00003C7A0000}"/>
    <cellStyle name="Total 2 7 2 3 2 5" xfId="25833" xr:uid="{00000000-0005-0000-0000-00003D7A0000}"/>
    <cellStyle name="Total 2 7 2 3 2 6" xfId="25834" xr:uid="{00000000-0005-0000-0000-00003E7A0000}"/>
    <cellStyle name="Total 2 7 2 3 2 7" xfId="25835" xr:uid="{00000000-0005-0000-0000-00003F7A0000}"/>
    <cellStyle name="Total 2 7 2 3 3" xfId="25836" xr:uid="{00000000-0005-0000-0000-0000407A0000}"/>
    <cellStyle name="Total 2 7 2 3 3 2" xfId="25837" xr:uid="{00000000-0005-0000-0000-0000417A0000}"/>
    <cellStyle name="Total 2 7 2 3 4" xfId="25838" xr:uid="{00000000-0005-0000-0000-0000427A0000}"/>
    <cellStyle name="Total 2 7 2 3 4 2" xfId="25839" xr:uid="{00000000-0005-0000-0000-0000437A0000}"/>
    <cellStyle name="Total 2 7 2 3 5" xfId="25840" xr:uid="{00000000-0005-0000-0000-0000447A0000}"/>
    <cellStyle name="Total 2 7 2 3 6" xfId="25841" xr:uid="{00000000-0005-0000-0000-0000457A0000}"/>
    <cellStyle name="Total 2 7 2 3 7" xfId="25842" xr:uid="{00000000-0005-0000-0000-0000467A0000}"/>
    <cellStyle name="Total 2 7 2 3 8" xfId="25843" xr:uid="{00000000-0005-0000-0000-0000477A0000}"/>
    <cellStyle name="Total 2 7 2 3 9" xfId="25844" xr:uid="{00000000-0005-0000-0000-0000487A0000}"/>
    <cellStyle name="Total 2 7 2 4" xfId="2545" xr:uid="{00000000-0005-0000-0000-0000497A0000}"/>
    <cellStyle name="Total 2 7 2 4 10" xfId="25845" xr:uid="{00000000-0005-0000-0000-00004A7A0000}"/>
    <cellStyle name="Total 2 7 2 4 11" xfId="25846" xr:uid="{00000000-0005-0000-0000-00004B7A0000}"/>
    <cellStyle name="Total 2 7 2 4 12" xfId="25847" xr:uid="{00000000-0005-0000-0000-00004C7A0000}"/>
    <cellStyle name="Total 2 7 2 4 13" xfId="25848" xr:uid="{00000000-0005-0000-0000-00004D7A0000}"/>
    <cellStyle name="Total 2 7 2 4 14" xfId="25849" xr:uid="{00000000-0005-0000-0000-00004E7A0000}"/>
    <cellStyle name="Total 2 7 2 4 15" xfId="25850" xr:uid="{00000000-0005-0000-0000-00004F7A0000}"/>
    <cellStyle name="Total 2 7 2 4 16" xfId="25851" xr:uid="{00000000-0005-0000-0000-0000507A0000}"/>
    <cellStyle name="Total 2 7 2 4 17" xfId="25852" xr:uid="{00000000-0005-0000-0000-0000517A0000}"/>
    <cellStyle name="Total 2 7 2 4 18" xfId="29221" xr:uid="{00000000-0005-0000-0000-0000527A0000}"/>
    <cellStyle name="Total 2 7 2 4 18 2" xfId="33414" xr:uid="{00000000-0005-0000-0000-0000537A0000}"/>
    <cellStyle name="Total 2 7 2 4 2" xfId="25853" xr:uid="{00000000-0005-0000-0000-0000547A0000}"/>
    <cellStyle name="Total 2 7 2 4 2 2" xfId="25854" xr:uid="{00000000-0005-0000-0000-0000557A0000}"/>
    <cellStyle name="Total 2 7 2 4 2 3" xfId="25855" xr:uid="{00000000-0005-0000-0000-0000567A0000}"/>
    <cellStyle name="Total 2 7 2 4 2 4" xfId="25856" xr:uid="{00000000-0005-0000-0000-0000577A0000}"/>
    <cellStyle name="Total 2 7 2 4 2 5" xfId="25857" xr:uid="{00000000-0005-0000-0000-0000587A0000}"/>
    <cellStyle name="Total 2 7 2 4 2 6" xfId="25858" xr:uid="{00000000-0005-0000-0000-0000597A0000}"/>
    <cellStyle name="Total 2 7 2 4 2 7" xfId="25859" xr:uid="{00000000-0005-0000-0000-00005A7A0000}"/>
    <cellStyle name="Total 2 7 2 4 3" xfId="25860" xr:uid="{00000000-0005-0000-0000-00005B7A0000}"/>
    <cellStyle name="Total 2 7 2 4 3 2" xfId="25861" xr:uid="{00000000-0005-0000-0000-00005C7A0000}"/>
    <cellStyle name="Total 2 7 2 4 4" xfId="25862" xr:uid="{00000000-0005-0000-0000-00005D7A0000}"/>
    <cellStyle name="Total 2 7 2 4 4 2" xfId="25863" xr:uid="{00000000-0005-0000-0000-00005E7A0000}"/>
    <cellStyle name="Total 2 7 2 4 5" xfId="25864" xr:uid="{00000000-0005-0000-0000-00005F7A0000}"/>
    <cellStyle name="Total 2 7 2 4 6" xfId="25865" xr:uid="{00000000-0005-0000-0000-0000607A0000}"/>
    <cellStyle name="Total 2 7 2 4 7" xfId="25866" xr:uid="{00000000-0005-0000-0000-0000617A0000}"/>
    <cellStyle name="Total 2 7 2 4 8" xfId="25867" xr:uid="{00000000-0005-0000-0000-0000627A0000}"/>
    <cellStyle name="Total 2 7 2 4 9" xfId="25868" xr:uid="{00000000-0005-0000-0000-0000637A0000}"/>
    <cellStyle name="Total 2 7 2 5" xfId="25869" xr:uid="{00000000-0005-0000-0000-0000647A0000}"/>
    <cellStyle name="Total 2 7 2 5 2" xfId="25870" xr:uid="{00000000-0005-0000-0000-0000657A0000}"/>
    <cellStyle name="Total 2 7 2 5 3" xfId="25871" xr:uid="{00000000-0005-0000-0000-0000667A0000}"/>
    <cellStyle name="Total 2 7 2 5 4" xfId="25872" xr:uid="{00000000-0005-0000-0000-0000677A0000}"/>
    <cellStyle name="Total 2 7 2 5 5" xfId="25873" xr:uid="{00000000-0005-0000-0000-0000687A0000}"/>
    <cellStyle name="Total 2 7 2 5 6" xfId="25874" xr:uid="{00000000-0005-0000-0000-0000697A0000}"/>
    <cellStyle name="Total 2 7 2 5 7" xfId="25875" xr:uid="{00000000-0005-0000-0000-00006A7A0000}"/>
    <cellStyle name="Total 2 7 2 6" xfId="25876" xr:uid="{00000000-0005-0000-0000-00006B7A0000}"/>
    <cellStyle name="Total 2 7 2 6 2" xfId="25877" xr:uid="{00000000-0005-0000-0000-00006C7A0000}"/>
    <cellStyle name="Total 2 7 2 7" xfId="25878" xr:uid="{00000000-0005-0000-0000-00006D7A0000}"/>
    <cellStyle name="Total 2 7 2 7 2" xfId="25879" xr:uid="{00000000-0005-0000-0000-00006E7A0000}"/>
    <cellStyle name="Total 2 7 2 8" xfId="25880" xr:uid="{00000000-0005-0000-0000-00006F7A0000}"/>
    <cellStyle name="Total 2 7 2 9" xfId="25881" xr:uid="{00000000-0005-0000-0000-0000707A0000}"/>
    <cellStyle name="Total 2 7 20" xfId="25882" xr:uid="{00000000-0005-0000-0000-0000717A0000}"/>
    <cellStyle name="Total 2 7 21" xfId="25883" xr:uid="{00000000-0005-0000-0000-0000727A0000}"/>
    <cellStyle name="Total 2 7 22" xfId="25884" xr:uid="{00000000-0005-0000-0000-0000737A0000}"/>
    <cellStyle name="Total 2 7 23" xfId="25885" xr:uid="{00000000-0005-0000-0000-0000747A0000}"/>
    <cellStyle name="Total 2 7 24" xfId="29216" xr:uid="{00000000-0005-0000-0000-0000757A0000}"/>
    <cellStyle name="Total 2 7 24 2" xfId="33415" xr:uid="{00000000-0005-0000-0000-0000767A0000}"/>
    <cellStyle name="Total 2 7 3" xfId="2546" xr:uid="{00000000-0005-0000-0000-0000777A0000}"/>
    <cellStyle name="Total 2 7 3 10" xfId="25886" xr:uid="{00000000-0005-0000-0000-0000787A0000}"/>
    <cellStyle name="Total 2 7 3 11" xfId="25887" xr:uid="{00000000-0005-0000-0000-0000797A0000}"/>
    <cellStyle name="Total 2 7 3 12" xfId="25888" xr:uid="{00000000-0005-0000-0000-00007A7A0000}"/>
    <cellStyle name="Total 2 7 3 13" xfId="25889" xr:uid="{00000000-0005-0000-0000-00007B7A0000}"/>
    <cellStyle name="Total 2 7 3 14" xfId="25890" xr:uid="{00000000-0005-0000-0000-00007C7A0000}"/>
    <cellStyle name="Total 2 7 3 15" xfId="25891" xr:uid="{00000000-0005-0000-0000-00007D7A0000}"/>
    <cellStyle name="Total 2 7 3 16" xfId="25892" xr:uid="{00000000-0005-0000-0000-00007E7A0000}"/>
    <cellStyle name="Total 2 7 3 17" xfId="25893" xr:uid="{00000000-0005-0000-0000-00007F7A0000}"/>
    <cellStyle name="Total 2 7 3 18" xfId="25894" xr:uid="{00000000-0005-0000-0000-0000807A0000}"/>
    <cellStyle name="Total 2 7 3 19" xfId="29222" xr:uid="{00000000-0005-0000-0000-0000817A0000}"/>
    <cellStyle name="Total 2 7 3 19 2" xfId="33416" xr:uid="{00000000-0005-0000-0000-0000827A0000}"/>
    <cellStyle name="Total 2 7 3 2" xfId="2547" xr:uid="{00000000-0005-0000-0000-0000837A0000}"/>
    <cellStyle name="Total 2 7 3 2 10" xfId="25895" xr:uid="{00000000-0005-0000-0000-0000847A0000}"/>
    <cellStyle name="Total 2 7 3 2 11" xfId="25896" xr:uid="{00000000-0005-0000-0000-0000857A0000}"/>
    <cellStyle name="Total 2 7 3 2 12" xfId="25897" xr:uid="{00000000-0005-0000-0000-0000867A0000}"/>
    <cellStyle name="Total 2 7 3 2 13" xfId="25898" xr:uid="{00000000-0005-0000-0000-0000877A0000}"/>
    <cellStyle name="Total 2 7 3 2 14" xfId="25899" xr:uid="{00000000-0005-0000-0000-0000887A0000}"/>
    <cellStyle name="Total 2 7 3 2 15" xfId="25900" xr:uid="{00000000-0005-0000-0000-0000897A0000}"/>
    <cellStyle name="Total 2 7 3 2 16" xfId="25901" xr:uid="{00000000-0005-0000-0000-00008A7A0000}"/>
    <cellStyle name="Total 2 7 3 2 17" xfId="25902" xr:uid="{00000000-0005-0000-0000-00008B7A0000}"/>
    <cellStyle name="Total 2 7 3 2 18" xfId="29223" xr:uid="{00000000-0005-0000-0000-00008C7A0000}"/>
    <cellStyle name="Total 2 7 3 2 18 2" xfId="33417" xr:uid="{00000000-0005-0000-0000-00008D7A0000}"/>
    <cellStyle name="Total 2 7 3 2 2" xfId="25903" xr:uid="{00000000-0005-0000-0000-00008E7A0000}"/>
    <cellStyle name="Total 2 7 3 2 2 2" xfId="25904" xr:uid="{00000000-0005-0000-0000-00008F7A0000}"/>
    <cellStyle name="Total 2 7 3 2 2 3" xfId="25905" xr:uid="{00000000-0005-0000-0000-0000907A0000}"/>
    <cellStyle name="Total 2 7 3 2 2 4" xfId="25906" xr:uid="{00000000-0005-0000-0000-0000917A0000}"/>
    <cellStyle name="Total 2 7 3 2 2 5" xfId="25907" xr:uid="{00000000-0005-0000-0000-0000927A0000}"/>
    <cellStyle name="Total 2 7 3 2 2 6" xfId="25908" xr:uid="{00000000-0005-0000-0000-0000937A0000}"/>
    <cellStyle name="Total 2 7 3 2 2 7" xfId="25909" xr:uid="{00000000-0005-0000-0000-0000947A0000}"/>
    <cellStyle name="Total 2 7 3 2 3" xfId="25910" xr:uid="{00000000-0005-0000-0000-0000957A0000}"/>
    <cellStyle name="Total 2 7 3 2 3 2" xfId="25911" xr:uid="{00000000-0005-0000-0000-0000967A0000}"/>
    <cellStyle name="Total 2 7 3 2 4" xfId="25912" xr:uid="{00000000-0005-0000-0000-0000977A0000}"/>
    <cellStyle name="Total 2 7 3 2 4 2" xfId="25913" xr:uid="{00000000-0005-0000-0000-0000987A0000}"/>
    <cellStyle name="Total 2 7 3 2 5" xfId="25914" xr:uid="{00000000-0005-0000-0000-0000997A0000}"/>
    <cellStyle name="Total 2 7 3 2 6" xfId="25915" xr:uid="{00000000-0005-0000-0000-00009A7A0000}"/>
    <cellStyle name="Total 2 7 3 2 7" xfId="25916" xr:uid="{00000000-0005-0000-0000-00009B7A0000}"/>
    <cellStyle name="Total 2 7 3 2 8" xfId="25917" xr:uid="{00000000-0005-0000-0000-00009C7A0000}"/>
    <cellStyle name="Total 2 7 3 2 9" xfId="25918" xr:uid="{00000000-0005-0000-0000-00009D7A0000}"/>
    <cellStyle name="Total 2 7 3 3" xfId="25919" xr:uid="{00000000-0005-0000-0000-00009E7A0000}"/>
    <cellStyle name="Total 2 7 3 3 2" xfId="25920" xr:uid="{00000000-0005-0000-0000-00009F7A0000}"/>
    <cellStyle name="Total 2 7 3 3 3" xfId="25921" xr:uid="{00000000-0005-0000-0000-0000A07A0000}"/>
    <cellStyle name="Total 2 7 3 3 4" xfId="25922" xr:uid="{00000000-0005-0000-0000-0000A17A0000}"/>
    <cellStyle name="Total 2 7 3 3 5" xfId="25923" xr:uid="{00000000-0005-0000-0000-0000A27A0000}"/>
    <cellStyle name="Total 2 7 3 3 6" xfId="25924" xr:uid="{00000000-0005-0000-0000-0000A37A0000}"/>
    <cellStyle name="Total 2 7 3 3 7" xfId="25925" xr:uid="{00000000-0005-0000-0000-0000A47A0000}"/>
    <cellStyle name="Total 2 7 3 4" xfId="25926" xr:uid="{00000000-0005-0000-0000-0000A57A0000}"/>
    <cellStyle name="Total 2 7 3 4 2" xfId="25927" xr:uid="{00000000-0005-0000-0000-0000A67A0000}"/>
    <cellStyle name="Total 2 7 3 5" xfId="25928" xr:uid="{00000000-0005-0000-0000-0000A77A0000}"/>
    <cellStyle name="Total 2 7 3 5 2" xfId="25929" xr:uid="{00000000-0005-0000-0000-0000A87A0000}"/>
    <cellStyle name="Total 2 7 3 6" xfId="25930" xr:uid="{00000000-0005-0000-0000-0000A97A0000}"/>
    <cellStyle name="Total 2 7 3 7" xfId="25931" xr:uid="{00000000-0005-0000-0000-0000AA7A0000}"/>
    <cellStyle name="Total 2 7 3 8" xfId="25932" xr:uid="{00000000-0005-0000-0000-0000AB7A0000}"/>
    <cellStyle name="Total 2 7 3 9" xfId="25933" xr:uid="{00000000-0005-0000-0000-0000AC7A0000}"/>
    <cellStyle name="Total 2 7 4" xfId="2548" xr:uid="{00000000-0005-0000-0000-0000AD7A0000}"/>
    <cellStyle name="Total 2 7 4 10" xfId="25934" xr:uid="{00000000-0005-0000-0000-0000AE7A0000}"/>
    <cellStyle name="Total 2 7 4 11" xfId="25935" xr:uid="{00000000-0005-0000-0000-0000AF7A0000}"/>
    <cellStyle name="Total 2 7 4 12" xfId="25936" xr:uid="{00000000-0005-0000-0000-0000B07A0000}"/>
    <cellStyle name="Total 2 7 4 13" xfId="25937" xr:uid="{00000000-0005-0000-0000-0000B17A0000}"/>
    <cellStyle name="Total 2 7 4 14" xfId="25938" xr:uid="{00000000-0005-0000-0000-0000B27A0000}"/>
    <cellStyle name="Total 2 7 4 15" xfId="25939" xr:uid="{00000000-0005-0000-0000-0000B37A0000}"/>
    <cellStyle name="Total 2 7 4 16" xfId="25940" xr:uid="{00000000-0005-0000-0000-0000B47A0000}"/>
    <cellStyle name="Total 2 7 4 17" xfId="25941" xr:uid="{00000000-0005-0000-0000-0000B57A0000}"/>
    <cellStyle name="Total 2 7 4 18" xfId="25942" xr:uid="{00000000-0005-0000-0000-0000B67A0000}"/>
    <cellStyle name="Total 2 7 4 19" xfId="29224" xr:uid="{00000000-0005-0000-0000-0000B77A0000}"/>
    <cellStyle name="Total 2 7 4 19 2" xfId="33418" xr:uid="{00000000-0005-0000-0000-0000B87A0000}"/>
    <cellStyle name="Total 2 7 4 2" xfId="2549" xr:uid="{00000000-0005-0000-0000-0000B97A0000}"/>
    <cellStyle name="Total 2 7 4 2 10" xfId="25943" xr:uid="{00000000-0005-0000-0000-0000BA7A0000}"/>
    <cellStyle name="Total 2 7 4 2 11" xfId="25944" xr:uid="{00000000-0005-0000-0000-0000BB7A0000}"/>
    <cellStyle name="Total 2 7 4 2 12" xfId="25945" xr:uid="{00000000-0005-0000-0000-0000BC7A0000}"/>
    <cellStyle name="Total 2 7 4 2 13" xfId="25946" xr:uid="{00000000-0005-0000-0000-0000BD7A0000}"/>
    <cellStyle name="Total 2 7 4 2 14" xfId="25947" xr:uid="{00000000-0005-0000-0000-0000BE7A0000}"/>
    <cellStyle name="Total 2 7 4 2 15" xfId="25948" xr:uid="{00000000-0005-0000-0000-0000BF7A0000}"/>
    <cellStyle name="Total 2 7 4 2 16" xfId="25949" xr:uid="{00000000-0005-0000-0000-0000C07A0000}"/>
    <cellStyle name="Total 2 7 4 2 17" xfId="25950" xr:uid="{00000000-0005-0000-0000-0000C17A0000}"/>
    <cellStyle name="Total 2 7 4 2 18" xfId="29225" xr:uid="{00000000-0005-0000-0000-0000C27A0000}"/>
    <cellStyle name="Total 2 7 4 2 18 2" xfId="33419" xr:uid="{00000000-0005-0000-0000-0000C37A0000}"/>
    <cellStyle name="Total 2 7 4 2 2" xfId="25951" xr:uid="{00000000-0005-0000-0000-0000C47A0000}"/>
    <cellStyle name="Total 2 7 4 2 2 2" xfId="25952" xr:uid="{00000000-0005-0000-0000-0000C57A0000}"/>
    <cellStyle name="Total 2 7 4 2 2 3" xfId="25953" xr:uid="{00000000-0005-0000-0000-0000C67A0000}"/>
    <cellStyle name="Total 2 7 4 2 2 4" xfId="25954" xr:uid="{00000000-0005-0000-0000-0000C77A0000}"/>
    <cellStyle name="Total 2 7 4 2 2 5" xfId="25955" xr:uid="{00000000-0005-0000-0000-0000C87A0000}"/>
    <cellStyle name="Total 2 7 4 2 2 6" xfId="25956" xr:uid="{00000000-0005-0000-0000-0000C97A0000}"/>
    <cellStyle name="Total 2 7 4 2 2 7" xfId="25957" xr:uid="{00000000-0005-0000-0000-0000CA7A0000}"/>
    <cellStyle name="Total 2 7 4 2 3" xfId="25958" xr:uid="{00000000-0005-0000-0000-0000CB7A0000}"/>
    <cellStyle name="Total 2 7 4 2 3 2" xfId="25959" xr:uid="{00000000-0005-0000-0000-0000CC7A0000}"/>
    <cellStyle name="Total 2 7 4 2 4" xfId="25960" xr:uid="{00000000-0005-0000-0000-0000CD7A0000}"/>
    <cellStyle name="Total 2 7 4 2 4 2" xfId="25961" xr:uid="{00000000-0005-0000-0000-0000CE7A0000}"/>
    <cellStyle name="Total 2 7 4 2 5" xfId="25962" xr:uid="{00000000-0005-0000-0000-0000CF7A0000}"/>
    <cellStyle name="Total 2 7 4 2 6" xfId="25963" xr:uid="{00000000-0005-0000-0000-0000D07A0000}"/>
    <cellStyle name="Total 2 7 4 2 7" xfId="25964" xr:uid="{00000000-0005-0000-0000-0000D17A0000}"/>
    <cellStyle name="Total 2 7 4 2 8" xfId="25965" xr:uid="{00000000-0005-0000-0000-0000D27A0000}"/>
    <cellStyle name="Total 2 7 4 2 9" xfId="25966" xr:uid="{00000000-0005-0000-0000-0000D37A0000}"/>
    <cellStyle name="Total 2 7 4 3" xfId="25967" xr:uid="{00000000-0005-0000-0000-0000D47A0000}"/>
    <cellStyle name="Total 2 7 4 3 2" xfId="25968" xr:uid="{00000000-0005-0000-0000-0000D57A0000}"/>
    <cellStyle name="Total 2 7 4 3 3" xfId="25969" xr:uid="{00000000-0005-0000-0000-0000D67A0000}"/>
    <cellStyle name="Total 2 7 4 3 4" xfId="25970" xr:uid="{00000000-0005-0000-0000-0000D77A0000}"/>
    <cellStyle name="Total 2 7 4 3 5" xfId="25971" xr:uid="{00000000-0005-0000-0000-0000D87A0000}"/>
    <cellStyle name="Total 2 7 4 3 6" xfId="25972" xr:uid="{00000000-0005-0000-0000-0000D97A0000}"/>
    <cellStyle name="Total 2 7 4 3 7" xfId="25973" xr:uid="{00000000-0005-0000-0000-0000DA7A0000}"/>
    <cellStyle name="Total 2 7 4 4" xfId="25974" xr:uid="{00000000-0005-0000-0000-0000DB7A0000}"/>
    <cellStyle name="Total 2 7 4 4 2" xfId="25975" xr:uid="{00000000-0005-0000-0000-0000DC7A0000}"/>
    <cellStyle name="Total 2 7 4 5" xfId="25976" xr:uid="{00000000-0005-0000-0000-0000DD7A0000}"/>
    <cellStyle name="Total 2 7 4 5 2" xfId="25977" xr:uid="{00000000-0005-0000-0000-0000DE7A0000}"/>
    <cellStyle name="Total 2 7 4 6" xfId="25978" xr:uid="{00000000-0005-0000-0000-0000DF7A0000}"/>
    <cellStyle name="Total 2 7 4 7" xfId="25979" xr:uid="{00000000-0005-0000-0000-0000E07A0000}"/>
    <cellStyle name="Total 2 7 4 8" xfId="25980" xr:uid="{00000000-0005-0000-0000-0000E17A0000}"/>
    <cellStyle name="Total 2 7 4 9" xfId="25981" xr:uid="{00000000-0005-0000-0000-0000E27A0000}"/>
    <cellStyle name="Total 2 7 5" xfId="2550" xr:uid="{00000000-0005-0000-0000-0000E37A0000}"/>
    <cellStyle name="Total 2 7 5 10" xfId="25982" xr:uid="{00000000-0005-0000-0000-0000E47A0000}"/>
    <cellStyle name="Total 2 7 5 11" xfId="25983" xr:uid="{00000000-0005-0000-0000-0000E57A0000}"/>
    <cellStyle name="Total 2 7 5 12" xfId="25984" xr:uid="{00000000-0005-0000-0000-0000E67A0000}"/>
    <cellStyle name="Total 2 7 5 13" xfId="25985" xr:uid="{00000000-0005-0000-0000-0000E77A0000}"/>
    <cellStyle name="Total 2 7 5 14" xfId="25986" xr:uid="{00000000-0005-0000-0000-0000E87A0000}"/>
    <cellStyle name="Total 2 7 5 15" xfId="25987" xr:uid="{00000000-0005-0000-0000-0000E97A0000}"/>
    <cellStyle name="Total 2 7 5 16" xfId="25988" xr:uid="{00000000-0005-0000-0000-0000EA7A0000}"/>
    <cellStyle name="Total 2 7 5 17" xfId="25989" xr:uid="{00000000-0005-0000-0000-0000EB7A0000}"/>
    <cellStyle name="Total 2 7 5 18" xfId="25990" xr:uid="{00000000-0005-0000-0000-0000EC7A0000}"/>
    <cellStyle name="Total 2 7 5 19" xfId="29226" xr:uid="{00000000-0005-0000-0000-0000ED7A0000}"/>
    <cellStyle name="Total 2 7 5 19 2" xfId="33420" xr:uid="{00000000-0005-0000-0000-0000EE7A0000}"/>
    <cellStyle name="Total 2 7 5 2" xfId="2551" xr:uid="{00000000-0005-0000-0000-0000EF7A0000}"/>
    <cellStyle name="Total 2 7 5 2 10" xfId="25991" xr:uid="{00000000-0005-0000-0000-0000F07A0000}"/>
    <cellStyle name="Total 2 7 5 2 11" xfId="25992" xr:uid="{00000000-0005-0000-0000-0000F17A0000}"/>
    <cellStyle name="Total 2 7 5 2 12" xfId="25993" xr:uid="{00000000-0005-0000-0000-0000F27A0000}"/>
    <cellStyle name="Total 2 7 5 2 13" xfId="25994" xr:uid="{00000000-0005-0000-0000-0000F37A0000}"/>
    <cellStyle name="Total 2 7 5 2 14" xfId="25995" xr:uid="{00000000-0005-0000-0000-0000F47A0000}"/>
    <cellStyle name="Total 2 7 5 2 15" xfId="25996" xr:uid="{00000000-0005-0000-0000-0000F57A0000}"/>
    <cellStyle name="Total 2 7 5 2 16" xfId="25997" xr:uid="{00000000-0005-0000-0000-0000F67A0000}"/>
    <cellStyle name="Total 2 7 5 2 17" xfId="25998" xr:uid="{00000000-0005-0000-0000-0000F77A0000}"/>
    <cellStyle name="Total 2 7 5 2 18" xfId="29227" xr:uid="{00000000-0005-0000-0000-0000F87A0000}"/>
    <cellStyle name="Total 2 7 5 2 18 2" xfId="33421" xr:uid="{00000000-0005-0000-0000-0000F97A0000}"/>
    <cellStyle name="Total 2 7 5 2 2" xfId="25999" xr:uid="{00000000-0005-0000-0000-0000FA7A0000}"/>
    <cellStyle name="Total 2 7 5 2 2 2" xfId="26000" xr:uid="{00000000-0005-0000-0000-0000FB7A0000}"/>
    <cellStyle name="Total 2 7 5 2 2 3" xfId="26001" xr:uid="{00000000-0005-0000-0000-0000FC7A0000}"/>
    <cellStyle name="Total 2 7 5 2 2 4" xfId="26002" xr:uid="{00000000-0005-0000-0000-0000FD7A0000}"/>
    <cellStyle name="Total 2 7 5 2 2 5" xfId="26003" xr:uid="{00000000-0005-0000-0000-0000FE7A0000}"/>
    <cellStyle name="Total 2 7 5 2 2 6" xfId="26004" xr:uid="{00000000-0005-0000-0000-0000FF7A0000}"/>
    <cellStyle name="Total 2 7 5 2 2 7" xfId="26005" xr:uid="{00000000-0005-0000-0000-0000007B0000}"/>
    <cellStyle name="Total 2 7 5 2 3" xfId="26006" xr:uid="{00000000-0005-0000-0000-0000017B0000}"/>
    <cellStyle name="Total 2 7 5 2 3 2" xfId="26007" xr:uid="{00000000-0005-0000-0000-0000027B0000}"/>
    <cellStyle name="Total 2 7 5 2 4" xfId="26008" xr:uid="{00000000-0005-0000-0000-0000037B0000}"/>
    <cellStyle name="Total 2 7 5 2 4 2" xfId="26009" xr:uid="{00000000-0005-0000-0000-0000047B0000}"/>
    <cellStyle name="Total 2 7 5 2 5" xfId="26010" xr:uid="{00000000-0005-0000-0000-0000057B0000}"/>
    <cellStyle name="Total 2 7 5 2 6" xfId="26011" xr:uid="{00000000-0005-0000-0000-0000067B0000}"/>
    <cellStyle name="Total 2 7 5 2 7" xfId="26012" xr:uid="{00000000-0005-0000-0000-0000077B0000}"/>
    <cellStyle name="Total 2 7 5 2 8" xfId="26013" xr:uid="{00000000-0005-0000-0000-0000087B0000}"/>
    <cellStyle name="Total 2 7 5 2 9" xfId="26014" xr:uid="{00000000-0005-0000-0000-0000097B0000}"/>
    <cellStyle name="Total 2 7 5 3" xfId="26015" xr:uid="{00000000-0005-0000-0000-00000A7B0000}"/>
    <cellStyle name="Total 2 7 5 3 2" xfId="26016" xr:uid="{00000000-0005-0000-0000-00000B7B0000}"/>
    <cellStyle name="Total 2 7 5 3 3" xfId="26017" xr:uid="{00000000-0005-0000-0000-00000C7B0000}"/>
    <cellStyle name="Total 2 7 5 3 4" xfId="26018" xr:uid="{00000000-0005-0000-0000-00000D7B0000}"/>
    <cellStyle name="Total 2 7 5 3 5" xfId="26019" xr:uid="{00000000-0005-0000-0000-00000E7B0000}"/>
    <cellStyle name="Total 2 7 5 3 6" xfId="26020" xr:uid="{00000000-0005-0000-0000-00000F7B0000}"/>
    <cellStyle name="Total 2 7 5 3 7" xfId="26021" xr:uid="{00000000-0005-0000-0000-0000107B0000}"/>
    <cellStyle name="Total 2 7 5 4" xfId="26022" xr:uid="{00000000-0005-0000-0000-0000117B0000}"/>
    <cellStyle name="Total 2 7 5 4 2" xfId="26023" xr:uid="{00000000-0005-0000-0000-0000127B0000}"/>
    <cellStyle name="Total 2 7 5 5" xfId="26024" xr:uid="{00000000-0005-0000-0000-0000137B0000}"/>
    <cellStyle name="Total 2 7 5 5 2" xfId="26025" xr:uid="{00000000-0005-0000-0000-0000147B0000}"/>
    <cellStyle name="Total 2 7 5 6" xfId="26026" xr:uid="{00000000-0005-0000-0000-0000157B0000}"/>
    <cellStyle name="Total 2 7 5 7" xfId="26027" xr:uid="{00000000-0005-0000-0000-0000167B0000}"/>
    <cellStyle name="Total 2 7 5 8" xfId="26028" xr:uid="{00000000-0005-0000-0000-0000177B0000}"/>
    <cellStyle name="Total 2 7 5 9" xfId="26029" xr:uid="{00000000-0005-0000-0000-0000187B0000}"/>
    <cellStyle name="Total 2 7 6" xfId="2552" xr:uid="{00000000-0005-0000-0000-0000197B0000}"/>
    <cellStyle name="Total 2 7 6 10" xfId="26030" xr:uid="{00000000-0005-0000-0000-00001A7B0000}"/>
    <cellStyle name="Total 2 7 6 11" xfId="26031" xr:uid="{00000000-0005-0000-0000-00001B7B0000}"/>
    <cellStyle name="Total 2 7 6 12" xfId="26032" xr:uid="{00000000-0005-0000-0000-00001C7B0000}"/>
    <cellStyle name="Total 2 7 6 13" xfId="26033" xr:uid="{00000000-0005-0000-0000-00001D7B0000}"/>
    <cellStyle name="Total 2 7 6 14" xfId="26034" xr:uid="{00000000-0005-0000-0000-00001E7B0000}"/>
    <cellStyle name="Total 2 7 6 15" xfId="26035" xr:uid="{00000000-0005-0000-0000-00001F7B0000}"/>
    <cellStyle name="Total 2 7 6 16" xfId="26036" xr:uid="{00000000-0005-0000-0000-0000207B0000}"/>
    <cellStyle name="Total 2 7 6 17" xfId="26037" xr:uid="{00000000-0005-0000-0000-0000217B0000}"/>
    <cellStyle name="Total 2 7 6 18" xfId="29228" xr:uid="{00000000-0005-0000-0000-0000227B0000}"/>
    <cellStyle name="Total 2 7 6 18 2" xfId="33422" xr:uid="{00000000-0005-0000-0000-0000237B0000}"/>
    <cellStyle name="Total 2 7 6 2" xfId="26038" xr:uid="{00000000-0005-0000-0000-0000247B0000}"/>
    <cellStyle name="Total 2 7 6 2 2" xfId="26039" xr:uid="{00000000-0005-0000-0000-0000257B0000}"/>
    <cellStyle name="Total 2 7 6 2 3" xfId="26040" xr:uid="{00000000-0005-0000-0000-0000267B0000}"/>
    <cellStyle name="Total 2 7 6 2 4" xfId="26041" xr:uid="{00000000-0005-0000-0000-0000277B0000}"/>
    <cellStyle name="Total 2 7 6 2 5" xfId="26042" xr:uid="{00000000-0005-0000-0000-0000287B0000}"/>
    <cellStyle name="Total 2 7 6 2 6" xfId="26043" xr:uid="{00000000-0005-0000-0000-0000297B0000}"/>
    <cellStyle name="Total 2 7 6 2 7" xfId="26044" xr:uid="{00000000-0005-0000-0000-00002A7B0000}"/>
    <cellStyle name="Total 2 7 6 3" xfId="26045" xr:uid="{00000000-0005-0000-0000-00002B7B0000}"/>
    <cellStyle name="Total 2 7 6 3 2" xfId="26046" xr:uid="{00000000-0005-0000-0000-00002C7B0000}"/>
    <cellStyle name="Total 2 7 6 4" xfId="26047" xr:uid="{00000000-0005-0000-0000-00002D7B0000}"/>
    <cellStyle name="Total 2 7 6 4 2" xfId="26048" xr:uid="{00000000-0005-0000-0000-00002E7B0000}"/>
    <cellStyle name="Total 2 7 6 5" xfId="26049" xr:uid="{00000000-0005-0000-0000-00002F7B0000}"/>
    <cellStyle name="Total 2 7 6 6" xfId="26050" xr:uid="{00000000-0005-0000-0000-0000307B0000}"/>
    <cellStyle name="Total 2 7 6 7" xfId="26051" xr:uid="{00000000-0005-0000-0000-0000317B0000}"/>
    <cellStyle name="Total 2 7 6 8" xfId="26052" xr:uid="{00000000-0005-0000-0000-0000327B0000}"/>
    <cellStyle name="Total 2 7 6 9" xfId="26053" xr:uid="{00000000-0005-0000-0000-0000337B0000}"/>
    <cellStyle name="Total 2 7 7" xfId="2553" xr:uid="{00000000-0005-0000-0000-0000347B0000}"/>
    <cellStyle name="Total 2 7 7 10" xfId="26054" xr:uid="{00000000-0005-0000-0000-0000357B0000}"/>
    <cellStyle name="Total 2 7 7 11" xfId="26055" xr:uid="{00000000-0005-0000-0000-0000367B0000}"/>
    <cellStyle name="Total 2 7 7 12" xfId="26056" xr:uid="{00000000-0005-0000-0000-0000377B0000}"/>
    <cellStyle name="Total 2 7 7 13" xfId="26057" xr:uid="{00000000-0005-0000-0000-0000387B0000}"/>
    <cellStyle name="Total 2 7 7 14" xfId="26058" xr:uid="{00000000-0005-0000-0000-0000397B0000}"/>
    <cellStyle name="Total 2 7 7 15" xfId="26059" xr:uid="{00000000-0005-0000-0000-00003A7B0000}"/>
    <cellStyle name="Total 2 7 7 16" xfId="26060" xr:uid="{00000000-0005-0000-0000-00003B7B0000}"/>
    <cellStyle name="Total 2 7 7 17" xfId="26061" xr:uid="{00000000-0005-0000-0000-00003C7B0000}"/>
    <cellStyle name="Total 2 7 7 18" xfId="29229" xr:uid="{00000000-0005-0000-0000-00003D7B0000}"/>
    <cellStyle name="Total 2 7 7 18 2" xfId="33423" xr:uid="{00000000-0005-0000-0000-00003E7B0000}"/>
    <cellStyle name="Total 2 7 7 2" xfId="26062" xr:uid="{00000000-0005-0000-0000-00003F7B0000}"/>
    <cellStyle name="Total 2 7 7 2 2" xfId="26063" xr:uid="{00000000-0005-0000-0000-0000407B0000}"/>
    <cellStyle name="Total 2 7 7 2 3" xfId="26064" xr:uid="{00000000-0005-0000-0000-0000417B0000}"/>
    <cellStyle name="Total 2 7 7 2 4" xfId="26065" xr:uid="{00000000-0005-0000-0000-0000427B0000}"/>
    <cellStyle name="Total 2 7 7 2 5" xfId="26066" xr:uid="{00000000-0005-0000-0000-0000437B0000}"/>
    <cellStyle name="Total 2 7 7 2 6" xfId="26067" xr:uid="{00000000-0005-0000-0000-0000447B0000}"/>
    <cellStyle name="Total 2 7 7 2 7" xfId="26068" xr:uid="{00000000-0005-0000-0000-0000457B0000}"/>
    <cellStyle name="Total 2 7 7 3" xfId="26069" xr:uid="{00000000-0005-0000-0000-0000467B0000}"/>
    <cellStyle name="Total 2 7 7 3 2" xfId="26070" xr:uid="{00000000-0005-0000-0000-0000477B0000}"/>
    <cellStyle name="Total 2 7 7 4" xfId="26071" xr:uid="{00000000-0005-0000-0000-0000487B0000}"/>
    <cellStyle name="Total 2 7 7 4 2" xfId="26072" xr:uid="{00000000-0005-0000-0000-0000497B0000}"/>
    <cellStyle name="Total 2 7 7 5" xfId="26073" xr:uid="{00000000-0005-0000-0000-00004A7B0000}"/>
    <cellStyle name="Total 2 7 7 6" xfId="26074" xr:uid="{00000000-0005-0000-0000-00004B7B0000}"/>
    <cellStyle name="Total 2 7 7 7" xfId="26075" xr:uid="{00000000-0005-0000-0000-00004C7B0000}"/>
    <cellStyle name="Total 2 7 7 8" xfId="26076" xr:uid="{00000000-0005-0000-0000-00004D7B0000}"/>
    <cellStyle name="Total 2 7 7 9" xfId="26077" xr:uid="{00000000-0005-0000-0000-00004E7B0000}"/>
    <cellStyle name="Total 2 7 8" xfId="26078" xr:uid="{00000000-0005-0000-0000-00004F7B0000}"/>
    <cellStyle name="Total 2 7 8 2" xfId="26079" xr:uid="{00000000-0005-0000-0000-0000507B0000}"/>
    <cellStyle name="Total 2 7 8 3" xfId="26080" xr:uid="{00000000-0005-0000-0000-0000517B0000}"/>
    <cellStyle name="Total 2 7 8 4" xfId="26081" xr:uid="{00000000-0005-0000-0000-0000527B0000}"/>
    <cellStyle name="Total 2 7 8 5" xfId="26082" xr:uid="{00000000-0005-0000-0000-0000537B0000}"/>
    <cellStyle name="Total 2 7 8 6" xfId="26083" xr:uid="{00000000-0005-0000-0000-0000547B0000}"/>
    <cellStyle name="Total 2 7 8 7" xfId="26084" xr:uid="{00000000-0005-0000-0000-0000557B0000}"/>
    <cellStyle name="Total 2 7 9" xfId="26085" xr:uid="{00000000-0005-0000-0000-0000567B0000}"/>
    <cellStyle name="Total 2 7 9 2" xfId="26086" xr:uid="{00000000-0005-0000-0000-0000577B0000}"/>
    <cellStyle name="Total 2 8" xfId="2554" xr:uid="{00000000-0005-0000-0000-0000587B0000}"/>
    <cellStyle name="Total 2 8 10" xfId="26087" xr:uid="{00000000-0005-0000-0000-0000597B0000}"/>
    <cellStyle name="Total 2 8 11" xfId="26088" xr:uid="{00000000-0005-0000-0000-00005A7B0000}"/>
    <cellStyle name="Total 2 8 12" xfId="26089" xr:uid="{00000000-0005-0000-0000-00005B7B0000}"/>
    <cellStyle name="Total 2 8 13" xfId="26090" xr:uid="{00000000-0005-0000-0000-00005C7B0000}"/>
    <cellStyle name="Total 2 8 14" xfId="26091" xr:uid="{00000000-0005-0000-0000-00005D7B0000}"/>
    <cellStyle name="Total 2 8 15" xfId="26092" xr:uid="{00000000-0005-0000-0000-00005E7B0000}"/>
    <cellStyle name="Total 2 8 16" xfId="26093" xr:uid="{00000000-0005-0000-0000-00005F7B0000}"/>
    <cellStyle name="Total 2 8 17" xfId="26094" xr:uid="{00000000-0005-0000-0000-0000607B0000}"/>
    <cellStyle name="Total 2 8 18" xfId="26095" xr:uid="{00000000-0005-0000-0000-0000617B0000}"/>
    <cellStyle name="Total 2 8 19" xfId="26096" xr:uid="{00000000-0005-0000-0000-0000627B0000}"/>
    <cellStyle name="Total 2 8 2" xfId="2555" xr:uid="{00000000-0005-0000-0000-0000637B0000}"/>
    <cellStyle name="Total 2 8 2 10" xfId="26097" xr:uid="{00000000-0005-0000-0000-0000647B0000}"/>
    <cellStyle name="Total 2 8 2 11" xfId="26098" xr:uid="{00000000-0005-0000-0000-0000657B0000}"/>
    <cellStyle name="Total 2 8 2 12" xfId="26099" xr:uid="{00000000-0005-0000-0000-0000667B0000}"/>
    <cellStyle name="Total 2 8 2 13" xfId="26100" xr:uid="{00000000-0005-0000-0000-0000677B0000}"/>
    <cellStyle name="Total 2 8 2 14" xfId="26101" xr:uid="{00000000-0005-0000-0000-0000687B0000}"/>
    <cellStyle name="Total 2 8 2 15" xfId="26102" xr:uid="{00000000-0005-0000-0000-0000697B0000}"/>
    <cellStyle name="Total 2 8 2 16" xfId="26103" xr:uid="{00000000-0005-0000-0000-00006A7B0000}"/>
    <cellStyle name="Total 2 8 2 17" xfId="26104" xr:uid="{00000000-0005-0000-0000-00006B7B0000}"/>
    <cellStyle name="Total 2 8 2 18" xfId="26105" xr:uid="{00000000-0005-0000-0000-00006C7B0000}"/>
    <cellStyle name="Total 2 8 2 19" xfId="29231" xr:uid="{00000000-0005-0000-0000-00006D7B0000}"/>
    <cellStyle name="Total 2 8 2 19 2" xfId="33424" xr:uid="{00000000-0005-0000-0000-00006E7B0000}"/>
    <cellStyle name="Total 2 8 2 2" xfId="2556" xr:uid="{00000000-0005-0000-0000-00006F7B0000}"/>
    <cellStyle name="Total 2 8 2 2 10" xfId="26106" xr:uid="{00000000-0005-0000-0000-0000707B0000}"/>
    <cellStyle name="Total 2 8 2 2 11" xfId="26107" xr:uid="{00000000-0005-0000-0000-0000717B0000}"/>
    <cellStyle name="Total 2 8 2 2 12" xfId="26108" xr:uid="{00000000-0005-0000-0000-0000727B0000}"/>
    <cellStyle name="Total 2 8 2 2 13" xfId="26109" xr:uid="{00000000-0005-0000-0000-0000737B0000}"/>
    <cellStyle name="Total 2 8 2 2 14" xfId="26110" xr:uid="{00000000-0005-0000-0000-0000747B0000}"/>
    <cellStyle name="Total 2 8 2 2 15" xfId="26111" xr:uid="{00000000-0005-0000-0000-0000757B0000}"/>
    <cellStyle name="Total 2 8 2 2 16" xfId="26112" xr:uid="{00000000-0005-0000-0000-0000767B0000}"/>
    <cellStyle name="Total 2 8 2 2 17" xfId="26113" xr:uid="{00000000-0005-0000-0000-0000777B0000}"/>
    <cellStyle name="Total 2 8 2 2 18" xfId="29232" xr:uid="{00000000-0005-0000-0000-0000787B0000}"/>
    <cellStyle name="Total 2 8 2 2 18 2" xfId="33425" xr:uid="{00000000-0005-0000-0000-0000797B0000}"/>
    <cellStyle name="Total 2 8 2 2 2" xfId="26114" xr:uid="{00000000-0005-0000-0000-00007A7B0000}"/>
    <cellStyle name="Total 2 8 2 2 2 2" xfId="26115" xr:uid="{00000000-0005-0000-0000-00007B7B0000}"/>
    <cellStyle name="Total 2 8 2 2 2 3" xfId="26116" xr:uid="{00000000-0005-0000-0000-00007C7B0000}"/>
    <cellStyle name="Total 2 8 2 2 2 4" xfId="26117" xr:uid="{00000000-0005-0000-0000-00007D7B0000}"/>
    <cellStyle name="Total 2 8 2 2 2 5" xfId="26118" xr:uid="{00000000-0005-0000-0000-00007E7B0000}"/>
    <cellStyle name="Total 2 8 2 2 2 6" xfId="26119" xr:uid="{00000000-0005-0000-0000-00007F7B0000}"/>
    <cellStyle name="Total 2 8 2 2 2 7" xfId="26120" xr:uid="{00000000-0005-0000-0000-0000807B0000}"/>
    <cellStyle name="Total 2 8 2 2 3" xfId="26121" xr:uid="{00000000-0005-0000-0000-0000817B0000}"/>
    <cellStyle name="Total 2 8 2 2 3 2" xfId="26122" xr:uid="{00000000-0005-0000-0000-0000827B0000}"/>
    <cellStyle name="Total 2 8 2 2 4" xfId="26123" xr:uid="{00000000-0005-0000-0000-0000837B0000}"/>
    <cellStyle name="Total 2 8 2 2 4 2" xfId="26124" xr:uid="{00000000-0005-0000-0000-0000847B0000}"/>
    <cellStyle name="Total 2 8 2 2 5" xfId="26125" xr:uid="{00000000-0005-0000-0000-0000857B0000}"/>
    <cellStyle name="Total 2 8 2 2 6" xfId="26126" xr:uid="{00000000-0005-0000-0000-0000867B0000}"/>
    <cellStyle name="Total 2 8 2 2 7" xfId="26127" xr:uid="{00000000-0005-0000-0000-0000877B0000}"/>
    <cellStyle name="Total 2 8 2 2 8" xfId="26128" xr:uid="{00000000-0005-0000-0000-0000887B0000}"/>
    <cellStyle name="Total 2 8 2 2 9" xfId="26129" xr:uid="{00000000-0005-0000-0000-0000897B0000}"/>
    <cellStyle name="Total 2 8 2 3" xfId="26130" xr:uid="{00000000-0005-0000-0000-00008A7B0000}"/>
    <cellStyle name="Total 2 8 2 3 2" xfId="26131" xr:uid="{00000000-0005-0000-0000-00008B7B0000}"/>
    <cellStyle name="Total 2 8 2 3 3" xfId="26132" xr:uid="{00000000-0005-0000-0000-00008C7B0000}"/>
    <cellStyle name="Total 2 8 2 3 4" xfId="26133" xr:uid="{00000000-0005-0000-0000-00008D7B0000}"/>
    <cellStyle name="Total 2 8 2 3 5" xfId="26134" xr:uid="{00000000-0005-0000-0000-00008E7B0000}"/>
    <cellStyle name="Total 2 8 2 3 6" xfId="26135" xr:uid="{00000000-0005-0000-0000-00008F7B0000}"/>
    <cellStyle name="Total 2 8 2 3 7" xfId="26136" xr:uid="{00000000-0005-0000-0000-0000907B0000}"/>
    <cellStyle name="Total 2 8 2 4" xfId="26137" xr:uid="{00000000-0005-0000-0000-0000917B0000}"/>
    <cellStyle name="Total 2 8 2 4 2" xfId="26138" xr:uid="{00000000-0005-0000-0000-0000927B0000}"/>
    <cellStyle name="Total 2 8 2 5" xfId="26139" xr:uid="{00000000-0005-0000-0000-0000937B0000}"/>
    <cellStyle name="Total 2 8 2 5 2" xfId="26140" xr:uid="{00000000-0005-0000-0000-0000947B0000}"/>
    <cellStyle name="Total 2 8 2 6" xfId="26141" xr:uid="{00000000-0005-0000-0000-0000957B0000}"/>
    <cellStyle name="Total 2 8 2 7" xfId="26142" xr:uid="{00000000-0005-0000-0000-0000967B0000}"/>
    <cellStyle name="Total 2 8 2 8" xfId="26143" xr:uid="{00000000-0005-0000-0000-0000977B0000}"/>
    <cellStyle name="Total 2 8 2 9" xfId="26144" xr:uid="{00000000-0005-0000-0000-0000987B0000}"/>
    <cellStyle name="Total 2 8 20" xfId="26145" xr:uid="{00000000-0005-0000-0000-0000997B0000}"/>
    <cellStyle name="Total 2 8 21" xfId="29230" xr:uid="{00000000-0005-0000-0000-00009A7B0000}"/>
    <cellStyle name="Total 2 8 21 2" xfId="33426" xr:uid="{00000000-0005-0000-0000-00009B7B0000}"/>
    <cellStyle name="Total 2 8 3" xfId="2557" xr:uid="{00000000-0005-0000-0000-00009C7B0000}"/>
    <cellStyle name="Total 2 8 3 10" xfId="26146" xr:uid="{00000000-0005-0000-0000-00009D7B0000}"/>
    <cellStyle name="Total 2 8 3 11" xfId="26147" xr:uid="{00000000-0005-0000-0000-00009E7B0000}"/>
    <cellStyle name="Total 2 8 3 12" xfId="26148" xr:uid="{00000000-0005-0000-0000-00009F7B0000}"/>
    <cellStyle name="Total 2 8 3 13" xfId="26149" xr:uid="{00000000-0005-0000-0000-0000A07B0000}"/>
    <cellStyle name="Total 2 8 3 14" xfId="26150" xr:uid="{00000000-0005-0000-0000-0000A17B0000}"/>
    <cellStyle name="Total 2 8 3 15" xfId="26151" xr:uid="{00000000-0005-0000-0000-0000A27B0000}"/>
    <cellStyle name="Total 2 8 3 16" xfId="26152" xr:uid="{00000000-0005-0000-0000-0000A37B0000}"/>
    <cellStyle name="Total 2 8 3 17" xfId="26153" xr:uid="{00000000-0005-0000-0000-0000A47B0000}"/>
    <cellStyle name="Total 2 8 3 18" xfId="29233" xr:uid="{00000000-0005-0000-0000-0000A57B0000}"/>
    <cellStyle name="Total 2 8 3 18 2" xfId="33427" xr:uid="{00000000-0005-0000-0000-0000A67B0000}"/>
    <cellStyle name="Total 2 8 3 2" xfId="26154" xr:uid="{00000000-0005-0000-0000-0000A77B0000}"/>
    <cellStyle name="Total 2 8 3 2 2" xfId="26155" xr:uid="{00000000-0005-0000-0000-0000A87B0000}"/>
    <cellStyle name="Total 2 8 3 2 3" xfId="26156" xr:uid="{00000000-0005-0000-0000-0000A97B0000}"/>
    <cellStyle name="Total 2 8 3 2 4" xfId="26157" xr:uid="{00000000-0005-0000-0000-0000AA7B0000}"/>
    <cellStyle name="Total 2 8 3 2 5" xfId="26158" xr:uid="{00000000-0005-0000-0000-0000AB7B0000}"/>
    <cellStyle name="Total 2 8 3 2 6" xfId="26159" xr:uid="{00000000-0005-0000-0000-0000AC7B0000}"/>
    <cellStyle name="Total 2 8 3 2 7" xfId="26160" xr:uid="{00000000-0005-0000-0000-0000AD7B0000}"/>
    <cellStyle name="Total 2 8 3 3" xfId="26161" xr:uid="{00000000-0005-0000-0000-0000AE7B0000}"/>
    <cellStyle name="Total 2 8 3 3 2" xfId="26162" xr:uid="{00000000-0005-0000-0000-0000AF7B0000}"/>
    <cellStyle name="Total 2 8 3 4" xfId="26163" xr:uid="{00000000-0005-0000-0000-0000B07B0000}"/>
    <cellStyle name="Total 2 8 3 4 2" xfId="26164" xr:uid="{00000000-0005-0000-0000-0000B17B0000}"/>
    <cellStyle name="Total 2 8 3 5" xfId="26165" xr:uid="{00000000-0005-0000-0000-0000B27B0000}"/>
    <cellStyle name="Total 2 8 3 6" xfId="26166" xr:uid="{00000000-0005-0000-0000-0000B37B0000}"/>
    <cellStyle name="Total 2 8 3 7" xfId="26167" xr:uid="{00000000-0005-0000-0000-0000B47B0000}"/>
    <cellStyle name="Total 2 8 3 8" xfId="26168" xr:uid="{00000000-0005-0000-0000-0000B57B0000}"/>
    <cellStyle name="Total 2 8 3 9" xfId="26169" xr:uid="{00000000-0005-0000-0000-0000B67B0000}"/>
    <cellStyle name="Total 2 8 4" xfId="2558" xr:uid="{00000000-0005-0000-0000-0000B77B0000}"/>
    <cellStyle name="Total 2 8 4 10" xfId="26170" xr:uid="{00000000-0005-0000-0000-0000B87B0000}"/>
    <cellStyle name="Total 2 8 4 11" xfId="26171" xr:uid="{00000000-0005-0000-0000-0000B97B0000}"/>
    <cellStyle name="Total 2 8 4 12" xfId="26172" xr:uid="{00000000-0005-0000-0000-0000BA7B0000}"/>
    <cellStyle name="Total 2 8 4 13" xfId="26173" xr:uid="{00000000-0005-0000-0000-0000BB7B0000}"/>
    <cellStyle name="Total 2 8 4 14" xfId="26174" xr:uid="{00000000-0005-0000-0000-0000BC7B0000}"/>
    <cellStyle name="Total 2 8 4 15" xfId="26175" xr:uid="{00000000-0005-0000-0000-0000BD7B0000}"/>
    <cellStyle name="Total 2 8 4 16" xfId="26176" xr:uid="{00000000-0005-0000-0000-0000BE7B0000}"/>
    <cellStyle name="Total 2 8 4 17" xfId="26177" xr:uid="{00000000-0005-0000-0000-0000BF7B0000}"/>
    <cellStyle name="Total 2 8 4 18" xfId="29234" xr:uid="{00000000-0005-0000-0000-0000C07B0000}"/>
    <cellStyle name="Total 2 8 4 18 2" xfId="33428" xr:uid="{00000000-0005-0000-0000-0000C17B0000}"/>
    <cellStyle name="Total 2 8 4 2" xfId="26178" xr:uid="{00000000-0005-0000-0000-0000C27B0000}"/>
    <cellStyle name="Total 2 8 4 2 2" xfId="26179" xr:uid="{00000000-0005-0000-0000-0000C37B0000}"/>
    <cellStyle name="Total 2 8 4 2 3" xfId="26180" xr:uid="{00000000-0005-0000-0000-0000C47B0000}"/>
    <cellStyle name="Total 2 8 4 2 4" xfId="26181" xr:uid="{00000000-0005-0000-0000-0000C57B0000}"/>
    <cellStyle name="Total 2 8 4 2 5" xfId="26182" xr:uid="{00000000-0005-0000-0000-0000C67B0000}"/>
    <cellStyle name="Total 2 8 4 2 6" xfId="26183" xr:uid="{00000000-0005-0000-0000-0000C77B0000}"/>
    <cellStyle name="Total 2 8 4 2 7" xfId="26184" xr:uid="{00000000-0005-0000-0000-0000C87B0000}"/>
    <cellStyle name="Total 2 8 4 3" xfId="26185" xr:uid="{00000000-0005-0000-0000-0000C97B0000}"/>
    <cellStyle name="Total 2 8 4 3 2" xfId="26186" xr:uid="{00000000-0005-0000-0000-0000CA7B0000}"/>
    <cellStyle name="Total 2 8 4 4" xfId="26187" xr:uid="{00000000-0005-0000-0000-0000CB7B0000}"/>
    <cellStyle name="Total 2 8 4 4 2" xfId="26188" xr:uid="{00000000-0005-0000-0000-0000CC7B0000}"/>
    <cellStyle name="Total 2 8 4 5" xfId="26189" xr:uid="{00000000-0005-0000-0000-0000CD7B0000}"/>
    <cellStyle name="Total 2 8 4 6" xfId="26190" xr:uid="{00000000-0005-0000-0000-0000CE7B0000}"/>
    <cellStyle name="Total 2 8 4 7" xfId="26191" xr:uid="{00000000-0005-0000-0000-0000CF7B0000}"/>
    <cellStyle name="Total 2 8 4 8" xfId="26192" xr:uid="{00000000-0005-0000-0000-0000D07B0000}"/>
    <cellStyle name="Total 2 8 4 9" xfId="26193" xr:uid="{00000000-0005-0000-0000-0000D17B0000}"/>
    <cellStyle name="Total 2 8 5" xfId="26194" xr:uid="{00000000-0005-0000-0000-0000D27B0000}"/>
    <cellStyle name="Total 2 8 5 2" xfId="26195" xr:uid="{00000000-0005-0000-0000-0000D37B0000}"/>
    <cellStyle name="Total 2 8 5 3" xfId="26196" xr:uid="{00000000-0005-0000-0000-0000D47B0000}"/>
    <cellStyle name="Total 2 8 5 4" xfId="26197" xr:uid="{00000000-0005-0000-0000-0000D57B0000}"/>
    <cellStyle name="Total 2 8 5 5" xfId="26198" xr:uid="{00000000-0005-0000-0000-0000D67B0000}"/>
    <cellStyle name="Total 2 8 5 6" xfId="26199" xr:uid="{00000000-0005-0000-0000-0000D77B0000}"/>
    <cellStyle name="Total 2 8 5 7" xfId="26200" xr:uid="{00000000-0005-0000-0000-0000D87B0000}"/>
    <cellStyle name="Total 2 8 6" xfId="26201" xr:uid="{00000000-0005-0000-0000-0000D97B0000}"/>
    <cellStyle name="Total 2 8 6 2" xfId="26202" xr:uid="{00000000-0005-0000-0000-0000DA7B0000}"/>
    <cellStyle name="Total 2 8 7" xfId="26203" xr:uid="{00000000-0005-0000-0000-0000DB7B0000}"/>
    <cellStyle name="Total 2 8 7 2" xfId="26204" xr:uid="{00000000-0005-0000-0000-0000DC7B0000}"/>
    <cellStyle name="Total 2 8 8" xfId="26205" xr:uid="{00000000-0005-0000-0000-0000DD7B0000}"/>
    <cellStyle name="Total 2 8 9" xfId="26206" xr:uid="{00000000-0005-0000-0000-0000DE7B0000}"/>
    <cellStyle name="Total 2 9" xfId="2559" xr:uid="{00000000-0005-0000-0000-0000DF7B0000}"/>
    <cellStyle name="Total 2 9 10" xfId="26207" xr:uid="{00000000-0005-0000-0000-0000E07B0000}"/>
    <cellStyle name="Total 2 9 11" xfId="26208" xr:uid="{00000000-0005-0000-0000-0000E17B0000}"/>
    <cellStyle name="Total 2 9 12" xfId="26209" xr:uid="{00000000-0005-0000-0000-0000E27B0000}"/>
    <cellStyle name="Total 2 9 13" xfId="26210" xr:uid="{00000000-0005-0000-0000-0000E37B0000}"/>
    <cellStyle name="Total 2 9 14" xfId="26211" xr:uid="{00000000-0005-0000-0000-0000E47B0000}"/>
    <cellStyle name="Total 2 9 15" xfId="26212" xr:uid="{00000000-0005-0000-0000-0000E57B0000}"/>
    <cellStyle name="Total 2 9 16" xfId="26213" xr:uid="{00000000-0005-0000-0000-0000E67B0000}"/>
    <cellStyle name="Total 2 9 17" xfId="26214" xr:uid="{00000000-0005-0000-0000-0000E77B0000}"/>
    <cellStyle name="Total 2 9 18" xfId="26215" xr:uid="{00000000-0005-0000-0000-0000E87B0000}"/>
    <cellStyle name="Total 2 9 19" xfId="29235" xr:uid="{00000000-0005-0000-0000-0000E97B0000}"/>
    <cellStyle name="Total 2 9 19 2" xfId="33429" xr:uid="{00000000-0005-0000-0000-0000EA7B0000}"/>
    <cellStyle name="Total 2 9 2" xfId="2560" xr:uid="{00000000-0005-0000-0000-0000EB7B0000}"/>
    <cellStyle name="Total 2 9 2 10" xfId="26216" xr:uid="{00000000-0005-0000-0000-0000EC7B0000}"/>
    <cellStyle name="Total 2 9 2 11" xfId="26217" xr:uid="{00000000-0005-0000-0000-0000ED7B0000}"/>
    <cellStyle name="Total 2 9 2 12" xfId="26218" xr:uid="{00000000-0005-0000-0000-0000EE7B0000}"/>
    <cellStyle name="Total 2 9 2 13" xfId="26219" xr:uid="{00000000-0005-0000-0000-0000EF7B0000}"/>
    <cellStyle name="Total 2 9 2 14" xfId="26220" xr:uid="{00000000-0005-0000-0000-0000F07B0000}"/>
    <cellStyle name="Total 2 9 2 15" xfId="26221" xr:uid="{00000000-0005-0000-0000-0000F17B0000}"/>
    <cellStyle name="Total 2 9 2 16" xfId="26222" xr:uid="{00000000-0005-0000-0000-0000F27B0000}"/>
    <cellStyle name="Total 2 9 2 17" xfId="26223" xr:uid="{00000000-0005-0000-0000-0000F37B0000}"/>
    <cellStyle name="Total 2 9 2 18" xfId="29236" xr:uid="{00000000-0005-0000-0000-0000F47B0000}"/>
    <cellStyle name="Total 2 9 2 18 2" xfId="33430" xr:uid="{00000000-0005-0000-0000-0000F57B0000}"/>
    <cellStyle name="Total 2 9 2 2" xfId="26224" xr:uid="{00000000-0005-0000-0000-0000F67B0000}"/>
    <cellStyle name="Total 2 9 2 2 2" xfId="26225" xr:uid="{00000000-0005-0000-0000-0000F77B0000}"/>
    <cellStyle name="Total 2 9 2 2 3" xfId="26226" xr:uid="{00000000-0005-0000-0000-0000F87B0000}"/>
    <cellStyle name="Total 2 9 2 2 4" xfId="26227" xr:uid="{00000000-0005-0000-0000-0000F97B0000}"/>
    <cellStyle name="Total 2 9 2 2 5" xfId="26228" xr:uid="{00000000-0005-0000-0000-0000FA7B0000}"/>
    <cellStyle name="Total 2 9 2 2 6" xfId="26229" xr:uid="{00000000-0005-0000-0000-0000FB7B0000}"/>
    <cellStyle name="Total 2 9 2 2 7" xfId="26230" xr:uid="{00000000-0005-0000-0000-0000FC7B0000}"/>
    <cellStyle name="Total 2 9 2 3" xfId="26231" xr:uid="{00000000-0005-0000-0000-0000FD7B0000}"/>
    <cellStyle name="Total 2 9 2 3 2" xfId="26232" xr:uid="{00000000-0005-0000-0000-0000FE7B0000}"/>
    <cellStyle name="Total 2 9 2 4" xfId="26233" xr:uid="{00000000-0005-0000-0000-0000FF7B0000}"/>
    <cellStyle name="Total 2 9 2 4 2" xfId="26234" xr:uid="{00000000-0005-0000-0000-0000007C0000}"/>
    <cellStyle name="Total 2 9 2 5" xfId="26235" xr:uid="{00000000-0005-0000-0000-0000017C0000}"/>
    <cellStyle name="Total 2 9 2 6" xfId="26236" xr:uid="{00000000-0005-0000-0000-0000027C0000}"/>
    <cellStyle name="Total 2 9 2 7" xfId="26237" xr:uid="{00000000-0005-0000-0000-0000037C0000}"/>
    <cellStyle name="Total 2 9 2 8" xfId="26238" xr:uid="{00000000-0005-0000-0000-0000047C0000}"/>
    <cellStyle name="Total 2 9 2 9" xfId="26239" xr:uid="{00000000-0005-0000-0000-0000057C0000}"/>
    <cellStyle name="Total 2 9 3" xfId="26240" xr:uid="{00000000-0005-0000-0000-0000067C0000}"/>
    <cellStyle name="Total 2 9 3 2" xfId="26241" xr:uid="{00000000-0005-0000-0000-0000077C0000}"/>
    <cellStyle name="Total 2 9 3 3" xfId="26242" xr:uid="{00000000-0005-0000-0000-0000087C0000}"/>
    <cellStyle name="Total 2 9 3 4" xfId="26243" xr:uid="{00000000-0005-0000-0000-0000097C0000}"/>
    <cellStyle name="Total 2 9 3 5" xfId="26244" xr:uid="{00000000-0005-0000-0000-00000A7C0000}"/>
    <cellStyle name="Total 2 9 3 6" xfId="26245" xr:uid="{00000000-0005-0000-0000-00000B7C0000}"/>
    <cellStyle name="Total 2 9 3 7" xfId="26246" xr:uid="{00000000-0005-0000-0000-00000C7C0000}"/>
    <cellStyle name="Total 2 9 4" xfId="26247" xr:uid="{00000000-0005-0000-0000-00000D7C0000}"/>
    <cellStyle name="Total 2 9 4 2" xfId="26248" xr:uid="{00000000-0005-0000-0000-00000E7C0000}"/>
    <cellStyle name="Total 2 9 5" xfId="26249" xr:uid="{00000000-0005-0000-0000-00000F7C0000}"/>
    <cellStyle name="Total 2 9 5 2" xfId="26250" xr:uid="{00000000-0005-0000-0000-0000107C0000}"/>
    <cellStyle name="Total 2 9 6" xfId="26251" xr:uid="{00000000-0005-0000-0000-0000117C0000}"/>
    <cellStyle name="Total 2 9 7" xfId="26252" xr:uid="{00000000-0005-0000-0000-0000127C0000}"/>
    <cellStyle name="Total 2 9 8" xfId="26253" xr:uid="{00000000-0005-0000-0000-0000137C0000}"/>
    <cellStyle name="Total 2 9 9" xfId="26254" xr:uid="{00000000-0005-0000-0000-0000147C0000}"/>
    <cellStyle name="Total 3" xfId="2561" xr:uid="{00000000-0005-0000-0000-0000157C0000}"/>
    <cellStyle name="Total 3 10" xfId="26255" xr:uid="{00000000-0005-0000-0000-0000167C0000}"/>
    <cellStyle name="Total 3 11" xfId="26256" xr:uid="{00000000-0005-0000-0000-0000177C0000}"/>
    <cellStyle name="Total 3 12" xfId="26257" xr:uid="{00000000-0005-0000-0000-0000187C0000}"/>
    <cellStyle name="Total 3 13" xfId="26258" xr:uid="{00000000-0005-0000-0000-0000197C0000}"/>
    <cellStyle name="Total 3 14" xfId="26259" xr:uid="{00000000-0005-0000-0000-00001A7C0000}"/>
    <cellStyle name="Total 3 15" xfId="26260" xr:uid="{00000000-0005-0000-0000-00001B7C0000}"/>
    <cellStyle name="Total 3 16" xfId="26261" xr:uid="{00000000-0005-0000-0000-00001C7C0000}"/>
    <cellStyle name="Total 3 17" xfId="26262" xr:uid="{00000000-0005-0000-0000-00001D7C0000}"/>
    <cellStyle name="Total 3 18" xfId="26263" xr:uid="{00000000-0005-0000-0000-00001E7C0000}"/>
    <cellStyle name="Total 3 19" xfId="26264" xr:uid="{00000000-0005-0000-0000-00001F7C0000}"/>
    <cellStyle name="Total 3 2" xfId="2562" xr:uid="{00000000-0005-0000-0000-0000207C0000}"/>
    <cellStyle name="Total 3 2 10" xfId="26265" xr:uid="{00000000-0005-0000-0000-0000217C0000}"/>
    <cellStyle name="Total 3 2 11" xfId="26266" xr:uid="{00000000-0005-0000-0000-0000227C0000}"/>
    <cellStyle name="Total 3 2 12" xfId="26267" xr:uid="{00000000-0005-0000-0000-0000237C0000}"/>
    <cellStyle name="Total 3 2 13" xfId="26268" xr:uid="{00000000-0005-0000-0000-0000247C0000}"/>
    <cellStyle name="Total 3 2 14" xfId="26269" xr:uid="{00000000-0005-0000-0000-0000257C0000}"/>
    <cellStyle name="Total 3 2 15" xfId="26270" xr:uid="{00000000-0005-0000-0000-0000267C0000}"/>
    <cellStyle name="Total 3 2 16" xfId="26271" xr:uid="{00000000-0005-0000-0000-0000277C0000}"/>
    <cellStyle name="Total 3 2 17" xfId="26272" xr:uid="{00000000-0005-0000-0000-0000287C0000}"/>
    <cellStyle name="Total 3 2 18" xfId="26273" xr:uid="{00000000-0005-0000-0000-0000297C0000}"/>
    <cellStyle name="Total 3 2 19" xfId="26274" xr:uid="{00000000-0005-0000-0000-00002A7C0000}"/>
    <cellStyle name="Total 3 2 2" xfId="2563" xr:uid="{00000000-0005-0000-0000-00002B7C0000}"/>
    <cellStyle name="Total 3 2 2 10" xfId="26275" xr:uid="{00000000-0005-0000-0000-00002C7C0000}"/>
    <cellStyle name="Total 3 2 2 11" xfId="26276" xr:uid="{00000000-0005-0000-0000-00002D7C0000}"/>
    <cellStyle name="Total 3 2 2 12" xfId="26277" xr:uid="{00000000-0005-0000-0000-00002E7C0000}"/>
    <cellStyle name="Total 3 2 2 13" xfId="26278" xr:uid="{00000000-0005-0000-0000-00002F7C0000}"/>
    <cellStyle name="Total 3 2 2 14" xfId="26279" xr:uid="{00000000-0005-0000-0000-0000307C0000}"/>
    <cellStyle name="Total 3 2 2 15" xfId="26280" xr:uid="{00000000-0005-0000-0000-0000317C0000}"/>
    <cellStyle name="Total 3 2 2 16" xfId="26281" xr:uid="{00000000-0005-0000-0000-0000327C0000}"/>
    <cellStyle name="Total 3 2 2 17" xfId="26282" xr:uid="{00000000-0005-0000-0000-0000337C0000}"/>
    <cellStyle name="Total 3 2 2 18" xfId="26283" xr:uid="{00000000-0005-0000-0000-0000347C0000}"/>
    <cellStyle name="Total 3 2 2 19" xfId="29239" xr:uid="{00000000-0005-0000-0000-0000357C0000}"/>
    <cellStyle name="Total 3 2 2 19 2" xfId="33431" xr:uid="{00000000-0005-0000-0000-0000367C0000}"/>
    <cellStyle name="Total 3 2 2 2" xfId="2564" xr:uid="{00000000-0005-0000-0000-0000377C0000}"/>
    <cellStyle name="Total 3 2 2 2 10" xfId="26284" xr:uid="{00000000-0005-0000-0000-0000387C0000}"/>
    <cellStyle name="Total 3 2 2 2 11" xfId="26285" xr:uid="{00000000-0005-0000-0000-0000397C0000}"/>
    <cellStyle name="Total 3 2 2 2 12" xfId="26286" xr:uid="{00000000-0005-0000-0000-00003A7C0000}"/>
    <cellStyle name="Total 3 2 2 2 13" xfId="26287" xr:uid="{00000000-0005-0000-0000-00003B7C0000}"/>
    <cellStyle name="Total 3 2 2 2 14" xfId="26288" xr:uid="{00000000-0005-0000-0000-00003C7C0000}"/>
    <cellStyle name="Total 3 2 2 2 15" xfId="26289" xr:uid="{00000000-0005-0000-0000-00003D7C0000}"/>
    <cellStyle name="Total 3 2 2 2 16" xfId="26290" xr:uid="{00000000-0005-0000-0000-00003E7C0000}"/>
    <cellStyle name="Total 3 2 2 2 17" xfId="26291" xr:uid="{00000000-0005-0000-0000-00003F7C0000}"/>
    <cellStyle name="Total 3 2 2 2 18" xfId="29240" xr:uid="{00000000-0005-0000-0000-0000407C0000}"/>
    <cellStyle name="Total 3 2 2 2 18 2" xfId="33432" xr:uid="{00000000-0005-0000-0000-0000417C0000}"/>
    <cellStyle name="Total 3 2 2 2 2" xfId="26292" xr:uid="{00000000-0005-0000-0000-0000427C0000}"/>
    <cellStyle name="Total 3 2 2 2 2 2" xfId="26293" xr:uid="{00000000-0005-0000-0000-0000437C0000}"/>
    <cellStyle name="Total 3 2 2 2 2 3" xfId="26294" xr:uid="{00000000-0005-0000-0000-0000447C0000}"/>
    <cellStyle name="Total 3 2 2 2 2 4" xfId="26295" xr:uid="{00000000-0005-0000-0000-0000457C0000}"/>
    <cellStyle name="Total 3 2 2 2 2 5" xfId="26296" xr:uid="{00000000-0005-0000-0000-0000467C0000}"/>
    <cellStyle name="Total 3 2 2 2 2 6" xfId="26297" xr:uid="{00000000-0005-0000-0000-0000477C0000}"/>
    <cellStyle name="Total 3 2 2 2 2 7" xfId="26298" xr:uid="{00000000-0005-0000-0000-0000487C0000}"/>
    <cellStyle name="Total 3 2 2 2 3" xfId="26299" xr:uid="{00000000-0005-0000-0000-0000497C0000}"/>
    <cellStyle name="Total 3 2 2 2 3 2" xfId="26300" xr:uid="{00000000-0005-0000-0000-00004A7C0000}"/>
    <cellStyle name="Total 3 2 2 2 4" xfId="26301" xr:uid="{00000000-0005-0000-0000-00004B7C0000}"/>
    <cellStyle name="Total 3 2 2 2 4 2" xfId="26302" xr:uid="{00000000-0005-0000-0000-00004C7C0000}"/>
    <cellStyle name="Total 3 2 2 2 5" xfId="26303" xr:uid="{00000000-0005-0000-0000-00004D7C0000}"/>
    <cellStyle name="Total 3 2 2 2 6" xfId="26304" xr:uid="{00000000-0005-0000-0000-00004E7C0000}"/>
    <cellStyle name="Total 3 2 2 2 7" xfId="26305" xr:uid="{00000000-0005-0000-0000-00004F7C0000}"/>
    <cellStyle name="Total 3 2 2 2 8" xfId="26306" xr:uid="{00000000-0005-0000-0000-0000507C0000}"/>
    <cellStyle name="Total 3 2 2 2 9" xfId="26307" xr:uid="{00000000-0005-0000-0000-0000517C0000}"/>
    <cellStyle name="Total 3 2 2 3" xfId="26308" xr:uid="{00000000-0005-0000-0000-0000527C0000}"/>
    <cellStyle name="Total 3 2 2 3 2" xfId="26309" xr:uid="{00000000-0005-0000-0000-0000537C0000}"/>
    <cellStyle name="Total 3 2 2 3 3" xfId="26310" xr:uid="{00000000-0005-0000-0000-0000547C0000}"/>
    <cellStyle name="Total 3 2 2 3 4" xfId="26311" xr:uid="{00000000-0005-0000-0000-0000557C0000}"/>
    <cellStyle name="Total 3 2 2 3 5" xfId="26312" xr:uid="{00000000-0005-0000-0000-0000567C0000}"/>
    <cellStyle name="Total 3 2 2 3 6" xfId="26313" xr:uid="{00000000-0005-0000-0000-0000577C0000}"/>
    <cellStyle name="Total 3 2 2 3 7" xfId="26314" xr:uid="{00000000-0005-0000-0000-0000587C0000}"/>
    <cellStyle name="Total 3 2 2 4" xfId="26315" xr:uid="{00000000-0005-0000-0000-0000597C0000}"/>
    <cellStyle name="Total 3 2 2 4 2" xfId="26316" xr:uid="{00000000-0005-0000-0000-00005A7C0000}"/>
    <cellStyle name="Total 3 2 2 5" xfId="26317" xr:uid="{00000000-0005-0000-0000-00005B7C0000}"/>
    <cellStyle name="Total 3 2 2 5 2" xfId="26318" xr:uid="{00000000-0005-0000-0000-00005C7C0000}"/>
    <cellStyle name="Total 3 2 2 6" xfId="26319" xr:uid="{00000000-0005-0000-0000-00005D7C0000}"/>
    <cellStyle name="Total 3 2 2 7" xfId="26320" xr:uid="{00000000-0005-0000-0000-00005E7C0000}"/>
    <cellStyle name="Total 3 2 2 8" xfId="26321" xr:uid="{00000000-0005-0000-0000-00005F7C0000}"/>
    <cellStyle name="Total 3 2 2 9" xfId="26322" xr:uid="{00000000-0005-0000-0000-0000607C0000}"/>
    <cellStyle name="Total 3 2 20" xfId="26323" xr:uid="{00000000-0005-0000-0000-0000617C0000}"/>
    <cellStyle name="Total 3 2 21" xfId="29238" xr:uid="{00000000-0005-0000-0000-0000627C0000}"/>
    <cellStyle name="Total 3 2 21 2" xfId="33433" xr:uid="{00000000-0005-0000-0000-0000637C0000}"/>
    <cellStyle name="Total 3 2 3" xfId="2565" xr:uid="{00000000-0005-0000-0000-0000647C0000}"/>
    <cellStyle name="Total 3 2 3 10" xfId="26324" xr:uid="{00000000-0005-0000-0000-0000657C0000}"/>
    <cellStyle name="Total 3 2 3 11" xfId="26325" xr:uid="{00000000-0005-0000-0000-0000667C0000}"/>
    <cellStyle name="Total 3 2 3 12" xfId="26326" xr:uid="{00000000-0005-0000-0000-0000677C0000}"/>
    <cellStyle name="Total 3 2 3 13" xfId="26327" xr:uid="{00000000-0005-0000-0000-0000687C0000}"/>
    <cellStyle name="Total 3 2 3 14" xfId="26328" xr:uid="{00000000-0005-0000-0000-0000697C0000}"/>
    <cellStyle name="Total 3 2 3 15" xfId="26329" xr:uid="{00000000-0005-0000-0000-00006A7C0000}"/>
    <cellStyle name="Total 3 2 3 16" xfId="26330" xr:uid="{00000000-0005-0000-0000-00006B7C0000}"/>
    <cellStyle name="Total 3 2 3 17" xfId="26331" xr:uid="{00000000-0005-0000-0000-00006C7C0000}"/>
    <cellStyle name="Total 3 2 3 18" xfId="26332" xr:uid="{00000000-0005-0000-0000-00006D7C0000}"/>
    <cellStyle name="Total 3 2 3 19" xfId="29241" xr:uid="{00000000-0005-0000-0000-00006E7C0000}"/>
    <cellStyle name="Total 3 2 3 19 2" xfId="33434" xr:uid="{00000000-0005-0000-0000-00006F7C0000}"/>
    <cellStyle name="Total 3 2 3 2" xfId="2566" xr:uid="{00000000-0005-0000-0000-0000707C0000}"/>
    <cellStyle name="Total 3 2 3 2 10" xfId="26333" xr:uid="{00000000-0005-0000-0000-0000717C0000}"/>
    <cellStyle name="Total 3 2 3 2 11" xfId="26334" xr:uid="{00000000-0005-0000-0000-0000727C0000}"/>
    <cellStyle name="Total 3 2 3 2 12" xfId="26335" xr:uid="{00000000-0005-0000-0000-0000737C0000}"/>
    <cellStyle name="Total 3 2 3 2 13" xfId="26336" xr:uid="{00000000-0005-0000-0000-0000747C0000}"/>
    <cellStyle name="Total 3 2 3 2 14" xfId="26337" xr:uid="{00000000-0005-0000-0000-0000757C0000}"/>
    <cellStyle name="Total 3 2 3 2 15" xfId="26338" xr:uid="{00000000-0005-0000-0000-0000767C0000}"/>
    <cellStyle name="Total 3 2 3 2 16" xfId="26339" xr:uid="{00000000-0005-0000-0000-0000777C0000}"/>
    <cellStyle name="Total 3 2 3 2 17" xfId="26340" xr:uid="{00000000-0005-0000-0000-0000787C0000}"/>
    <cellStyle name="Total 3 2 3 2 18" xfId="29242" xr:uid="{00000000-0005-0000-0000-0000797C0000}"/>
    <cellStyle name="Total 3 2 3 2 18 2" xfId="33435" xr:uid="{00000000-0005-0000-0000-00007A7C0000}"/>
    <cellStyle name="Total 3 2 3 2 2" xfId="26341" xr:uid="{00000000-0005-0000-0000-00007B7C0000}"/>
    <cellStyle name="Total 3 2 3 2 2 2" xfId="26342" xr:uid="{00000000-0005-0000-0000-00007C7C0000}"/>
    <cellStyle name="Total 3 2 3 2 2 3" xfId="26343" xr:uid="{00000000-0005-0000-0000-00007D7C0000}"/>
    <cellStyle name="Total 3 2 3 2 2 4" xfId="26344" xr:uid="{00000000-0005-0000-0000-00007E7C0000}"/>
    <cellStyle name="Total 3 2 3 2 2 5" xfId="26345" xr:uid="{00000000-0005-0000-0000-00007F7C0000}"/>
    <cellStyle name="Total 3 2 3 2 2 6" xfId="26346" xr:uid="{00000000-0005-0000-0000-0000807C0000}"/>
    <cellStyle name="Total 3 2 3 2 2 7" xfId="26347" xr:uid="{00000000-0005-0000-0000-0000817C0000}"/>
    <cellStyle name="Total 3 2 3 2 3" xfId="26348" xr:uid="{00000000-0005-0000-0000-0000827C0000}"/>
    <cellStyle name="Total 3 2 3 2 3 2" xfId="26349" xr:uid="{00000000-0005-0000-0000-0000837C0000}"/>
    <cellStyle name="Total 3 2 3 2 4" xfId="26350" xr:uid="{00000000-0005-0000-0000-0000847C0000}"/>
    <cellStyle name="Total 3 2 3 2 4 2" xfId="26351" xr:uid="{00000000-0005-0000-0000-0000857C0000}"/>
    <cellStyle name="Total 3 2 3 2 5" xfId="26352" xr:uid="{00000000-0005-0000-0000-0000867C0000}"/>
    <cellStyle name="Total 3 2 3 2 6" xfId="26353" xr:uid="{00000000-0005-0000-0000-0000877C0000}"/>
    <cellStyle name="Total 3 2 3 2 7" xfId="26354" xr:uid="{00000000-0005-0000-0000-0000887C0000}"/>
    <cellStyle name="Total 3 2 3 2 8" xfId="26355" xr:uid="{00000000-0005-0000-0000-0000897C0000}"/>
    <cellStyle name="Total 3 2 3 2 9" xfId="26356" xr:uid="{00000000-0005-0000-0000-00008A7C0000}"/>
    <cellStyle name="Total 3 2 3 3" xfId="26357" xr:uid="{00000000-0005-0000-0000-00008B7C0000}"/>
    <cellStyle name="Total 3 2 3 3 2" xfId="26358" xr:uid="{00000000-0005-0000-0000-00008C7C0000}"/>
    <cellStyle name="Total 3 2 3 3 3" xfId="26359" xr:uid="{00000000-0005-0000-0000-00008D7C0000}"/>
    <cellStyle name="Total 3 2 3 3 4" xfId="26360" xr:uid="{00000000-0005-0000-0000-00008E7C0000}"/>
    <cellStyle name="Total 3 2 3 3 5" xfId="26361" xr:uid="{00000000-0005-0000-0000-00008F7C0000}"/>
    <cellStyle name="Total 3 2 3 3 6" xfId="26362" xr:uid="{00000000-0005-0000-0000-0000907C0000}"/>
    <cellStyle name="Total 3 2 3 3 7" xfId="26363" xr:uid="{00000000-0005-0000-0000-0000917C0000}"/>
    <cellStyle name="Total 3 2 3 4" xfId="26364" xr:uid="{00000000-0005-0000-0000-0000927C0000}"/>
    <cellStyle name="Total 3 2 3 4 2" xfId="26365" xr:uid="{00000000-0005-0000-0000-0000937C0000}"/>
    <cellStyle name="Total 3 2 3 5" xfId="26366" xr:uid="{00000000-0005-0000-0000-0000947C0000}"/>
    <cellStyle name="Total 3 2 3 5 2" xfId="26367" xr:uid="{00000000-0005-0000-0000-0000957C0000}"/>
    <cellStyle name="Total 3 2 3 6" xfId="26368" xr:uid="{00000000-0005-0000-0000-0000967C0000}"/>
    <cellStyle name="Total 3 2 3 7" xfId="26369" xr:uid="{00000000-0005-0000-0000-0000977C0000}"/>
    <cellStyle name="Total 3 2 3 8" xfId="26370" xr:uid="{00000000-0005-0000-0000-0000987C0000}"/>
    <cellStyle name="Total 3 2 3 9" xfId="26371" xr:uid="{00000000-0005-0000-0000-0000997C0000}"/>
    <cellStyle name="Total 3 2 4" xfId="2567" xr:uid="{00000000-0005-0000-0000-00009A7C0000}"/>
    <cellStyle name="Total 3 2 4 10" xfId="26372" xr:uid="{00000000-0005-0000-0000-00009B7C0000}"/>
    <cellStyle name="Total 3 2 4 11" xfId="26373" xr:uid="{00000000-0005-0000-0000-00009C7C0000}"/>
    <cellStyle name="Total 3 2 4 12" xfId="26374" xr:uid="{00000000-0005-0000-0000-00009D7C0000}"/>
    <cellStyle name="Total 3 2 4 13" xfId="26375" xr:uid="{00000000-0005-0000-0000-00009E7C0000}"/>
    <cellStyle name="Total 3 2 4 14" xfId="26376" xr:uid="{00000000-0005-0000-0000-00009F7C0000}"/>
    <cellStyle name="Total 3 2 4 15" xfId="26377" xr:uid="{00000000-0005-0000-0000-0000A07C0000}"/>
    <cellStyle name="Total 3 2 4 16" xfId="26378" xr:uid="{00000000-0005-0000-0000-0000A17C0000}"/>
    <cellStyle name="Total 3 2 4 17" xfId="26379" xr:uid="{00000000-0005-0000-0000-0000A27C0000}"/>
    <cellStyle name="Total 3 2 4 18" xfId="29243" xr:uid="{00000000-0005-0000-0000-0000A37C0000}"/>
    <cellStyle name="Total 3 2 4 18 2" xfId="33436" xr:uid="{00000000-0005-0000-0000-0000A47C0000}"/>
    <cellStyle name="Total 3 2 4 2" xfId="26380" xr:uid="{00000000-0005-0000-0000-0000A57C0000}"/>
    <cellStyle name="Total 3 2 4 2 2" xfId="26381" xr:uid="{00000000-0005-0000-0000-0000A67C0000}"/>
    <cellStyle name="Total 3 2 4 2 3" xfId="26382" xr:uid="{00000000-0005-0000-0000-0000A77C0000}"/>
    <cellStyle name="Total 3 2 4 2 4" xfId="26383" xr:uid="{00000000-0005-0000-0000-0000A87C0000}"/>
    <cellStyle name="Total 3 2 4 2 5" xfId="26384" xr:uid="{00000000-0005-0000-0000-0000A97C0000}"/>
    <cellStyle name="Total 3 2 4 2 6" xfId="26385" xr:uid="{00000000-0005-0000-0000-0000AA7C0000}"/>
    <cellStyle name="Total 3 2 4 2 7" xfId="26386" xr:uid="{00000000-0005-0000-0000-0000AB7C0000}"/>
    <cellStyle name="Total 3 2 4 3" xfId="26387" xr:uid="{00000000-0005-0000-0000-0000AC7C0000}"/>
    <cellStyle name="Total 3 2 4 3 2" xfId="26388" xr:uid="{00000000-0005-0000-0000-0000AD7C0000}"/>
    <cellStyle name="Total 3 2 4 4" xfId="26389" xr:uid="{00000000-0005-0000-0000-0000AE7C0000}"/>
    <cellStyle name="Total 3 2 4 4 2" xfId="26390" xr:uid="{00000000-0005-0000-0000-0000AF7C0000}"/>
    <cellStyle name="Total 3 2 4 5" xfId="26391" xr:uid="{00000000-0005-0000-0000-0000B07C0000}"/>
    <cellStyle name="Total 3 2 4 6" xfId="26392" xr:uid="{00000000-0005-0000-0000-0000B17C0000}"/>
    <cellStyle name="Total 3 2 4 7" xfId="26393" xr:uid="{00000000-0005-0000-0000-0000B27C0000}"/>
    <cellStyle name="Total 3 2 4 8" xfId="26394" xr:uid="{00000000-0005-0000-0000-0000B37C0000}"/>
    <cellStyle name="Total 3 2 4 9" xfId="26395" xr:uid="{00000000-0005-0000-0000-0000B47C0000}"/>
    <cellStyle name="Total 3 2 5" xfId="26396" xr:uid="{00000000-0005-0000-0000-0000B57C0000}"/>
    <cellStyle name="Total 3 2 5 2" xfId="26397" xr:uid="{00000000-0005-0000-0000-0000B67C0000}"/>
    <cellStyle name="Total 3 2 5 3" xfId="26398" xr:uid="{00000000-0005-0000-0000-0000B77C0000}"/>
    <cellStyle name="Total 3 2 5 4" xfId="26399" xr:uid="{00000000-0005-0000-0000-0000B87C0000}"/>
    <cellStyle name="Total 3 2 5 5" xfId="26400" xr:uid="{00000000-0005-0000-0000-0000B97C0000}"/>
    <cellStyle name="Total 3 2 5 6" xfId="26401" xr:uid="{00000000-0005-0000-0000-0000BA7C0000}"/>
    <cellStyle name="Total 3 2 5 7" xfId="26402" xr:uid="{00000000-0005-0000-0000-0000BB7C0000}"/>
    <cellStyle name="Total 3 2 6" xfId="26403" xr:uid="{00000000-0005-0000-0000-0000BC7C0000}"/>
    <cellStyle name="Total 3 2 6 2" xfId="26404" xr:uid="{00000000-0005-0000-0000-0000BD7C0000}"/>
    <cellStyle name="Total 3 2 7" xfId="26405" xr:uid="{00000000-0005-0000-0000-0000BE7C0000}"/>
    <cellStyle name="Total 3 2 7 2" xfId="26406" xr:uid="{00000000-0005-0000-0000-0000BF7C0000}"/>
    <cellStyle name="Total 3 2 8" xfId="26407" xr:uid="{00000000-0005-0000-0000-0000C07C0000}"/>
    <cellStyle name="Total 3 2 9" xfId="26408" xr:uid="{00000000-0005-0000-0000-0000C17C0000}"/>
    <cellStyle name="Total 3 20" xfId="26409" xr:uid="{00000000-0005-0000-0000-0000C27C0000}"/>
    <cellStyle name="Total 3 21" xfId="26410" xr:uid="{00000000-0005-0000-0000-0000C37C0000}"/>
    <cellStyle name="Total 3 22" xfId="26411" xr:uid="{00000000-0005-0000-0000-0000C47C0000}"/>
    <cellStyle name="Total 3 23" xfId="29237" xr:uid="{00000000-0005-0000-0000-0000C57C0000}"/>
    <cellStyle name="Total 3 23 2" xfId="33437" xr:uid="{00000000-0005-0000-0000-0000C67C0000}"/>
    <cellStyle name="Total 3 3" xfId="2568" xr:uid="{00000000-0005-0000-0000-0000C77C0000}"/>
    <cellStyle name="Total 3 3 10" xfId="26412" xr:uid="{00000000-0005-0000-0000-0000C87C0000}"/>
    <cellStyle name="Total 3 3 11" xfId="26413" xr:uid="{00000000-0005-0000-0000-0000C97C0000}"/>
    <cellStyle name="Total 3 3 12" xfId="26414" xr:uid="{00000000-0005-0000-0000-0000CA7C0000}"/>
    <cellStyle name="Total 3 3 13" xfId="26415" xr:uid="{00000000-0005-0000-0000-0000CB7C0000}"/>
    <cellStyle name="Total 3 3 14" xfId="26416" xr:uid="{00000000-0005-0000-0000-0000CC7C0000}"/>
    <cellStyle name="Total 3 3 15" xfId="26417" xr:uid="{00000000-0005-0000-0000-0000CD7C0000}"/>
    <cellStyle name="Total 3 3 16" xfId="26418" xr:uid="{00000000-0005-0000-0000-0000CE7C0000}"/>
    <cellStyle name="Total 3 3 17" xfId="26419" xr:uid="{00000000-0005-0000-0000-0000CF7C0000}"/>
    <cellStyle name="Total 3 3 18" xfId="26420" xr:uid="{00000000-0005-0000-0000-0000D07C0000}"/>
    <cellStyle name="Total 3 3 19" xfId="29244" xr:uid="{00000000-0005-0000-0000-0000D17C0000}"/>
    <cellStyle name="Total 3 3 19 2" xfId="33438" xr:uid="{00000000-0005-0000-0000-0000D27C0000}"/>
    <cellStyle name="Total 3 3 2" xfId="2569" xr:uid="{00000000-0005-0000-0000-0000D37C0000}"/>
    <cellStyle name="Total 3 3 2 10" xfId="26421" xr:uid="{00000000-0005-0000-0000-0000D47C0000}"/>
    <cellStyle name="Total 3 3 2 11" xfId="26422" xr:uid="{00000000-0005-0000-0000-0000D57C0000}"/>
    <cellStyle name="Total 3 3 2 12" xfId="26423" xr:uid="{00000000-0005-0000-0000-0000D67C0000}"/>
    <cellStyle name="Total 3 3 2 13" xfId="26424" xr:uid="{00000000-0005-0000-0000-0000D77C0000}"/>
    <cellStyle name="Total 3 3 2 14" xfId="26425" xr:uid="{00000000-0005-0000-0000-0000D87C0000}"/>
    <cellStyle name="Total 3 3 2 15" xfId="26426" xr:uid="{00000000-0005-0000-0000-0000D97C0000}"/>
    <cellStyle name="Total 3 3 2 16" xfId="26427" xr:uid="{00000000-0005-0000-0000-0000DA7C0000}"/>
    <cellStyle name="Total 3 3 2 17" xfId="26428" xr:uid="{00000000-0005-0000-0000-0000DB7C0000}"/>
    <cellStyle name="Total 3 3 2 18" xfId="29245" xr:uid="{00000000-0005-0000-0000-0000DC7C0000}"/>
    <cellStyle name="Total 3 3 2 18 2" xfId="33439" xr:uid="{00000000-0005-0000-0000-0000DD7C0000}"/>
    <cellStyle name="Total 3 3 2 2" xfId="26429" xr:uid="{00000000-0005-0000-0000-0000DE7C0000}"/>
    <cellStyle name="Total 3 3 2 2 2" xfId="26430" xr:uid="{00000000-0005-0000-0000-0000DF7C0000}"/>
    <cellStyle name="Total 3 3 2 2 3" xfId="26431" xr:uid="{00000000-0005-0000-0000-0000E07C0000}"/>
    <cellStyle name="Total 3 3 2 2 4" xfId="26432" xr:uid="{00000000-0005-0000-0000-0000E17C0000}"/>
    <cellStyle name="Total 3 3 2 2 5" xfId="26433" xr:uid="{00000000-0005-0000-0000-0000E27C0000}"/>
    <cellStyle name="Total 3 3 2 2 6" xfId="26434" xr:uid="{00000000-0005-0000-0000-0000E37C0000}"/>
    <cellStyle name="Total 3 3 2 2 7" xfId="26435" xr:uid="{00000000-0005-0000-0000-0000E47C0000}"/>
    <cellStyle name="Total 3 3 2 3" xfId="26436" xr:uid="{00000000-0005-0000-0000-0000E57C0000}"/>
    <cellStyle name="Total 3 3 2 3 2" xfId="26437" xr:uid="{00000000-0005-0000-0000-0000E67C0000}"/>
    <cellStyle name="Total 3 3 2 4" xfId="26438" xr:uid="{00000000-0005-0000-0000-0000E77C0000}"/>
    <cellStyle name="Total 3 3 2 4 2" xfId="26439" xr:uid="{00000000-0005-0000-0000-0000E87C0000}"/>
    <cellStyle name="Total 3 3 2 5" xfId="26440" xr:uid="{00000000-0005-0000-0000-0000E97C0000}"/>
    <cellStyle name="Total 3 3 2 6" xfId="26441" xr:uid="{00000000-0005-0000-0000-0000EA7C0000}"/>
    <cellStyle name="Total 3 3 2 7" xfId="26442" xr:uid="{00000000-0005-0000-0000-0000EB7C0000}"/>
    <cellStyle name="Total 3 3 2 8" xfId="26443" xr:uid="{00000000-0005-0000-0000-0000EC7C0000}"/>
    <cellStyle name="Total 3 3 2 9" xfId="26444" xr:uid="{00000000-0005-0000-0000-0000ED7C0000}"/>
    <cellStyle name="Total 3 3 3" xfId="26445" xr:uid="{00000000-0005-0000-0000-0000EE7C0000}"/>
    <cellStyle name="Total 3 3 3 2" xfId="26446" xr:uid="{00000000-0005-0000-0000-0000EF7C0000}"/>
    <cellStyle name="Total 3 3 3 3" xfId="26447" xr:uid="{00000000-0005-0000-0000-0000F07C0000}"/>
    <cellStyle name="Total 3 3 3 4" xfId="26448" xr:uid="{00000000-0005-0000-0000-0000F17C0000}"/>
    <cellStyle name="Total 3 3 3 5" xfId="26449" xr:uid="{00000000-0005-0000-0000-0000F27C0000}"/>
    <cellStyle name="Total 3 3 3 6" xfId="26450" xr:uid="{00000000-0005-0000-0000-0000F37C0000}"/>
    <cellStyle name="Total 3 3 3 7" xfId="26451" xr:uid="{00000000-0005-0000-0000-0000F47C0000}"/>
    <cellStyle name="Total 3 3 4" xfId="26452" xr:uid="{00000000-0005-0000-0000-0000F57C0000}"/>
    <cellStyle name="Total 3 3 4 2" xfId="26453" xr:uid="{00000000-0005-0000-0000-0000F67C0000}"/>
    <cellStyle name="Total 3 3 5" xfId="26454" xr:uid="{00000000-0005-0000-0000-0000F77C0000}"/>
    <cellStyle name="Total 3 3 5 2" xfId="26455" xr:uid="{00000000-0005-0000-0000-0000F87C0000}"/>
    <cellStyle name="Total 3 3 6" xfId="26456" xr:uid="{00000000-0005-0000-0000-0000F97C0000}"/>
    <cellStyle name="Total 3 3 7" xfId="26457" xr:uid="{00000000-0005-0000-0000-0000FA7C0000}"/>
    <cellStyle name="Total 3 3 8" xfId="26458" xr:uid="{00000000-0005-0000-0000-0000FB7C0000}"/>
    <cellStyle name="Total 3 3 9" xfId="26459" xr:uid="{00000000-0005-0000-0000-0000FC7C0000}"/>
    <cellStyle name="Total 3 4" xfId="2570" xr:uid="{00000000-0005-0000-0000-0000FD7C0000}"/>
    <cellStyle name="Total 3 4 10" xfId="26460" xr:uid="{00000000-0005-0000-0000-0000FE7C0000}"/>
    <cellStyle name="Total 3 4 11" xfId="26461" xr:uid="{00000000-0005-0000-0000-0000FF7C0000}"/>
    <cellStyle name="Total 3 4 12" xfId="26462" xr:uid="{00000000-0005-0000-0000-0000007D0000}"/>
    <cellStyle name="Total 3 4 13" xfId="26463" xr:uid="{00000000-0005-0000-0000-0000017D0000}"/>
    <cellStyle name="Total 3 4 14" xfId="26464" xr:uid="{00000000-0005-0000-0000-0000027D0000}"/>
    <cellStyle name="Total 3 4 15" xfId="26465" xr:uid="{00000000-0005-0000-0000-0000037D0000}"/>
    <cellStyle name="Total 3 4 16" xfId="26466" xr:uid="{00000000-0005-0000-0000-0000047D0000}"/>
    <cellStyle name="Total 3 4 17" xfId="26467" xr:uid="{00000000-0005-0000-0000-0000057D0000}"/>
    <cellStyle name="Total 3 4 18" xfId="26468" xr:uid="{00000000-0005-0000-0000-0000067D0000}"/>
    <cellStyle name="Total 3 4 19" xfId="29246" xr:uid="{00000000-0005-0000-0000-0000077D0000}"/>
    <cellStyle name="Total 3 4 19 2" xfId="33440" xr:uid="{00000000-0005-0000-0000-0000087D0000}"/>
    <cellStyle name="Total 3 4 2" xfId="2571" xr:uid="{00000000-0005-0000-0000-0000097D0000}"/>
    <cellStyle name="Total 3 4 2 10" xfId="26469" xr:uid="{00000000-0005-0000-0000-00000A7D0000}"/>
    <cellStyle name="Total 3 4 2 11" xfId="26470" xr:uid="{00000000-0005-0000-0000-00000B7D0000}"/>
    <cellStyle name="Total 3 4 2 12" xfId="26471" xr:uid="{00000000-0005-0000-0000-00000C7D0000}"/>
    <cellStyle name="Total 3 4 2 13" xfId="26472" xr:uid="{00000000-0005-0000-0000-00000D7D0000}"/>
    <cellStyle name="Total 3 4 2 14" xfId="26473" xr:uid="{00000000-0005-0000-0000-00000E7D0000}"/>
    <cellStyle name="Total 3 4 2 15" xfId="26474" xr:uid="{00000000-0005-0000-0000-00000F7D0000}"/>
    <cellStyle name="Total 3 4 2 16" xfId="26475" xr:uid="{00000000-0005-0000-0000-0000107D0000}"/>
    <cellStyle name="Total 3 4 2 17" xfId="26476" xr:uid="{00000000-0005-0000-0000-0000117D0000}"/>
    <cellStyle name="Total 3 4 2 18" xfId="29247" xr:uid="{00000000-0005-0000-0000-0000127D0000}"/>
    <cellStyle name="Total 3 4 2 18 2" xfId="33441" xr:uid="{00000000-0005-0000-0000-0000137D0000}"/>
    <cellStyle name="Total 3 4 2 2" xfId="26477" xr:uid="{00000000-0005-0000-0000-0000147D0000}"/>
    <cellStyle name="Total 3 4 2 2 2" xfId="26478" xr:uid="{00000000-0005-0000-0000-0000157D0000}"/>
    <cellStyle name="Total 3 4 2 2 3" xfId="26479" xr:uid="{00000000-0005-0000-0000-0000167D0000}"/>
    <cellStyle name="Total 3 4 2 2 4" xfId="26480" xr:uid="{00000000-0005-0000-0000-0000177D0000}"/>
    <cellStyle name="Total 3 4 2 2 5" xfId="26481" xr:uid="{00000000-0005-0000-0000-0000187D0000}"/>
    <cellStyle name="Total 3 4 2 2 6" xfId="26482" xr:uid="{00000000-0005-0000-0000-0000197D0000}"/>
    <cellStyle name="Total 3 4 2 2 7" xfId="26483" xr:uid="{00000000-0005-0000-0000-00001A7D0000}"/>
    <cellStyle name="Total 3 4 2 3" xfId="26484" xr:uid="{00000000-0005-0000-0000-00001B7D0000}"/>
    <cellStyle name="Total 3 4 2 3 2" xfId="26485" xr:uid="{00000000-0005-0000-0000-00001C7D0000}"/>
    <cellStyle name="Total 3 4 2 4" xfId="26486" xr:uid="{00000000-0005-0000-0000-00001D7D0000}"/>
    <cellStyle name="Total 3 4 2 4 2" xfId="26487" xr:uid="{00000000-0005-0000-0000-00001E7D0000}"/>
    <cellStyle name="Total 3 4 2 5" xfId="26488" xr:uid="{00000000-0005-0000-0000-00001F7D0000}"/>
    <cellStyle name="Total 3 4 2 6" xfId="26489" xr:uid="{00000000-0005-0000-0000-0000207D0000}"/>
    <cellStyle name="Total 3 4 2 7" xfId="26490" xr:uid="{00000000-0005-0000-0000-0000217D0000}"/>
    <cellStyle name="Total 3 4 2 8" xfId="26491" xr:uid="{00000000-0005-0000-0000-0000227D0000}"/>
    <cellStyle name="Total 3 4 2 9" xfId="26492" xr:uid="{00000000-0005-0000-0000-0000237D0000}"/>
    <cellStyle name="Total 3 4 3" xfId="26493" xr:uid="{00000000-0005-0000-0000-0000247D0000}"/>
    <cellStyle name="Total 3 4 3 2" xfId="26494" xr:uid="{00000000-0005-0000-0000-0000257D0000}"/>
    <cellStyle name="Total 3 4 3 3" xfId="26495" xr:uid="{00000000-0005-0000-0000-0000267D0000}"/>
    <cellStyle name="Total 3 4 3 4" xfId="26496" xr:uid="{00000000-0005-0000-0000-0000277D0000}"/>
    <cellStyle name="Total 3 4 3 5" xfId="26497" xr:uid="{00000000-0005-0000-0000-0000287D0000}"/>
    <cellStyle name="Total 3 4 3 6" xfId="26498" xr:uid="{00000000-0005-0000-0000-0000297D0000}"/>
    <cellStyle name="Total 3 4 3 7" xfId="26499" xr:uid="{00000000-0005-0000-0000-00002A7D0000}"/>
    <cellStyle name="Total 3 4 4" xfId="26500" xr:uid="{00000000-0005-0000-0000-00002B7D0000}"/>
    <cellStyle name="Total 3 4 4 2" xfId="26501" xr:uid="{00000000-0005-0000-0000-00002C7D0000}"/>
    <cellStyle name="Total 3 4 5" xfId="26502" xr:uid="{00000000-0005-0000-0000-00002D7D0000}"/>
    <cellStyle name="Total 3 4 5 2" xfId="26503" xr:uid="{00000000-0005-0000-0000-00002E7D0000}"/>
    <cellStyle name="Total 3 4 6" xfId="26504" xr:uid="{00000000-0005-0000-0000-00002F7D0000}"/>
    <cellStyle name="Total 3 4 7" xfId="26505" xr:uid="{00000000-0005-0000-0000-0000307D0000}"/>
    <cellStyle name="Total 3 4 8" xfId="26506" xr:uid="{00000000-0005-0000-0000-0000317D0000}"/>
    <cellStyle name="Total 3 4 9" xfId="26507" xr:uid="{00000000-0005-0000-0000-0000327D0000}"/>
    <cellStyle name="Total 3 5" xfId="2572" xr:uid="{00000000-0005-0000-0000-0000337D0000}"/>
    <cellStyle name="Total 3 5 10" xfId="26508" xr:uid="{00000000-0005-0000-0000-0000347D0000}"/>
    <cellStyle name="Total 3 5 11" xfId="26509" xr:uid="{00000000-0005-0000-0000-0000357D0000}"/>
    <cellStyle name="Total 3 5 12" xfId="26510" xr:uid="{00000000-0005-0000-0000-0000367D0000}"/>
    <cellStyle name="Total 3 5 13" xfId="26511" xr:uid="{00000000-0005-0000-0000-0000377D0000}"/>
    <cellStyle name="Total 3 5 14" xfId="26512" xr:uid="{00000000-0005-0000-0000-0000387D0000}"/>
    <cellStyle name="Total 3 5 15" xfId="26513" xr:uid="{00000000-0005-0000-0000-0000397D0000}"/>
    <cellStyle name="Total 3 5 16" xfId="26514" xr:uid="{00000000-0005-0000-0000-00003A7D0000}"/>
    <cellStyle name="Total 3 5 17" xfId="26515" xr:uid="{00000000-0005-0000-0000-00003B7D0000}"/>
    <cellStyle name="Total 3 5 18" xfId="29248" xr:uid="{00000000-0005-0000-0000-00003C7D0000}"/>
    <cellStyle name="Total 3 5 18 2" xfId="33442" xr:uid="{00000000-0005-0000-0000-00003D7D0000}"/>
    <cellStyle name="Total 3 5 2" xfId="26516" xr:uid="{00000000-0005-0000-0000-00003E7D0000}"/>
    <cellStyle name="Total 3 5 2 2" xfId="26517" xr:uid="{00000000-0005-0000-0000-00003F7D0000}"/>
    <cellStyle name="Total 3 5 2 3" xfId="26518" xr:uid="{00000000-0005-0000-0000-0000407D0000}"/>
    <cellStyle name="Total 3 5 2 4" xfId="26519" xr:uid="{00000000-0005-0000-0000-0000417D0000}"/>
    <cellStyle name="Total 3 5 2 5" xfId="26520" xr:uid="{00000000-0005-0000-0000-0000427D0000}"/>
    <cellStyle name="Total 3 5 2 6" xfId="26521" xr:uid="{00000000-0005-0000-0000-0000437D0000}"/>
    <cellStyle name="Total 3 5 2 7" xfId="26522" xr:uid="{00000000-0005-0000-0000-0000447D0000}"/>
    <cellStyle name="Total 3 5 3" xfId="26523" xr:uid="{00000000-0005-0000-0000-0000457D0000}"/>
    <cellStyle name="Total 3 5 3 2" xfId="26524" xr:uid="{00000000-0005-0000-0000-0000467D0000}"/>
    <cellStyle name="Total 3 5 4" xfId="26525" xr:uid="{00000000-0005-0000-0000-0000477D0000}"/>
    <cellStyle name="Total 3 5 4 2" xfId="26526" xr:uid="{00000000-0005-0000-0000-0000487D0000}"/>
    <cellStyle name="Total 3 5 5" xfId="26527" xr:uid="{00000000-0005-0000-0000-0000497D0000}"/>
    <cellStyle name="Total 3 5 6" xfId="26528" xr:uid="{00000000-0005-0000-0000-00004A7D0000}"/>
    <cellStyle name="Total 3 5 7" xfId="26529" xr:uid="{00000000-0005-0000-0000-00004B7D0000}"/>
    <cellStyle name="Total 3 5 8" xfId="26530" xr:uid="{00000000-0005-0000-0000-00004C7D0000}"/>
    <cellStyle name="Total 3 5 9" xfId="26531" xr:uid="{00000000-0005-0000-0000-00004D7D0000}"/>
    <cellStyle name="Total 3 6" xfId="2573" xr:uid="{00000000-0005-0000-0000-00004E7D0000}"/>
    <cellStyle name="Total 3 6 10" xfId="26532" xr:uid="{00000000-0005-0000-0000-00004F7D0000}"/>
    <cellStyle name="Total 3 6 11" xfId="26533" xr:uid="{00000000-0005-0000-0000-0000507D0000}"/>
    <cellStyle name="Total 3 6 12" xfId="26534" xr:uid="{00000000-0005-0000-0000-0000517D0000}"/>
    <cellStyle name="Total 3 6 13" xfId="26535" xr:uid="{00000000-0005-0000-0000-0000527D0000}"/>
    <cellStyle name="Total 3 6 14" xfId="26536" xr:uid="{00000000-0005-0000-0000-0000537D0000}"/>
    <cellStyle name="Total 3 6 15" xfId="26537" xr:uid="{00000000-0005-0000-0000-0000547D0000}"/>
    <cellStyle name="Total 3 6 16" xfId="26538" xr:uid="{00000000-0005-0000-0000-0000557D0000}"/>
    <cellStyle name="Total 3 6 17" xfId="26539" xr:uid="{00000000-0005-0000-0000-0000567D0000}"/>
    <cellStyle name="Total 3 6 18" xfId="29249" xr:uid="{00000000-0005-0000-0000-0000577D0000}"/>
    <cellStyle name="Total 3 6 18 2" xfId="33443" xr:uid="{00000000-0005-0000-0000-0000587D0000}"/>
    <cellStyle name="Total 3 6 2" xfId="26540" xr:uid="{00000000-0005-0000-0000-0000597D0000}"/>
    <cellStyle name="Total 3 6 2 2" xfId="26541" xr:uid="{00000000-0005-0000-0000-00005A7D0000}"/>
    <cellStyle name="Total 3 6 2 3" xfId="26542" xr:uid="{00000000-0005-0000-0000-00005B7D0000}"/>
    <cellStyle name="Total 3 6 2 4" xfId="26543" xr:uid="{00000000-0005-0000-0000-00005C7D0000}"/>
    <cellStyle name="Total 3 6 2 5" xfId="26544" xr:uid="{00000000-0005-0000-0000-00005D7D0000}"/>
    <cellStyle name="Total 3 6 2 6" xfId="26545" xr:uid="{00000000-0005-0000-0000-00005E7D0000}"/>
    <cellStyle name="Total 3 6 2 7" xfId="26546" xr:uid="{00000000-0005-0000-0000-00005F7D0000}"/>
    <cellStyle name="Total 3 6 3" xfId="26547" xr:uid="{00000000-0005-0000-0000-0000607D0000}"/>
    <cellStyle name="Total 3 6 3 2" xfId="26548" xr:uid="{00000000-0005-0000-0000-0000617D0000}"/>
    <cellStyle name="Total 3 6 4" xfId="26549" xr:uid="{00000000-0005-0000-0000-0000627D0000}"/>
    <cellStyle name="Total 3 6 4 2" xfId="26550" xr:uid="{00000000-0005-0000-0000-0000637D0000}"/>
    <cellStyle name="Total 3 6 5" xfId="26551" xr:uid="{00000000-0005-0000-0000-0000647D0000}"/>
    <cellStyle name="Total 3 6 6" xfId="26552" xr:uid="{00000000-0005-0000-0000-0000657D0000}"/>
    <cellStyle name="Total 3 6 7" xfId="26553" xr:uid="{00000000-0005-0000-0000-0000667D0000}"/>
    <cellStyle name="Total 3 6 8" xfId="26554" xr:uid="{00000000-0005-0000-0000-0000677D0000}"/>
    <cellStyle name="Total 3 6 9" xfId="26555" xr:uid="{00000000-0005-0000-0000-0000687D0000}"/>
    <cellStyle name="Total 3 7" xfId="26556" xr:uid="{00000000-0005-0000-0000-0000697D0000}"/>
    <cellStyle name="Total 3 7 2" xfId="26557" xr:uid="{00000000-0005-0000-0000-00006A7D0000}"/>
    <cellStyle name="Total 3 7 3" xfId="26558" xr:uid="{00000000-0005-0000-0000-00006B7D0000}"/>
    <cellStyle name="Total 3 7 4" xfId="26559" xr:uid="{00000000-0005-0000-0000-00006C7D0000}"/>
    <cellStyle name="Total 3 7 5" xfId="26560" xr:uid="{00000000-0005-0000-0000-00006D7D0000}"/>
    <cellStyle name="Total 3 7 6" xfId="26561" xr:uid="{00000000-0005-0000-0000-00006E7D0000}"/>
    <cellStyle name="Total 3 7 7" xfId="26562" xr:uid="{00000000-0005-0000-0000-00006F7D0000}"/>
    <cellStyle name="Total 3 8" xfId="26563" xr:uid="{00000000-0005-0000-0000-0000707D0000}"/>
    <cellStyle name="Total 3 8 2" xfId="26564" xr:uid="{00000000-0005-0000-0000-0000717D0000}"/>
    <cellStyle name="Total 3 9" xfId="26565" xr:uid="{00000000-0005-0000-0000-0000727D0000}"/>
    <cellStyle name="Total 3 9 2" xfId="26566" xr:uid="{00000000-0005-0000-0000-0000737D0000}"/>
    <cellStyle name="Total 4" xfId="2574" xr:uid="{00000000-0005-0000-0000-0000747D0000}"/>
    <cellStyle name="Total 4 10" xfId="26567" xr:uid="{00000000-0005-0000-0000-0000757D0000}"/>
    <cellStyle name="Total 4 11" xfId="26568" xr:uid="{00000000-0005-0000-0000-0000767D0000}"/>
    <cellStyle name="Total 4 12" xfId="26569" xr:uid="{00000000-0005-0000-0000-0000777D0000}"/>
    <cellStyle name="Total 4 13" xfId="26570" xr:uid="{00000000-0005-0000-0000-0000787D0000}"/>
    <cellStyle name="Total 4 14" xfId="26571" xr:uid="{00000000-0005-0000-0000-0000797D0000}"/>
    <cellStyle name="Total 4 15" xfId="26572" xr:uid="{00000000-0005-0000-0000-00007A7D0000}"/>
    <cellStyle name="Total 4 16" xfId="26573" xr:uid="{00000000-0005-0000-0000-00007B7D0000}"/>
    <cellStyle name="Total 4 17" xfId="26574" xr:uid="{00000000-0005-0000-0000-00007C7D0000}"/>
    <cellStyle name="Total 4 18" xfId="26575" xr:uid="{00000000-0005-0000-0000-00007D7D0000}"/>
    <cellStyle name="Total 4 19" xfId="26576" xr:uid="{00000000-0005-0000-0000-00007E7D0000}"/>
    <cellStyle name="Total 4 2" xfId="2575" xr:uid="{00000000-0005-0000-0000-00007F7D0000}"/>
    <cellStyle name="Total 4 2 10" xfId="26577" xr:uid="{00000000-0005-0000-0000-0000807D0000}"/>
    <cellStyle name="Total 4 2 11" xfId="26578" xr:uid="{00000000-0005-0000-0000-0000817D0000}"/>
    <cellStyle name="Total 4 2 12" xfId="26579" xr:uid="{00000000-0005-0000-0000-0000827D0000}"/>
    <cellStyle name="Total 4 2 13" xfId="26580" xr:uid="{00000000-0005-0000-0000-0000837D0000}"/>
    <cellStyle name="Total 4 2 14" xfId="26581" xr:uid="{00000000-0005-0000-0000-0000847D0000}"/>
    <cellStyle name="Total 4 2 15" xfId="26582" xr:uid="{00000000-0005-0000-0000-0000857D0000}"/>
    <cellStyle name="Total 4 2 16" xfId="26583" xr:uid="{00000000-0005-0000-0000-0000867D0000}"/>
    <cellStyle name="Total 4 2 17" xfId="26584" xr:uid="{00000000-0005-0000-0000-0000877D0000}"/>
    <cellStyle name="Total 4 2 18" xfId="26585" xr:uid="{00000000-0005-0000-0000-0000887D0000}"/>
    <cellStyle name="Total 4 2 19" xfId="26586" xr:uid="{00000000-0005-0000-0000-0000897D0000}"/>
    <cellStyle name="Total 4 2 2" xfId="2576" xr:uid="{00000000-0005-0000-0000-00008A7D0000}"/>
    <cellStyle name="Total 4 2 2 10" xfId="26587" xr:uid="{00000000-0005-0000-0000-00008B7D0000}"/>
    <cellStyle name="Total 4 2 2 11" xfId="26588" xr:uid="{00000000-0005-0000-0000-00008C7D0000}"/>
    <cellStyle name="Total 4 2 2 12" xfId="26589" xr:uid="{00000000-0005-0000-0000-00008D7D0000}"/>
    <cellStyle name="Total 4 2 2 13" xfId="26590" xr:uid="{00000000-0005-0000-0000-00008E7D0000}"/>
    <cellStyle name="Total 4 2 2 14" xfId="26591" xr:uid="{00000000-0005-0000-0000-00008F7D0000}"/>
    <cellStyle name="Total 4 2 2 15" xfId="26592" xr:uid="{00000000-0005-0000-0000-0000907D0000}"/>
    <cellStyle name="Total 4 2 2 16" xfId="26593" xr:uid="{00000000-0005-0000-0000-0000917D0000}"/>
    <cellStyle name="Total 4 2 2 17" xfId="26594" xr:uid="{00000000-0005-0000-0000-0000927D0000}"/>
    <cellStyle name="Total 4 2 2 18" xfId="26595" xr:uid="{00000000-0005-0000-0000-0000937D0000}"/>
    <cellStyle name="Total 4 2 2 19" xfId="26596" xr:uid="{00000000-0005-0000-0000-0000947D0000}"/>
    <cellStyle name="Total 4 2 2 2" xfId="2577" xr:uid="{00000000-0005-0000-0000-0000957D0000}"/>
    <cellStyle name="Total 4 2 2 2 10" xfId="26597" xr:uid="{00000000-0005-0000-0000-0000967D0000}"/>
    <cellStyle name="Total 4 2 2 2 11" xfId="26598" xr:uid="{00000000-0005-0000-0000-0000977D0000}"/>
    <cellStyle name="Total 4 2 2 2 12" xfId="26599" xr:uid="{00000000-0005-0000-0000-0000987D0000}"/>
    <cellStyle name="Total 4 2 2 2 13" xfId="26600" xr:uid="{00000000-0005-0000-0000-0000997D0000}"/>
    <cellStyle name="Total 4 2 2 2 14" xfId="26601" xr:uid="{00000000-0005-0000-0000-00009A7D0000}"/>
    <cellStyle name="Total 4 2 2 2 15" xfId="26602" xr:uid="{00000000-0005-0000-0000-00009B7D0000}"/>
    <cellStyle name="Total 4 2 2 2 16" xfId="26603" xr:uid="{00000000-0005-0000-0000-00009C7D0000}"/>
    <cellStyle name="Total 4 2 2 2 17" xfId="26604" xr:uid="{00000000-0005-0000-0000-00009D7D0000}"/>
    <cellStyle name="Total 4 2 2 2 18" xfId="26605" xr:uid="{00000000-0005-0000-0000-00009E7D0000}"/>
    <cellStyle name="Total 4 2 2 2 19" xfId="29253" xr:uid="{00000000-0005-0000-0000-00009F7D0000}"/>
    <cellStyle name="Total 4 2 2 2 19 2" xfId="33444" xr:uid="{00000000-0005-0000-0000-0000A07D0000}"/>
    <cellStyle name="Total 4 2 2 2 2" xfId="2578" xr:uid="{00000000-0005-0000-0000-0000A17D0000}"/>
    <cellStyle name="Total 4 2 2 2 2 10" xfId="26606" xr:uid="{00000000-0005-0000-0000-0000A27D0000}"/>
    <cellStyle name="Total 4 2 2 2 2 11" xfId="26607" xr:uid="{00000000-0005-0000-0000-0000A37D0000}"/>
    <cellStyle name="Total 4 2 2 2 2 12" xfId="26608" xr:uid="{00000000-0005-0000-0000-0000A47D0000}"/>
    <cellStyle name="Total 4 2 2 2 2 13" xfId="26609" xr:uid="{00000000-0005-0000-0000-0000A57D0000}"/>
    <cellStyle name="Total 4 2 2 2 2 14" xfId="26610" xr:uid="{00000000-0005-0000-0000-0000A67D0000}"/>
    <cellStyle name="Total 4 2 2 2 2 15" xfId="26611" xr:uid="{00000000-0005-0000-0000-0000A77D0000}"/>
    <cellStyle name="Total 4 2 2 2 2 16" xfId="26612" xr:uid="{00000000-0005-0000-0000-0000A87D0000}"/>
    <cellStyle name="Total 4 2 2 2 2 17" xfId="26613" xr:uid="{00000000-0005-0000-0000-0000A97D0000}"/>
    <cellStyle name="Total 4 2 2 2 2 18" xfId="29254" xr:uid="{00000000-0005-0000-0000-0000AA7D0000}"/>
    <cellStyle name="Total 4 2 2 2 2 18 2" xfId="33445" xr:uid="{00000000-0005-0000-0000-0000AB7D0000}"/>
    <cellStyle name="Total 4 2 2 2 2 2" xfId="26614" xr:uid="{00000000-0005-0000-0000-0000AC7D0000}"/>
    <cellStyle name="Total 4 2 2 2 2 2 2" xfId="26615" xr:uid="{00000000-0005-0000-0000-0000AD7D0000}"/>
    <cellStyle name="Total 4 2 2 2 2 2 3" xfId="26616" xr:uid="{00000000-0005-0000-0000-0000AE7D0000}"/>
    <cellStyle name="Total 4 2 2 2 2 2 4" xfId="26617" xr:uid="{00000000-0005-0000-0000-0000AF7D0000}"/>
    <cellStyle name="Total 4 2 2 2 2 2 5" xfId="26618" xr:uid="{00000000-0005-0000-0000-0000B07D0000}"/>
    <cellStyle name="Total 4 2 2 2 2 2 6" xfId="26619" xr:uid="{00000000-0005-0000-0000-0000B17D0000}"/>
    <cellStyle name="Total 4 2 2 2 2 2 7" xfId="26620" xr:uid="{00000000-0005-0000-0000-0000B27D0000}"/>
    <cellStyle name="Total 4 2 2 2 2 3" xfId="26621" xr:uid="{00000000-0005-0000-0000-0000B37D0000}"/>
    <cellStyle name="Total 4 2 2 2 2 3 2" xfId="26622" xr:uid="{00000000-0005-0000-0000-0000B47D0000}"/>
    <cellStyle name="Total 4 2 2 2 2 4" xfId="26623" xr:uid="{00000000-0005-0000-0000-0000B57D0000}"/>
    <cellStyle name="Total 4 2 2 2 2 4 2" xfId="26624" xr:uid="{00000000-0005-0000-0000-0000B67D0000}"/>
    <cellStyle name="Total 4 2 2 2 2 5" xfId="26625" xr:uid="{00000000-0005-0000-0000-0000B77D0000}"/>
    <cellStyle name="Total 4 2 2 2 2 6" xfId="26626" xr:uid="{00000000-0005-0000-0000-0000B87D0000}"/>
    <cellStyle name="Total 4 2 2 2 2 7" xfId="26627" xr:uid="{00000000-0005-0000-0000-0000B97D0000}"/>
    <cellStyle name="Total 4 2 2 2 2 8" xfId="26628" xr:uid="{00000000-0005-0000-0000-0000BA7D0000}"/>
    <cellStyle name="Total 4 2 2 2 2 9" xfId="26629" xr:uid="{00000000-0005-0000-0000-0000BB7D0000}"/>
    <cellStyle name="Total 4 2 2 2 3" xfId="26630" xr:uid="{00000000-0005-0000-0000-0000BC7D0000}"/>
    <cellStyle name="Total 4 2 2 2 3 2" xfId="26631" xr:uid="{00000000-0005-0000-0000-0000BD7D0000}"/>
    <cellStyle name="Total 4 2 2 2 3 3" xfId="26632" xr:uid="{00000000-0005-0000-0000-0000BE7D0000}"/>
    <cellStyle name="Total 4 2 2 2 3 4" xfId="26633" xr:uid="{00000000-0005-0000-0000-0000BF7D0000}"/>
    <cellStyle name="Total 4 2 2 2 3 5" xfId="26634" xr:uid="{00000000-0005-0000-0000-0000C07D0000}"/>
    <cellStyle name="Total 4 2 2 2 3 6" xfId="26635" xr:uid="{00000000-0005-0000-0000-0000C17D0000}"/>
    <cellStyle name="Total 4 2 2 2 3 7" xfId="26636" xr:uid="{00000000-0005-0000-0000-0000C27D0000}"/>
    <cellStyle name="Total 4 2 2 2 4" xfId="26637" xr:uid="{00000000-0005-0000-0000-0000C37D0000}"/>
    <cellStyle name="Total 4 2 2 2 4 2" xfId="26638" xr:uid="{00000000-0005-0000-0000-0000C47D0000}"/>
    <cellStyle name="Total 4 2 2 2 5" xfId="26639" xr:uid="{00000000-0005-0000-0000-0000C57D0000}"/>
    <cellStyle name="Total 4 2 2 2 5 2" xfId="26640" xr:uid="{00000000-0005-0000-0000-0000C67D0000}"/>
    <cellStyle name="Total 4 2 2 2 6" xfId="26641" xr:uid="{00000000-0005-0000-0000-0000C77D0000}"/>
    <cellStyle name="Total 4 2 2 2 7" xfId="26642" xr:uid="{00000000-0005-0000-0000-0000C87D0000}"/>
    <cellStyle name="Total 4 2 2 2 8" xfId="26643" xr:uid="{00000000-0005-0000-0000-0000C97D0000}"/>
    <cellStyle name="Total 4 2 2 2 9" xfId="26644" xr:uid="{00000000-0005-0000-0000-0000CA7D0000}"/>
    <cellStyle name="Total 4 2 2 20" xfId="29252" xr:uid="{00000000-0005-0000-0000-0000CB7D0000}"/>
    <cellStyle name="Total 4 2 2 20 2" xfId="33446" xr:uid="{00000000-0005-0000-0000-0000CC7D0000}"/>
    <cellStyle name="Total 4 2 2 3" xfId="2579" xr:uid="{00000000-0005-0000-0000-0000CD7D0000}"/>
    <cellStyle name="Total 4 2 2 3 10" xfId="26645" xr:uid="{00000000-0005-0000-0000-0000CE7D0000}"/>
    <cellStyle name="Total 4 2 2 3 11" xfId="26646" xr:uid="{00000000-0005-0000-0000-0000CF7D0000}"/>
    <cellStyle name="Total 4 2 2 3 12" xfId="26647" xr:uid="{00000000-0005-0000-0000-0000D07D0000}"/>
    <cellStyle name="Total 4 2 2 3 13" xfId="26648" xr:uid="{00000000-0005-0000-0000-0000D17D0000}"/>
    <cellStyle name="Total 4 2 2 3 14" xfId="26649" xr:uid="{00000000-0005-0000-0000-0000D27D0000}"/>
    <cellStyle name="Total 4 2 2 3 15" xfId="26650" xr:uid="{00000000-0005-0000-0000-0000D37D0000}"/>
    <cellStyle name="Total 4 2 2 3 16" xfId="26651" xr:uid="{00000000-0005-0000-0000-0000D47D0000}"/>
    <cellStyle name="Total 4 2 2 3 17" xfId="26652" xr:uid="{00000000-0005-0000-0000-0000D57D0000}"/>
    <cellStyle name="Total 4 2 2 3 18" xfId="29255" xr:uid="{00000000-0005-0000-0000-0000D67D0000}"/>
    <cellStyle name="Total 4 2 2 3 18 2" xfId="33447" xr:uid="{00000000-0005-0000-0000-0000D77D0000}"/>
    <cellStyle name="Total 4 2 2 3 2" xfId="26653" xr:uid="{00000000-0005-0000-0000-0000D87D0000}"/>
    <cellStyle name="Total 4 2 2 3 2 2" xfId="26654" xr:uid="{00000000-0005-0000-0000-0000D97D0000}"/>
    <cellStyle name="Total 4 2 2 3 2 3" xfId="26655" xr:uid="{00000000-0005-0000-0000-0000DA7D0000}"/>
    <cellStyle name="Total 4 2 2 3 2 4" xfId="26656" xr:uid="{00000000-0005-0000-0000-0000DB7D0000}"/>
    <cellStyle name="Total 4 2 2 3 2 5" xfId="26657" xr:uid="{00000000-0005-0000-0000-0000DC7D0000}"/>
    <cellStyle name="Total 4 2 2 3 2 6" xfId="26658" xr:uid="{00000000-0005-0000-0000-0000DD7D0000}"/>
    <cellStyle name="Total 4 2 2 3 2 7" xfId="26659" xr:uid="{00000000-0005-0000-0000-0000DE7D0000}"/>
    <cellStyle name="Total 4 2 2 3 3" xfId="26660" xr:uid="{00000000-0005-0000-0000-0000DF7D0000}"/>
    <cellStyle name="Total 4 2 2 3 3 2" xfId="26661" xr:uid="{00000000-0005-0000-0000-0000E07D0000}"/>
    <cellStyle name="Total 4 2 2 3 4" xfId="26662" xr:uid="{00000000-0005-0000-0000-0000E17D0000}"/>
    <cellStyle name="Total 4 2 2 3 4 2" xfId="26663" xr:uid="{00000000-0005-0000-0000-0000E27D0000}"/>
    <cellStyle name="Total 4 2 2 3 5" xfId="26664" xr:uid="{00000000-0005-0000-0000-0000E37D0000}"/>
    <cellStyle name="Total 4 2 2 3 6" xfId="26665" xr:uid="{00000000-0005-0000-0000-0000E47D0000}"/>
    <cellStyle name="Total 4 2 2 3 7" xfId="26666" xr:uid="{00000000-0005-0000-0000-0000E57D0000}"/>
    <cellStyle name="Total 4 2 2 3 8" xfId="26667" xr:uid="{00000000-0005-0000-0000-0000E67D0000}"/>
    <cellStyle name="Total 4 2 2 3 9" xfId="26668" xr:uid="{00000000-0005-0000-0000-0000E77D0000}"/>
    <cellStyle name="Total 4 2 2 4" xfId="26669" xr:uid="{00000000-0005-0000-0000-0000E87D0000}"/>
    <cellStyle name="Total 4 2 2 4 2" xfId="26670" xr:uid="{00000000-0005-0000-0000-0000E97D0000}"/>
    <cellStyle name="Total 4 2 2 4 3" xfId="26671" xr:uid="{00000000-0005-0000-0000-0000EA7D0000}"/>
    <cellStyle name="Total 4 2 2 4 4" xfId="26672" xr:uid="{00000000-0005-0000-0000-0000EB7D0000}"/>
    <cellStyle name="Total 4 2 2 4 5" xfId="26673" xr:uid="{00000000-0005-0000-0000-0000EC7D0000}"/>
    <cellStyle name="Total 4 2 2 4 6" xfId="26674" xr:uid="{00000000-0005-0000-0000-0000ED7D0000}"/>
    <cellStyle name="Total 4 2 2 4 7" xfId="26675" xr:uid="{00000000-0005-0000-0000-0000EE7D0000}"/>
    <cellStyle name="Total 4 2 2 5" xfId="26676" xr:uid="{00000000-0005-0000-0000-0000EF7D0000}"/>
    <cellStyle name="Total 4 2 2 5 2" xfId="26677" xr:uid="{00000000-0005-0000-0000-0000F07D0000}"/>
    <cellStyle name="Total 4 2 2 6" xfId="26678" xr:uid="{00000000-0005-0000-0000-0000F17D0000}"/>
    <cellStyle name="Total 4 2 2 6 2" xfId="26679" xr:uid="{00000000-0005-0000-0000-0000F27D0000}"/>
    <cellStyle name="Total 4 2 2 7" xfId="26680" xr:uid="{00000000-0005-0000-0000-0000F37D0000}"/>
    <cellStyle name="Total 4 2 2 8" xfId="26681" xr:uid="{00000000-0005-0000-0000-0000F47D0000}"/>
    <cellStyle name="Total 4 2 2 9" xfId="26682" xr:uid="{00000000-0005-0000-0000-0000F57D0000}"/>
    <cellStyle name="Total 4 2 20" xfId="26683" xr:uid="{00000000-0005-0000-0000-0000F67D0000}"/>
    <cellStyle name="Total 4 2 21" xfId="26684" xr:uid="{00000000-0005-0000-0000-0000F77D0000}"/>
    <cellStyle name="Total 4 2 22" xfId="29251" xr:uid="{00000000-0005-0000-0000-0000F87D0000}"/>
    <cellStyle name="Total 4 2 22 2" xfId="33448" xr:uid="{00000000-0005-0000-0000-0000F97D0000}"/>
    <cellStyle name="Total 4 2 3" xfId="2580" xr:uid="{00000000-0005-0000-0000-0000FA7D0000}"/>
    <cellStyle name="Total 4 2 3 10" xfId="26685" xr:uid="{00000000-0005-0000-0000-0000FB7D0000}"/>
    <cellStyle name="Total 4 2 3 11" xfId="26686" xr:uid="{00000000-0005-0000-0000-0000FC7D0000}"/>
    <cellStyle name="Total 4 2 3 12" xfId="26687" xr:uid="{00000000-0005-0000-0000-0000FD7D0000}"/>
    <cellStyle name="Total 4 2 3 13" xfId="26688" xr:uid="{00000000-0005-0000-0000-0000FE7D0000}"/>
    <cellStyle name="Total 4 2 3 14" xfId="26689" xr:uid="{00000000-0005-0000-0000-0000FF7D0000}"/>
    <cellStyle name="Total 4 2 3 15" xfId="26690" xr:uid="{00000000-0005-0000-0000-0000007E0000}"/>
    <cellStyle name="Total 4 2 3 16" xfId="26691" xr:uid="{00000000-0005-0000-0000-0000017E0000}"/>
    <cellStyle name="Total 4 2 3 17" xfId="26692" xr:uid="{00000000-0005-0000-0000-0000027E0000}"/>
    <cellStyle name="Total 4 2 3 18" xfId="26693" xr:uid="{00000000-0005-0000-0000-0000037E0000}"/>
    <cellStyle name="Total 4 2 3 19" xfId="29256" xr:uid="{00000000-0005-0000-0000-0000047E0000}"/>
    <cellStyle name="Total 4 2 3 19 2" xfId="33449" xr:uid="{00000000-0005-0000-0000-0000057E0000}"/>
    <cellStyle name="Total 4 2 3 2" xfId="2581" xr:uid="{00000000-0005-0000-0000-0000067E0000}"/>
    <cellStyle name="Total 4 2 3 2 10" xfId="26694" xr:uid="{00000000-0005-0000-0000-0000077E0000}"/>
    <cellStyle name="Total 4 2 3 2 11" xfId="26695" xr:uid="{00000000-0005-0000-0000-0000087E0000}"/>
    <cellStyle name="Total 4 2 3 2 12" xfId="26696" xr:uid="{00000000-0005-0000-0000-0000097E0000}"/>
    <cellStyle name="Total 4 2 3 2 13" xfId="26697" xr:uid="{00000000-0005-0000-0000-00000A7E0000}"/>
    <cellStyle name="Total 4 2 3 2 14" xfId="26698" xr:uid="{00000000-0005-0000-0000-00000B7E0000}"/>
    <cellStyle name="Total 4 2 3 2 15" xfId="26699" xr:uid="{00000000-0005-0000-0000-00000C7E0000}"/>
    <cellStyle name="Total 4 2 3 2 16" xfId="26700" xr:uid="{00000000-0005-0000-0000-00000D7E0000}"/>
    <cellStyle name="Total 4 2 3 2 17" xfId="26701" xr:uid="{00000000-0005-0000-0000-00000E7E0000}"/>
    <cellStyle name="Total 4 2 3 2 18" xfId="29257" xr:uid="{00000000-0005-0000-0000-00000F7E0000}"/>
    <cellStyle name="Total 4 2 3 2 18 2" xfId="33450" xr:uid="{00000000-0005-0000-0000-0000107E0000}"/>
    <cellStyle name="Total 4 2 3 2 2" xfId="26702" xr:uid="{00000000-0005-0000-0000-0000117E0000}"/>
    <cellStyle name="Total 4 2 3 2 2 2" xfId="26703" xr:uid="{00000000-0005-0000-0000-0000127E0000}"/>
    <cellStyle name="Total 4 2 3 2 2 3" xfId="26704" xr:uid="{00000000-0005-0000-0000-0000137E0000}"/>
    <cellStyle name="Total 4 2 3 2 2 4" xfId="26705" xr:uid="{00000000-0005-0000-0000-0000147E0000}"/>
    <cellStyle name="Total 4 2 3 2 2 5" xfId="26706" xr:uid="{00000000-0005-0000-0000-0000157E0000}"/>
    <cellStyle name="Total 4 2 3 2 2 6" xfId="26707" xr:uid="{00000000-0005-0000-0000-0000167E0000}"/>
    <cellStyle name="Total 4 2 3 2 2 7" xfId="26708" xr:uid="{00000000-0005-0000-0000-0000177E0000}"/>
    <cellStyle name="Total 4 2 3 2 3" xfId="26709" xr:uid="{00000000-0005-0000-0000-0000187E0000}"/>
    <cellStyle name="Total 4 2 3 2 3 2" xfId="26710" xr:uid="{00000000-0005-0000-0000-0000197E0000}"/>
    <cellStyle name="Total 4 2 3 2 4" xfId="26711" xr:uid="{00000000-0005-0000-0000-00001A7E0000}"/>
    <cellStyle name="Total 4 2 3 2 4 2" xfId="26712" xr:uid="{00000000-0005-0000-0000-00001B7E0000}"/>
    <cellStyle name="Total 4 2 3 2 5" xfId="26713" xr:uid="{00000000-0005-0000-0000-00001C7E0000}"/>
    <cellStyle name="Total 4 2 3 2 6" xfId="26714" xr:uid="{00000000-0005-0000-0000-00001D7E0000}"/>
    <cellStyle name="Total 4 2 3 2 7" xfId="26715" xr:uid="{00000000-0005-0000-0000-00001E7E0000}"/>
    <cellStyle name="Total 4 2 3 2 8" xfId="26716" xr:uid="{00000000-0005-0000-0000-00001F7E0000}"/>
    <cellStyle name="Total 4 2 3 2 9" xfId="26717" xr:uid="{00000000-0005-0000-0000-0000207E0000}"/>
    <cellStyle name="Total 4 2 3 3" xfId="26718" xr:uid="{00000000-0005-0000-0000-0000217E0000}"/>
    <cellStyle name="Total 4 2 3 3 2" xfId="26719" xr:uid="{00000000-0005-0000-0000-0000227E0000}"/>
    <cellStyle name="Total 4 2 3 3 3" xfId="26720" xr:uid="{00000000-0005-0000-0000-0000237E0000}"/>
    <cellStyle name="Total 4 2 3 3 4" xfId="26721" xr:uid="{00000000-0005-0000-0000-0000247E0000}"/>
    <cellStyle name="Total 4 2 3 3 5" xfId="26722" xr:uid="{00000000-0005-0000-0000-0000257E0000}"/>
    <cellStyle name="Total 4 2 3 3 6" xfId="26723" xr:uid="{00000000-0005-0000-0000-0000267E0000}"/>
    <cellStyle name="Total 4 2 3 3 7" xfId="26724" xr:uid="{00000000-0005-0000-0000-0000277E0000}"/>
    <cellStyle name="Total 4 2 3 4" xfId="26725" xr:uid="{00000000-0005-0000-0000-0000287E0000}"/>
    <cellStyle name="Total 4 2 3 4 2" xfId="26726" xr:uid="{00000000-0005-0000-0000-0000297E0000}"/>
    <cellStyle name="Total 4 2 3 5" xfId="26727" xr:uid="{00000000-0005-0000-0000-00002A7E0000}"/>
    <cellStyle name="Total 4 2 3 5 2" xfId="26728" xr:uid="{00000000-0005-0000-0000-00002B7E0000}"/>
    <cellStyle name="Total 4 2 3 6" xfId="26729" xr:uid="{00000000-0005-0000-0000-00002C7E0000}"/>
    <cellStyle name="Total 4 2 3 7" xfId="26730" xr:uid="{00000000-0005-0000-0000-00002D7E0000}"/>
    <cellStyle name="Total 4 2 3 8" xfId="26731" xr:uid="{00000000-0005-0000-0000-00002E7E0000}"/>
    <cellStyle name="Total 4 2 3 9" xfId="26732" xr:uid="{00000000-0005-0000-0000-00002F7E0000}"/>
    <cellStyle name="Total 4 2 4" xfId="2582" xr:uid="{00000000-0005-0000-0000-0000307E0000}"/>
    <cellStyle name="Total 4 2 4 10" xfId="26733" xr:uid="{00000000-0005-0000-0000-0000317E0000}"/>
    <cellStyle name="Total 4 2 4 11" xfId="26734" xr:uid="{00000000-0005-0000-0000-0000327E0000}"/>
    <cellStyle name="Total 4 2 4 12" xfId="26735" xr:uid="{00000000-0005-0000-0000-0000337E0000}"/>
    <cellStyle name="Total 4 2 4 13" xfId="26736" xr:uid="{00000000-0005-0000-0000-0000347E0000}"/>
    <cellStyle name="Total 4 2 4 14" xfId="26737" xr:uid="{00000000-0005-0000-0000-0000357E0000}"/>
    <cellStyle name="Total 4 2 4 15" xfId="26738" xr:uid="{00000000-0005-0000-0000-0000367E0000}"/>
    <cellStyle name="Total 4 2 4 16" xfId="26739" xr:uid="{00000000-0005-0000-0000-0000377E0000}"/>
    <cellStyle name="Total 4 2 4 17" xfId="26740" xr:uid="{00000000-0005-0000-0000-0000387E0000}"/>
    <cellStyle name="Total 4 2 4 18" xfId="29258" xr:uid="{00000000-0005-0000-0000-0000397E0000}"/>
    <cellStyle name="Total 4 2 4 18 2" xfId="33451" xr:uid="{00000000-0005-0000-0000-00003A7E0000}"/>
    <cellStyle name="Total 4 2 4 2" xfId="26741" xr:uid="{00000000-0005-0000-0000-00003B7E0000}"/>
    <cellStyle name="Total 4 2 4 2 2" xfId="26742" xr:uid="{00000000-0005-0000-0000-00003C7E0000}"/>
    <cellStyle name="Total 4 2 4 2 3" xfId="26743" xr:uid="{00000000-0005-0000-0000-00003D7E0000}"/>
    <cellStyle name="Total 4 2 4 2 4" xfId="26744" xr:uid="{00000000-0005-0000-0000-00003E7E0000}"/>
    <cellStyle name="Total 4 2 4 2 5" xfId="26745" xr:uid="{00000000-0005-0000-0000-00003F7E0000}"/>
    <cellStyle name="Total 4 2 4 2 6" xfId="26746" xr:uid="{00000000-0005-0000-0000-0000407E0000}"/>
    <cellStyle name="Total 4 2 4 2 7" xfId="26747" xr:uid="{00000000-0005-0000-0000-0000417E0000}"/>
    <cellStyle name="Total 4 2 4 3" xfId="26748" xr:uid="{00000000-0005-0000-0000-0000427E0000}"/>
    <cellStyle name="Total 4 2 4 3 2" xfId="26749" xr:uid="{00000000-0005-0000-0000-0000437E0000}"/>
    <cellStyle name="Total 4 2 4 4" xfId="26750" xr:uid="{00000000-0005-0000-0000-0000447E0000}"/>
    <cellStyle name="Total 4 2 4 4 2" xfId="26751" xr:uid="{00000000-0005-0000-0000-0000457E0000}"/>
    <cellStyle name="Total 4 2 4 5" xfId="26752" xr:uid="{00000000-0005-0000-0000-0000467E0000}"/>
    <cellStyle name="Total 4 2 4 6" xfId="26753" xr:uid="{00000000-0005-0000-0000-0000477E0000}"/>
    <cellStyle name="Total 4 2 4 7" xfId="26754" xr:uid="{00000000-0005-0000-0000-0000487E0000}"/>
    <cellStyle name="Total 4 2 4 8" xfId="26755" xr:uid="{00000000-0005-0000-0000-0000497E0000}"/>
    <cellStyle name="Total 4 2 4 9" xfId="26756" xr:uid="{00000000-0005-0000-0000-00004A7E0000}"/>
    <cellStyle name="Total 4 2 5" xfId="2583" xr:uid="{00000000-0005-0000-0000-00004B7E0000}"/>
    <cellStyle name="Total 4 2 5 10" xfId="26757" xr:uid="{00000000-0005-0000-0000-00004C7E0000}"/>
    <cellStyle name="Total 4 2 5 11" xfId="26758" xr:uid="{00000000-0005-0000-0000-00004D7E0000}"/>
    <cellStyle name="Total 4 2 5 12" xfId="26759" xr:uid="{00000000-0005-0000-0000-00004E7E0000}"/>
    <cellStyle name="Total 4 2 5 13" xfId="26760" xr:uid="{00000000-0005-0000-0000-00004F7E0000}"/>
    <cellStyle name="Total 4 2 5 14" xfId="26761" xr:uid="{00000000-0005-0000-0000-0000507E0000}"/>
    <cellStyle name="Total 4 2 5 15" xfId="26762" xr:uid="{00000000-0005-0000-0000-0000517E0000}"/>
    <cellStyle name="Total 4 2 5 16" xfId="26763" xr:uid="{00000000-0005-0000-0000-0000527E0000}"/>
    <cellStyle name="Total 4 2 5 17" xfId="26764" xr:uid="{00000000-0005-0000-0000-0000537E0000}"/>
    <cellStyle name="Total 4 2 5 18" xfId="29259" xr:uid="{00000000-0005-0000-0000-0000547E0000}"/>
    <cellStyle name="Total 4 2 5 18 2" xfId="33452" xr:uid="{00000000-0005-0000-0000-0000557E0000}"/>
    <cellStyle name="Total 4 2 5 2" xfId="26765" xr:uid="{00000000-0005-0000-0000-0000567E0000}"/>
    <cellStyle name="Total 4 2 5 2 2" xfId="26766" xr:uid="{00000000-0005-0000-0000-0000577E0000}"/>
    <cellStyle name="Total 4 2 5 2 3" xfId="26767" xr:uid="{00000000-0005-0000-0000-0000587E0000}"/>
    <cellStyle name="Total 4 2 5 2 4" xfId="26768" xr:uid="{00000000-0005-0000-0000-0000597E0000}"/>
    <cellStyle name="Total 4 2 5 2 5" xfId="26769" xr:uid="{00000000-0005-0000-0000-00005A7E0000}"/>
    <cellStyle name="Total 4 2 5 2 6" xfId="26770" xr:uid="{00000000-0005-0000-0000-00005B7E0000}"/>
    <cellStyle name="Total 4 2 5 2 7" xfId="26771" xr:uid="{00000000-0005-0000-0000-00005C7E0000}"/>
    <cellStyle name="Total 4 2 5 3" xfId="26772" xr:uid="{00000000-0005-0000-0000-00005D7E0000}"/>
    <cellStyle name="Total 4 2 5 3 2" xfId="26773" xr:uid="{00000000-0005-0000-0000-00005E7E0000}"/>
    <cellStyle name="Total 4 2 5 4" xfId="26774" xr:uid="{00000000-0005-0000-0000-00005F7E0000}"/>
    <cellStyle name="Total 4 2 5 4 2" xfId="26775" xr:uid="{00000000-0005-0000-0000-0000607E0000}"/>
    <cellStyle name="Total 4 2 5 5" xfId="26776" xr:uid="{00000000-0005-0000-0000-0000617E0000}"/>
    <cellStyle name="Total 4 2 5 6" xfId="26777" xr:uid="{00000000-0005-0000-0000-0000627E0000}"/>
    <cellStyle name="Total 4 2 5 7" xfId="26778" xr:uid="{00000000-0005-0000-0000-0000637E0000}"/>
    <cellStyle name="Total 4 2 5 8" xfId="26779" xr:uid="{00000000-0005-0000-0000-0000647E0000}"/>
    <cellStyle name="Total 4 2 5 9" xfId="26780" xr:uid="{00000000-0005-0000-0000-0000657E0000}"/>
    <cellStyle name="Total 4 2 6" xfId="26781" xr:uid="{00000000-0005-0000-0000-0000667E0000}"/>
    <cellStyle name="Total 4 2 6 2" xfId="26782" xr:uid="{00000000-0005-0000-0000-0000677E0000}"/>
    <cellStyle name="Total 4 2 6 3" xfId="26783" xr:uid="{00000000-0005-0000-0000-0000687E0000}"/>
    <cellStyle name="Total 4 2 6 4" xfId="26784" xr:uid="{00000000-0005-0000-0000-0000697E0000}"/>
    <cellStyle name="Total 4 2 6 5" xfId="26785" xr:uid="{00000000-0005-0000-0000-00006A7E0000}"/>
    <cellStyle name="Total 4 2 6 6" xfId="26786" xr:uid="{00000000-0005-0000-0000-00006B7E0000}"/>
    <cellStyle name="Total 4 2 6 7" xfId="26787" xr:uid="{00000000-0005-0000-0000-00006C7E0000}"/>
    <cellStyle name="Total 4 2 7" xfId="26788" xr:uid="{00000000-0005-0000-0000-00006D7E0000}"/>
    <cellStyle name="Total 4 2 7 2" xfId="26789" xr:uid="{00000000-0005-0000-0000-00006E7E0000}"/>
    <cellStyle name="Total 4 2 8" xfId="26790" xr:uid="{00000000-0005-0000-0000-00006F7E0000}"/>
    <cellStyle name="Total 4 2 8 2" xfId="26791" xr:uid="{00000000-0005-0000-0000-0000707E0000}"/>
    <cellStyle name="Total 4 2 9" xfId="26792" xr:uid="{00000000-0005-0000-0000-0000717E0000}"/>
    <cellStyle name="Total 4 20" xfId="26793" xr:uid="{00000000-0005-0000-0000-0000727E0000}"/>
    <cellStyle name="Total 4 21" xfId="26794" xr:uid="{00000000-0005-0000-0000-0000737E0000}"/>
    <cellStyle name="Total 4 22" xfId="26795" xr:uid="{00000000-0005-0000-0000-0000747E0000}"/>
    <cellStyle name="Total 4 23" xfId="29250" xr:uid="{00000000-0005-0000-0000-0000757E0000}"/>
    <cellStyle name="Total 4 23 2" xfId="33453" xr:uid="{00000000-0005-0000-0000-0000767E0000}"/>
    <cellStyle name="Total 4 3" xfId="2584" xr:uid="{00000000-0005-0000-0000-0000777E0000}"/>
    <cellStyle name="Total 4 3 10" xfId="26796" xr:uid="{00000000-0005-0000-0000-0000787E0000}"/>
    <cellStyle name="Total 4 3 11" xfId="26797" xr:uid="{00000000-0005-0000-0000-0000797E0000}"/>
    <cellStyle name="Total 4 3 12" xfId="26798" xr:uid="{00000000-0005-0000-0000-00007A7E0000}"/>
    <cellStyle name="Total 4 3 13" xfId="26799" xr:uid="{00000000-0005-0000-0000-00007B7E0000}"/>
    <cellStyle name="Total 4 3 14" xfId="26800" xr:uid="{00000000-0005-0000-0000-00007C7E0000}"/>
    <cellStyle name="Total 4 3 15" xfId="26801" xr:uid="{00000000-0005-0000-0000-00007D7E0000}"/>
    <cellStyle name="Total 4 3 16" xfId="26802" xr:uid="{00000000-0005-0000-0000-00007E7E0000}"/>
    <cellStyle name="Total 4 3 17" xfId="26803" xr:uid="{00000000-0005-0000-0000-00007F7E0000}"/>
    <cellStyle name="Total 4 3 18" xfId="26804" xr:uid="{00000000-0005-0000-0000-0000807E0000}"/>
    <cellStyle name="Total 4 3 19" xfId="29260" xr:uid="{00000000-0005-0000-0000-0000817E0000}"/>
    <cellStyle name="Total 4 3 19 2" xfId="33454" xr:uid="{00000000-0005-0000-0000-0000827E0000}"/>
    <cellStyle name="Total 4 3 2" xfId="2585" xr:uid="{00000000-0005-0000-0000-0000837E0000}"/>
    <cellStyle name="Total 4 3 2 10" xfId="26805" xr:uid="{00000000-0005-0000-0000-0000847E0000}"/>
    <cellStyle name="Total 4 3 2 11" xfId="26806" xr:uid="{00000000-0005-0000-0000-0000857E0000}"/>
    <cellStyle name="Total 4 3 2 12" xfId="26807" xr:uid="{00000000-0005-0000-0000-0000867E0000}"/>
    <cellStyle name="Total 4 3 2 13" xfId="26808" xr:uid="{00000000-0005-0000-0000-0000877E0000}"/>
    <cellStyle name="Total 4 3 2 14" xfId="26809" xr:uid="{00000000-0005-0000-0000-0000887E0000}"/>
    <cellStyle name="Total 4 3 2 15" xfId="26810" xr:uid="{00000000-0005-0000-0000-0000897E0000}"/>
    <cellStyle name="Total 4 3 2 16" xfId="26811" xr:uid="{00000000-0005-0000-0000-00008A7E0000}"/>
    <cellStyle name="Total 4 3 2 17" xfId="26812" xr:uid="{00000000-0005-0000-0000-00008B7E0000}"/>
    <cellStyle name="Total 4 3 2 18" xfId="29261" xr:uid="{00000000-0005-0000-0000-00008C7E0000}"/>
    <cellStyle name="Total 4 3 2 18 2" xfId="33455" xr:uid="{00000000-0005-0000-0000-00008D7E0000}"/>
    <cellStyle name="Total 4 3 2 2" xfId="26813" xr:uid="{00000000-0005-0000-0000-00008E7E0000}"/>
    <cellStyle name="Total 4 3 2 2 2" xfId="26814" xr:uid="{00000000-0005-0000-0000-00008F7E0000}"/>
    <cellStyle name="Total 4 3 2 2 3" xfId="26815" xr:uid="{00000000-0005-0000-0000-0000907E0000}"/>
    <cellStyle name="Total 4 3 2 2 4" xfId="26816" xr:uid="{00000000-0005-0000-0000-0000917E0000}"/>
    <cellStyle name="Total 4 3 2 2 5" xfId="26817" xr:uid="{00000000-0005-0000-0000-0000927E0000}"/>
    <cellStyle name="Total 4 3 2 2 6" xfId="26818" xr:uid="{00000000-0005-0000-0000-0000937E0000}"/>
    <cellStyle name="Total 4 3 2 2 7" xfId="26819" xr:uid="{00000000-0005-0000-0000-0000947E0000}"/>
    <cellStyle name="Total 4 3 2 3" xfId="26820" xr:uid="{00000000-0005-0000-0000-0000957E0000}"/>
    <cellStyle name="Total 4 3 2 3 2" xfId="26821" xr:uid="{00000000-0005-0000-0000-0000967E0000}"/>
    <cellStyle name="Total 4 3 2 4" xfId="26822" xr:uid="{00000000-0005-0000-0000-0000977E0000}"/>
    <cellStyle name="Total 4 3 2 4 2" xfId="26823" xr:uid="{00000000-0005-0000-0000-0000987E0000}"/>
    <cellStyle name="Total 4 3 2 5" xfId="26824" xr:uid="{00000000-0005-0000-0000-0000997E0000}"/>
    <cellStyle name="Total 4 3 2 6" xfId="26825" xr:uid="{00000000-0005-0000-0000-00009A7E0000}"/>
    <cellStyle name="Total 4 3 2 7" xfId="26826" xr:uid="{00000000-0005-0000-0000-00009B7E0000}"/>
    <cellStyle name="Total 4 3 2 8" xfId="26827" xr:uid="{00000000-0005-0000-0000-00009C7E0000}"/>
    <cellStyle name="Total 4 3 2 9" xfId="26828" xr:uid="{00000000-0005-0000-0000-00009D7E0000}"/>
    <cellStyle name="Total 4 3 3" xfId="26829" xr:uid="{00000000-0005-0000-0000-00009E7E0000}"/>
    <cellStyle name="Total 4 3 3 2" xfId="26830" xr:uid="{00000000-0005-0000-0000-00009F7E0000}"/>
    <cellStyle name="Total 4 3 3 3" xfId="26831" xr:uid="{00000000-0005-0000-0000-0000A07E0000}"/>
    <cellStyle name="Total 4 3 3 4" xfId="26832" xr:uid="{00000000-0005-0000-0000-0000A17E0000}"/>
    <cellStyle name="Total 4 3 3 5" xfId="26833" xr:uid="{00000000-0005-0000-0000-0000A27E0000}"/>
    <cellStyle name="Total 4 3 3 6" xfId="26834" xr:uid="{00000000-0005-0000-0000-0000A37E0000}"/>
    <cellStyle name="Total 4 3 3 7" xfId="26835" xr:uid="{00000000-0005-0000-0000-0000A47E0000}"/>
    <cellStyle name="Total 4 3 4" xfId="26836" xr:uid="{00000000-0005-0000-0000-0000A57E0000}"/>
    <cellStyle name="Total 4 3 4 2" xfId="26837" xr:uid="{00000000-0005-0000-0000-0000A67E0000}"/>
    <cellStyle name="Total 4 3 5" xfId="26838" xr:uid="{00000000-0005-0000-0000-0000A77E0000}"/>
    <cellStyle name="Total 4 3 5 2" xfId="26839" xr:uid="{00000000-0005-0000-0000-0000A87E0000}"/>
    <cellStyle name="Total 4 3 6" xfId="26840" xr:uid="{00000000-0005-0000-0000-0000A97E0000}"/>
    <cellStyle name="Total 4 3 7" xfId="26841" xr:uid="{00000000-0005-0000-0000-0000AA7E0000}"/>
    <cellStyle name="Total 4 3 8" xfId="26842" xr:uid="{00000000-0005-0000-0000-0000AB7E0000}"/>
    <cellStyle name="Total 4 3 9" xfId="26843" xr:uid="{00000000-0005-0000-0000-0000AC7E0000}"/>
    <cellStyle name="Total 4 4" xfId="2586" xr:uid="{00000000-0005-0000-0000-0000AD7E0000}"/>
    <cellStyle name="Total 4 4 10" xfId="26844" xr:uid="{00000000-0005-0000-0000-0000AE7E0000}"/>
    <cellStyle name="Total 4 4 11" xfId="26845" xr:uid="{00000000-0005-0000-0000-0000AF7E0000}"/>
    <cellStyle name="Total 4 4 12" xfId="26846" xr:uid="{00000000-0005-0000-0000-0000B07E0000}"/>
    <cellStyle name="Total 4 4 13" xfId="26847" xr:uid="{00000000-0005-0000-0000-0000B17E0000}"/>
    <cellStyle name="Total 4 4 14" xfId="26848" xr:uid="{00000000-0005-0000-0000-0000B27E0000}"/>
    <cellStyle name="Total 4 4 15" xfId="26849" xr:uid="{00000000-0005-0000-0000-0000B37E0000}"/>
    <cellStyle name="Total 4 4 16" xfId="26850" xr:uid="{00000000-0005-0000-0000-0000B47E0000}"/>
    <cellStyle name="Total 4 4 17" xfId="26851" xr:uid="{00000000-0005-0000-0000-0000B57E0000}"/>
    <cellStyle name="Total 4 4 18" xfId="26852" xr:uid="{00000000-0005-0000-0000-0000B67E0000}"/>
    <cellStyle name="Total 4 4 19" xfId="29262" xr:uid="{00000000-0005-0000-0000-0000B77E0000}"/>
    <cellStyle name="Total 4 4 19 2" xfId="33456" xr:uid="{00000000-0005-0000-0000-0000B87E0000}"/>
    <cellStyle name="Total 4 4 2" xfId="2587" xr:uid="{00000000-0005-0000-0000-0000B97E0000}"/>
    <cellStyle name="Total 4 4 2 10" xfId="26853" xr:uid="{00000000-0005-0000-0000-0000BA7E0000}"/>
    <cellStyle name="Total 4 4 2 11" xfId="26854" xr:uid="{00000000-0005-0000-0000-0000BB7E0000}"/>
    <cellStyle name="Total 4 4 2 12" xfId="26855" xr:uid="{00000000-0005-0000-0000-0000BC7E0000}"/>
    <cellStyle name="Total 4 4 2 13" xfId="26856" xr:uid="{00000000-0005-0000-0000-0000BD7E0000}"/>
    <cellStyle name="Total 4 4 2 14" xfId="26857" xr:uid="{00000000-0005-0000-0000-0000BE7E0000}"/>
    <cellStyle name="Total 4 4 2 15" xfId="26858" xr:uid="{00000000-0005-0000-0000-0000BF7E0000}"/>
    <cellStyle name="Total 4 4 2 16" xfId="26859" xr:uid="{00000000-0005-0000-0000-0000C07E0000}"/>
    <cellStyle name="Total 4 4 2 17" xfId="26860" xr:uid="{00000000-0005-0000-0000-0000C17E0000}"/>
    <cellStyle name="Total 4 4 2 18" xfId="29263" xr:uid="{00000000-0005-0000-0000-0000C27E0000}"/>
    <cellStyle name="Total 4 4 2 18 2" xfId="33457" xr:uid="{00000000-0005-0000-0000-0000C37E0000}"/>
    <cellStyle name="Total 4 4 2 2" xfId="26861" xr:uid="{00000000-0005-0000-0000-0000C47E0000}"/>
    <cellStyle name="Total 4 4 2 2 2" xfId="26862" xr:uid="{00000000-0005-0000-0000-0000C57E0000}"/>
    <cellStyle name="Total 4 4 2 2 3" xfId="26863" xr:uid="{00000000-0005-0000-0000-0000C67E0000}"/>
    <cellStyle name="Total 4 4 2 2 4" xfId="26864" xr:uid="{00000000-0005-0000-0000-0000C77E0000}"/>
    <cellStyle name="Total 4 4 2 2 5" xfId="26865" xr:uid="{00000000-0005-0000-0000-0000C87E0000}"/>
    <cellStyle name="Total 4 4 2 2 6" xfId="26866" xr:uid="{00000000-0005-0000-0000-0000C97E0000}"/>
    <cellStyle name="Total 4 4 2 2 7" xfId="26867" xr:uid="{00000000-0005-0000-0000-0000CA7E0000}"/>
    <cellStyle name="Total 4 4 2 3" xfId="26868" xr:uid="{00000000-0005-0000-0000-0000CB7E0000}"/>
    <cellStyle name="Total 4 4 2 3 2" xfId="26869" xr:uid="{00000000-0005-0000-0000-0000CC7E0000}"/>
    <cellStyle name="Total 4 4 2 4" xfId="26870" xr:uid="{00000000-0005-0000-0000-0000CD7E0000}"/>
    <cellStyle name="Total 4 4 2 4 2" xfId="26871" xr:uid="{00000000-0005-0000-0000-0000CE7E0000}"/>
    <cellStyle name="Total 4 4 2 5" xfId="26872" xr:uid="{00000000-0005-0000-0000-0000CF7E0000}"/>
    <cellStyle name="Total 4 4 2 6" xfId="26873" xr:uid="{00000000-0005-0000-0000-0000D07E0000}"/>
    <cellStyle name="Total 4 4 2 7" xfId="26874" xr:uid="{00000000-0005-0000-0000-0000D17E0000}"/>
    <cellStyle name="Total 4 4 2 8" xfId="26875" xr:uid="{00000000-0005-0000-0000-0000D27E0000}"/>
    <cellStyle name="Total 4 4 2 9" xfId="26876" xr:uid="{00000000-0005-0000-0000-0000D37E0000}"/>
    <cellStyle name="Total 4 4 3" xfId="26877" xr:uid="{00000000-0005-0000-0000-0000D47E0000}"/>
    <cellStyle name="Total 4 4 3 2" xfId="26878" xr:uid="{00000000-0005-0000-0000-0000D57E0000}"/>
    <cellStyle name="Total 4 4 3 3" xfId="26879" xr:uid="{00000000-0005-0000-0000-0000D67E0000}"/>
    <cellStyle name="Total 4 4 3 4" xfId="26880" xr:uid="{00000000-0005-0000-0000-0000D77E0000}"/>
    <cellStyle name="Total 4 4 3 5" xfId="26881" xr:uid="{00000000-0005-0000-0000-0000D87E0000}"/>
    <cellStyle name="Total 4 4 3 6" xfId="26882" xr:uid="{00000000-0005-0000-0000-0000D97E0000}"/>
    <cellStyle name="Total 4 4 3 7" xfId="26883" xr:uid="{00000000-0005-0000-0000-0000DA7E0000}"/>
    <cellStyle name="Total 4 4 4" xfId="26884" xr:uid="{00000000-0005-0000-0000-0000DB7E0000}"/>
    <cellStyle name="Total 4 4 4 2" xfId="26885" xr:uid="{00000000-0005-0000-0000-0000DC7E0000}"/>
    <cellStyle name="Total 4 4 5" xfId="26886" xr:uid="{00000000-0005-0000-0000-0000DD7E0000}"/>
    <cellStyle name="Total 4 4 5 2" xfId="26887" xr:uid="{00000000-0005-0000-0000-0000DE7E0000}"/>
    <cellStyle name="Total 4 4 6" xfId="26888" xr:uid="{00000000-0005-0000-0000-0000DF7E0000}"/>
    <cellStyle name="Total 4 4 7" xfId="26889" xr:uid="{00000000-0005-0000-0000-0000E07E0000}"/>
    <cellStyle name="Total 4 4 8" xfId="26890" xr:uid="{00000000-0005-0000-0000-0000E17E0000}"/>
    <cellStyle name="Total 4 4 9" xfId="26891" xr:uid="{00000000-0005-0000-0000-0000E27E0000}"/>
    <cellStyle name="Total 4 5" xfId="2588" xr:uid="{00000000-0005-0000-0000-0000E37E0000}"/>
    <cellStyle name="Total 4 5 10" xfId="26892" xr:uid="{00000000-0005-0000-0000-0000E47E0000}"/>
    <cellStyle name="Total 4 5 11" xfId="26893" xr:uid="{00000000-0005-0000-0000-0000E57E0000}"/>
    <cellStyle name="Total 4 5 12" xfId="26894" xr:uid="{00000000-0005-0000-0000-0000E67E0000}"/>
    <cellStyle name="Total 4 5 13" xfId="26895" xr:uid="{00000000-0005-0000-0000-0000E77E0000}"/>
    <cellStyle name="Total 4 5 14" xfId="26896" xr:uid="{00000000-0005-0000-0000-0000E87E0000}"/>
    <cellStyle name="Total 4 5 15" xfId="26897" xr:uid="{00000000-0005-0000-0000-0000E97E0000}"/>
    <cellStyle name="Total 4 5 16" xfId="26898" xr:uid="{00000000-0005-0000-0000-0000EA7E0000}"/>
    <cellStyle name="Total 4 5 17" xfId="26899" xr:uid="{00000000-0005-0000-0000-0000EB7E0000}"/>
    <cellStyle name="Total 4 5 18" xfId="29264" xr:uid="{00000000-0005-0000-0000-0000EC7E0000}"/>
    <cellStyle name="Total 4 5 18 2" xfId="33458" xr:uid="{00000000-0005-0000-0000-0000ED7E0000}"/>
    <cellStyle name="Total 4 5 2" xfId="26900" xr:uid="{00000000-0005-0000-0000-0000EE7E0000}"/>
    <cellStyle name="Total 4 5 2 2" xfId="26901" xr:uid="{00000000-0005-0000-0000-0000EF7E0000}"/>
    <cellStyle name="Total 4 5 2 3" xfId="26902" xr:uid="{00000000-0005-0000-0000-0000F07E0000}"/>
    <cellStyle name="Total 4 5 2 4" xfId="26903" xr:uid="{00000000-0005-0000-0000-0000F17E0000}"/>
    <cellStyle name="Total 4 5 2 5" xfId="26904" xr:uid="{00000000-0005-0000-0000-0000F27E0000}"/>
    <cellStyle name="Total 4 5 2 6" xfId="26905" xr:uid="{00000000-0005-0000-0000-0000F37E0000}"/>
    <cellStyle name="Total 4 5 2 7" xfId="26906" xr:uid="{00000000-0005-0000-0000-0000F47E0000}"/>
    <cellStyle name="Total 4 5 3" xfId="26907" xr:uid="{00000000-0005-0000-0000-0000F57E0000}"/>
    <cellStyle name="Total 4 5 3 2" xfId="26908" xr:uid="{00000000-0005-0000-0000-0000F67E0000}"/>
    <cellStyle name="Total 4 5 4" xfId="26909" xr:uid="{00000000-0005-0000-0000-0000F77E0000}"/>
    <cellStyle name="Total 4 5 4 2" xfId="26910" xr:uid="{00000000-0005-0000-0000-0000F87E0000}"/>
    <cellStyle name="Total 4 5 5" xfId="26911" xr:uid="{00000000-0005-0000-0000-0000F97E0000}"/>
    <cellStyle name="Total 4 5 6" xfId="26912" xr:uid="{00000000-0005-0000-0000-0000FA7E0000}"/>
    <cellStyle name="Total 4 5 7" xfId="26913" xr:uid="{00000000-0005-0000-0000-0000FB7E0000}"/>
    <cellStyle name="Total 4 5 8" xfId="26914" xr:uid="{00000000-0005-0000-0000-0000FC7E0000}"/>
    <cellStyle name="Total 4 5 9" xfId="26915" xr:uid="{00000000-0005-0000-0000-0000FD7E0000}"/>
    <cellStyle name="Total 4 6" xfId="2589" xr:uid="{00000000-0005-0000-0000-0000FE7E0000}"/>
    <cellStyle name="Total 4 6 10" xfId="26916" xr:uid="{00000000-0005-0000-0000-0000FF7E0000}"/>
    <cellStyle name="Total 4 6 11" xfId="26917" xr:uid="{00000000-0005-0000-0000-0000007F0000}"/>
    <cellStyle name="Total 4 6 12" xfId="26918" xr:uid="{00000000-0005-0000-0000-0000017F0000}"/>
    <cellStyle name="Total 4 6 13" xfId="26919" xr:uid="{00000000-0005-0000-0000-0000027F0000}"/>
    <cellStyle name="Total 4 6 14" xfId="26920" xr:uid="{00000000-0005-0000-0000-0000037F0000}"/>
    <cellStyle name="Total 4 6 15" xfId="26921" xr:uid="{00000000-0005-0000-0000-0000047F0000}"/>
    <cellStyle name="Total 4 6 16" xfId="26922" xr:uid="{00000000-0005-0000-0000-0000057F0000}"/>
    <cellStyle name="Total 4 6 17" xfId="26923" xr:uid="{00000000-0005-0000-0000-0000067F0000}"/>
    <cellStyle name="Total 4 6 18" xfId="29265" xr:uid="{00000000-0005-0000-0000-0000077F0000}"/>
    <cellStyle name="Total 4 6 18 2" xfId="33459" xr:uid="{00000000-0005-0000-0000-0000087F0000}"/>
    <cellStyle name="Total 4 6 2" xfId="26924" xr:uid="{00000000-0005-0000-0000-0000097F0000}"/>
    <cellStyle name="Total 4 6 2 2" xfId="26925" xr:uid="{00000000-0005-0000-0000-00000A7F0000}"/>
    <cellStyle name="Total 4 6 2 3" xfId="26926" xr:uid="{00000000-0005-0000-0000-00000B7F0000}"/>
    <cellStyle name="Total 4 6 2 4" xfId="26927" xr:uid="{00000000-0005-0000-0000-00000C7F0000}"/>
    <cellStyle name="Total 4 6 2 5" xfId="26928" xr:uid="{00000000-0005-0000-0000-00000D7F0000}"/>
    <cellStyle name="Total 4 6 2 6" xfId="26929" xr:uid="{00000000-0005-0000-0000-00000E7F0000}"/>
    <cellStyle name="Total 4 6 2 7" xfId="26930" xr:uid="{00000000-0005-0000-0000-00000F7F0000}"/>
    <cellStyle name="Total 4 6 3" xfId="26931" xr:uid="{00000000-0005-0000-0000-0000107F0000}"/>
    <cellStyle name="Total 4 6 3 2" xfId="26932" xr:uid="{00000000-0005-0000-0000-0000117F0000}"/>
    <cellStyle name="Total 4 6 4" xfId="26933" xr:uid="{00000000-0005-0000-0000-0000127F0000}"/>
    <cellStyle name="Total 4 6 4 2" xfId="26934" xr:uid="{00000000-0005-0000-0000-0000137F0000}"/>
    <cellStyle name="Total 4 6 5" xfId="26935" xr:uid="{00000000-0005-0000-0000-0000147F0000}"/>
    <cellStyle name="Total 4 6 6" xfId="26936" xr:uid="{00000000-0005-0000-0000-0000157F0000}"/>
    <cellStyle name="Total 4 6 7" xfId="26937" xr:uid="{00000000-0005-0000-0000-0000167F0000}"/>
    <cellStyle name="Total 4 6 8" xfId="26938" xr:uid="{00000000-0005-0000-0000-0000177F0000}"/>
    <cellStyle name="Total 4 6 9" xfId="26939" xr:uid="{00000000-0005-0000-0000-0000187F0000}"/>
    <cellStyle name="Total 4 7" xfId="26940" xr:uid="{00000000-0005-0000-0000-0000197F0000}"/>
    <cellStyle name="Total 4 7 2" xfId="26941" xr:uid="{00000000-0005-0000-0000-00001A7F0000}"/>
    <cellStyle name="Total 4 7 3" xfId="26942" xr:uid="{00000000-0005-0000-0000-00001B7F0000}"/>
    <cellStyle name="Total 4 7 4" xfId="26943" xr:uid="{00000000-0005-0000-0000-00001C7F0000}"/>
    <cellStyle name="Total 4 7 5" xfId="26944" xr:uid="{00000000-0005-0000-0000-00001D7F0000}"/>
    <cellStyle name="Total 4 7 6" xfId="26945" xr:uid="{00000000-0005-0000-0000-00001E7F0000}"/>
    <cellStyle name="Total 4 7 7" xfId="26946" xr:uid="{00000000-0005-0000-0000-00001F7F0000}"/>
    <cellStyle name="Total 4 8" xfId="26947" xr:uid="{00000000-0005-0000-0000-0000207F0000}"/>
    <cellStyle name="Total 4 8 2" xfId="26948" xr:uid="{00000000-0005-0000-0000-0000217F0000}"/>
    <cellStyle name="Total 4 9" xfId="26949" xr:uid="{00000000-0005-0000-0000-0000227F0000}"/>
    <cellStyle name="Total 4 9 2" xfId="26950" xr:uid="{00000000-0005-0000-0000-0000237F0000}"/>
    <cellStyle name="Total 5" xfId="2590" xr:uid="{00000000-0005-0000-0000-0000247F0000}"/>
    <cellStyle name="Total 5 10" xfId="26951" xr:uid="{00000000-0005-0000-0000-0000257F0000}"/>
    <cellStyle name="Total 5 10 2" xfId="26952" xr:uid="{00000000-0005-0000-0000-0000267F0000}"/>
    <cellStyle name="Total 5 11" xfId="26953" xr:uid="{00000000-0005-0000-0000-0000277F0000}"/>
    <cellStyle name="Total 5 12" xfId="26954" xr:uid="{00000000-0005-0000-0000-0000287F0000}"/>
    <cellStyle name="Total 5 13" xfId="26955" xr:uid="{00000000-0005-0000-0000-0000297F0000}"/>
    <cellStyle name="Total 5 14" xfId="26956" xr:uid="{00000000-0005-0000-0000-00002A7F0000}"/>
    <cellStyle name="Total 5 15" xfId="26957" xr:uid="{00000000-0005-0000-0000-00002B7F0000}"/>
    <cellStyle name="Total 5 16" xfId="26958" xr:uid="{00000000-0005-0000-0000-00002C7F0000}"/>
    <cellStyle name="Total 5 17" xfId="26959" xr:uid="{00000000-0005-0000-0000-00002D7F0000}"/>
    <cellStyle name="Total 5 18" xfId="26960" xr:uid="{00000000-0005-0000-0000-00002E7F0000}"/>
    <cellStyle name="Total 5 19" xfId="26961" xr:uid="{00000000-0005-0000-0000-00002F7F0000}"/>
    <cellStyle name="Total 5 2" xfId="2591" xr:uid="{00000000-0005-0000-0000-0000307F0000}"/>
    <cellStyle name="Total 5 2 10" xfId="26962" xr:uid="{00000000-0005-0000-0000-0000317F0000}"/>
    <cellStyle name="Total 5 2 11" xfId="26963" xr:uid="{00000000-0005-0000-0000-0000327F0000}"/>
    <cellStyle name="Total 5 2 12" xfId="26964" xr:uid="{00000000-0005-0000-0000-0000337F0000}"/>
    <cellStyle name="Total 5 2 13" xfId="26965" xr:uid="{00000000-0005-0000-0000-0000347F0000}"/>
    <cellStyle name="Total 5 2 14" xfId="26966" xr:uid="{00000000-0005-0000-0000-0000357F0000}"/>
    <cellStyle name="Total 5 2 15" xfId="26967" xr:uid="{00000000-0005-0000-0000-0000367F0000}"/>
    <cellStyle name="Total 5 2 16" xfId="26968" xr:uid="{00000000-0005-0000-0000-0000377F0000}"/>
    <cellStyle name="Total 5 2 17" xfId="26969" xr:uid="{00000000-0005-0000-0000-0000387F0000}"/>
    <cellStyle name="Total 5 2 18" xfId="26970" xr:uid="{00000000-0005-0000-0000-0000397F0000}"/>
    <cellStyle name="Total 5 2 19" xfId="26971" xr:uid="{00000000-0005-0000-0000-00003A7F0000}"/>
    <cellStyle name="Total 5 2 2" xfId="2592" xr:uid="{00000000-0005-0000-0000-00003B7F0000}"/>
    <cellStyle name="Total 5 2 2 10" xfId="26972" xr:uid="{00000000-0005-0000-0000-00003C7F0000}"/>
    <cellStyle name="Total 5 2 2 11" xfId="26973" xr:uid="{00000000-0005-0000-0000-00003D7F0000}"/>
    <cellStyle name="Total 5 2 2 12" xfId="26974" xr:uid="{00000000-0005-0000-0000-00003E7F0000}"/>
    <cellStyle name="Total 5 2 2 13" xfId="26975" xr:uid="{00000000-0005-0000-0000-00003F7F0000}"/>
    <cellStyle name="Total 5 2 2 14" xfId="26976" xr:uid="{00000000-0005-0000-0000-0000407F0000}"/>
    <cellStyle name="Total 5 2 2 15" xfId="26977" xr:uid="{00000000-0005-0000-0000-0000417F0000}"/>
    <cellStyle name="Total 5 2 2 16" xfId="26978" xr:uid="{00000000-0005-0000-0000-0000427F0000}"/>
    <cellStyle name="Total 5 2 2 17" xfId="26979" xr:uid="{00000000-0005-0000-0000-0000437F0000}"/>
    <cellStyle name="Total 5 2 2 18" xfId="26980" xr:uid="{00000000-0005-0000-0000-0000447F0000}"/>
    <cellStyle name="Total 5 2 2 19" xfId="26981" xr:uid="{00000000-0005-0000-0000-0000457F0000}"/>
    <cellStyle name="Total 5 2 2 2" xfId="2593" xr:uid="{00000000-0005-0000-0000-0000467F0000}"/>
    <cellStyle name="Total 5 2 2 2 10" xfId="26982" xr:uid="{00000000-0005-0000-0000-0000477F0000}"/>
    <cellStyle name="Total 5 2 2 2 11" xfId="26983" xr:uid="{00000000-0005-0000-0000-0000487F0000}"/>
    <cellStyle name="Total 5 2 2 2 12" xfId="26984" xr:uid="{00000000-0005-0000-0000-0000497F0000}"/>
    <cellStyle name="Total 5 2 2 2 13" xfId="26985" xr:uid="{00000000-0005-0000-0000-00004A7F0000}"/>
    <cellStyle name="Total 5 2 2 2 14" xfId="26986" xr:uid="{00000000-0005-0000-0000-00004B7F0000}"/>
    <cellStyle name="Total 5 2 2 2 15" xfId="26987" xr:uid="{00000000-0005-0000-0000-00004C7F0000}"/>
    <cellStyle name="Total 5 2 2 2 16" xfId="26988" xr:uid="{00000000-0005-0000-0000-00004D7F0000}"/>
    <cellStyle name="Total 5 2 2 2 17" xfId="26989" xr:uid="{00000000-0005-0000-0000-00004E7F0000}"/>
    <cellStyle name="Total 5 2 2 2 18" xfId="26990" xr:uid="{00000000-0005-0000-0000-00004F7F0000}"/>
    <cellStyle name="Total 5 2 2 2 19" xfId="26991" xr:uid="{00000000-0005-0000-0000-0000507F0000}"/>
    <cellStyle name="Total 5 2 2 2 2" xfId="2594" xr:uid="{00000000-0005-0000-0000-0000517F0000}"/>
    <cellStyle name="Total 5 2 2 2 2 10" xfId="26992" xr:uid="{00000000-0005-0000-0000-0000527F0000}"/>
    <cellStyle name="Total 5 2 2 2 2 11" xfId="26993" xr:uid="{00000000-0005-0000-0000-0000537F0000}"/>
    <cellStyle name="Total 5 2 2 2 2 12" xfId="26994" xr:uid="{00000000-0005-0000-0000-0000547F0000}"/>
    <cellStyle name="Total 5 2 2 2 2 13" xfId="26995" xr:uid="{00000000-0005-0000-0000-0000557F0000}"/>
    <cellStyle name="Total 5 2 2 2 2 14" xfId="26996" xr:uid="{00000000-0005-0000-0000-0000567F0000}"/>
    <cellStyle name="Total 5 2 2 2 2 15" xfId="26997" xr:uid="{00000000-0005-0000-0000-0000577F0000}"/>
    <cellStyle name="Total 5 2 2 2 2 16" xfId="26998" xr:uid="{00000000-0005-0000-0000-0000587F0000}"/>
    <cellStyle name="Total 5 2 2 2 2 17" xfId="26999" xr:uid="{00000000-0005-0000-0000-0000597F0000}"/>
    <cellStyle name="Total 5 2 2 2 2 18" xfId="27000" xr:uid="{00000000-0005-0000-0000-00005A7F0000}"/>
    <cellStyle name="Total 5 2 2 2 2 19" xfId="29270" xr:uid="{00000000-0005-0000-0000-00005B7F0000}"/>
    <cellStyle name="Total 5 2 2 2 2 19 2" xfId="33460" xr:uid="{00000000-0005-0000-0000-00005C7F0000}"/>
    <cellStyle name="Total 5 2 2 2 2 2" xfId="2595" xr:uid="{00000000-0005-0000-0000-00005D7F0000}"/>
    <cellStyle name="Total 5 2 2 2 2 2 10" xfId="27001" xr:uid="{00000000-0005-0000-0000-00005E7F0000}"/>
    <cellStyle name="Total 5 2 2 2 2 2 11" xfId="27002" xr:uid="{00000000-0005-0000-0000-00005F7F0000}"/>
    <cellStyle name="Total 5 2 2 2 2 2 12" xfId="27003" xr:uid="{00000000-0005-0000-0000-0000607F0000}"/>
    <cellStyle name="Total 5 2 2 2 2 2 13" xfId="27004" xr:uid="{00000000-0005-0000-0000-0000617F0000}"/>
    <cellStyle name="Total 5 2 2 2 2 2 14" xfId="27005" xr:uid="{00000000-0005-0000-0000-0000627F0000}"/>
    <cellStyle name="Total 5 2 2 2 2 2 15" xfId="27006" xr:uid="{00000000-0005-0000-0000-0000637F0000}"/>
    <cellStyle name="Total 5 2 2 2 2 2 16" xfId="27007" xr:uid="{00000000-0005-0000-0000-0000647F0000}"/>
    <cellStyle name="Total 5 2 2 2 2 2 17" xfId="27008" xr:uid="{00000000-0005-0000-0000-0000657F0000}"/>
    <cellStyle name="Total 5 2 2 2 2 2 18" xfId="29271" xr:uid="{00000000-0005-0000-0000-0000667F0000}"/>
    <cellStyle name="Total 5 2 2 2 2 2 18 2" xfId="33461" xr:uid="{00000000-0005-0000-0000-0000677F0000}"/>
    <cellStyle name="Total 5 2 2 2 2 2 2" xfId="27009" xr:uid="{00000000-0005-0000-0000-0000687F0000}"/>
    <cellStyle name="Total 5 2 2 2 2 2 2 2" xfId="27010" xr:uid="{00000000-0005-0000-0000-0000697F0000}"/>
    <cellStyle name="Total 5 2 2 2 2 2 2 3" xfId="27011" xr:uid="{00000000-0005-0000-0000-00006A7F0000}"/>
    <cellStyle name="Total 5 2 2 2 2 2 2 4" xfId="27012" xr:uid="{00000000-0005-0000-0000-00006B7F0000}"/>
    <cellStyle name="Total 5 2 2 2 2 2 2 5" xfId="27013" xr:uid="{00000000-0005-0000-0000-00006C7F0000}"/>
    <cellStyle name="Total 5 2 2 2 2 2 2 6" xfId="27014" xr:uid="{00000000-0005-0000-0000-00006D7F0000}"/>
    <cellStyle name="Total 5 2 2 2 2 2 2 7" xfId="27015" xr:uid="{00000000-0005-0000-0000-00006E7F0000}"/>
    <cellStyle name="Total 5 2 2 2 2 2 3" xfId="27016" xr:uid="{00000000-0005-0000-0000-00006F7F0000}"/>
    <cellStyle name="Total 5 2 2 2 2 2 3 2" xfId="27017" xr:uid="{00000000-0005-0000-0000-0000707F0000}"/>
    <cellStyle name="Total 5 2 2 2 2 2 4" xfId="27018" xr:uid="{00000000-0005-0000-0000-0000717F0000}"/>
    <cellStyle name="Total 5 2 2 2 2 2 4 2" xfId="27019" xr:uid="{00000000-0005-0000-0000-0000727F0000}"/>
    <cellStyle name="Total 5 2 2 2 2 2 5" xfId="27020" xr:uid="{00000000-0005-0000-0000-0000737F0000}"/>
    <cellStyle name="Total 5 2 2 2 2 2 6" xfId="27021" xr:uid="{00000000-0005-0000-0000-0000747F0000}"/>
    <cellStyle name="Total 5 2 2 2 2 2 7" xfId="27022" xr:uid="{00000000-0005-0000-0000-0000757F0000}"/>
    <cellStyle name="Total 5 2 2 2 2 2 8" xfId="27023" xr:uid="{00000000-0005-0000-0000-0000767F0000}"/>
    <cellStyle name="Total 5 2 2 2 2 2 9" xfId="27024" xr:uid="{00000000-0005-0000-0000-0000777F0000}"/>
    <cellStyle name="Total 5 2 2 2 2 3" xfId="27025" xr:uid="{00000000-0005-0000-0000-0000787F0000}"/>
    <cellStyle name="Total 5 2 2 2 2 3 2" xfId="27026" xr:uid="{00000000-0005-0000-0000-0000797F0000}"/>
    <cellStyle name="Total 5 2 2 2 2 3 3" xfId="27027" xr:uid="{00000000-0005-0000-0000-00007A7F0000}"/>
    <cellStyle name="Total 5 2 2 2 2 3 4" xfId="27028" xr:uid="{00000000-0005-0000-0000-00007B7F0000}"/>
    <cellStyle name="Total 5 2 2 2 2 3 5" xfId="27029" xr:uid="{00000000-0005-0000-0000-00007C7F0000}"/>
    <cellStyle name="Total 5 2 2 2 2 3 6" xfId="27030" xr:uid="{00000000-0005-0000-0000-00007D7F0000}"/>
    <cellStyle name="Total 5 2 2 2 2 3 7" xfId="27031" xr:uid="{00000000-0005-0000-0000-00007E7F0000}"/>
    <cellStyle name="Total 5 2 2 2 2 4" xfId="27032" xr:uid="{00000000-0005-0000-0000-00007F7F0000}"/>
    <cellStyle name="Total 5 2 2 2 2 4 2" xfId="27033" xr:uid="{00000000-0005-0000-0000-0000807F0000}"/>
    <cellStyle name="Total 5 2 2 2 2 5" xfId="27034" xr:uid="{00000000-0005-0000-0000-0000817F0000}"/>
    <cellStyle name="Total 5 2 2 2 2 5 2" xfId="27035" xr:uid="{00000000-0005-0000-0000-0000827F0000}"/>
    <cellStyle name="Total 5 2 2 2 2 6" xfId="27036" xr:uid="{00000000-0005-0000-0000-0000837F0000}"/>
    <cellStyle name="Total 5 2 2 2 2 7" xfId="27037" xr:uid="{00000000-0005-0000-0000-0000847F0000}"/>
    <cellStyle name="Total 5 2 2 2 2 8" xfId="27038" xr:uid="{00000000-0005-0000-0000-0000857F0000}"/>
    <cellStyle name="Total 5 2 2 2 2 9" xfId="27039" xr:uid="{00000000-0005-0000-0000-0000867F0000}"/>
    <cellStyle name="Total 5 2 2 2 20" xfId="29269" xr:uid="{00000000-0005-0000-0000-0000877F0000}"/>
    <cellStyle name="Total 5 2 2 2 20 2" xfId="33462" xr:uid="{00000000-0005-0000-0000-0000887F0000}"/>
    <cellStyle name="Total 5 2 2 2 3" xfId="2596" xr:uid="{00000000-0005-0000-0000-0000897F0000}"/>
    <cellStyle name="Total 5 2 2 2 3 10" xfId="27040" xr:uid="{00000000-0005-0000-0000-00008A7F0000}"/>
    <cellStyle name="Total 5 2 2 2 3 11" xfId="27041" xr:uid="{00000000-0005-0000-0000-00008B7F0000}"/>
    <cellStyle name="Total 5 2 2 2 3 12" xfId="27042" xr:uid="{00000000-0005-0000-0000-00008C7F0000}"/>
    <cellStyle name="Total 5 2 2 2 3 13" xfId="27043" xr:uid="{00000000-0005-0000-0000-00008D7F0000}"/>
    <cellStyle name="Total 5 2 2 2 3 14" xfId="27044" xr:uid="{00000000-0005-0000-0000-00008E7F0000}"/>
    <cellStyle name="Total 5 2 2 2 3 15" xfId="27045" xr:uid="{00000000-0005-0000-0000-00008F7F0000}"/>
    <cellStyle name="Total 5 2 2 2 3 16" xfId="27046" xr:uid="{00000000-0005-0000-0000-0000907F0000}"/>
    <cellStyle name="Total 5 2 2 2 3 17" xfId="27047" xr:uid="{00000000-0005-0000-0000-0000917F0000}"/>
    <cellStyle name="Total 5 2 2 2 3 18" xfId="29272" xr:uid="{00000000-0005-0000-0000-0000927F0000}"/>
    <cellStyle name="Total 5 2 2 2 3 18 2" xfId="33463" xr:uid="{00000000-0005-0000-0000-0000937F0000}"/>
    <cellStyle name="Total 5 2 2 2 3 2" xfId="27048" xr:uid="{00000000-0005-0000-0000-0000947F0000}"/>
    <cellStyle name="Total 5 2 2 2 3 2 2" xfId="27049" xr:uid="{00000000-0005-0000-0000-0000957F0000}"/>
    <cellStyle name="Total 5 2 2 2 3 2 3" xfId="27050" xr:uid="{00000000-0005-0000-0000-0000967F0000}"/>
    <cellStyle name="Total 5 2 2 2 3 2 4" xfId="27051" xr:uid="{00000000-0005-0000-0000-0000977F0000}"/>
    <cellStyle name="Total 5 2 2 2 3 2 5" xfId="27052" xr:uid="{00000000-0005-0000-0000-0000987F0000}"/>
    <cellStyle name="Total 5 2 2 2 3 2 6" xfId="27053" xr:uid="{00000000-0005-0000-0000-0000997F0000}"/>
    <cellStyle name="Total 5 2 2 2 3 2 7" xfId="27054" xr:uid="{00000000-0005-0000-0000-00009A7F0000}"/>
    <cellStyle name="Total 5 2 2 2 3 3" xfId="27055" xr:uid="{00000000-0005-0000-0000-00009B7F0000}"/>
    <cellStyle name="Total 5 2 2 2 3 3 2" xfId="27056" xr:uid="{00000000-0005-0000-0000-00009C7F0000}"/>
    <cellStyle name="Total 5 2 2 2 3 4" xfId="27057" xr:uid="{00000000-0005-0000-0000-00009D7F0000}"/>
    <cellStyle name="Total 5 2 2 2 3 4 2" xfId="27058" xr:uid="{00000000-0005-0000-0000-00009E7F0000}"/>
    <cellStyle name="Total 5 2 2 2 3 5" xfId="27059" xr:uid="{00000000-0005-0000-0000-00009F7F0000}"/>
    <cellStyle name="Total 5 2 2 2 3 6" xfId="27060" xr:uid="{00000000-0005-0000-0000-0000A07F0000}"/>
    <cellStyle name="Total 5 2 2 2 3 7" xfId="27061" xr:uid="{00000000-0005-0000-0000-0000A17F0000}"/>
    <cellStyle name="Total 5 2 2 2 3 8" xfId="27062" xr:uid="{00000000-0005-0000-0000-0000A27F0000}"/>
    <cellStyle name="Total 5 2 2 2 3 9" xfId="27063" xr:uid="{00000000-0005-0000-0000-0000A37F0000}"/>
    <cellStyle name="Total 5 2 2 2 4" xfId="27064" xr:uid="{00000000-0005-0000-0000-0000A47F0000}"/>
    <cellStyle name="Total 5 2 2 2 4 2" xfId="27065" xr:uid="{00000000-0005-0000-0000-0000A57F0000}"/>
    <cellStyle name="Total 5 2 2 2 4 3" xfId="27066" xr:uid="{00000000-0005-0000-0000-0000A67F0000}"/>
    <cellStyle name="Total 5 2 2 2 4 4" xfId="27067" xr:uid="{00000000-0005-0000-0000-0000A77F0000}"/>
    <cellStyle name="Total 5 2 2 2 4 5" xfId="27068" xr:uid="{00000000-0005-0000-0000-0000A87F0000}"/>
    <cellStyle name="Total 5 2 2 2 4 6" xfId="27069" xr:uid="{00000000-0005-0000-0000-0000A97F0000}"/>
    <cellStyle name="Total 5 2 2 2 4 7" xfId="27070" xr:uid="{00000000-0005-0000-0000-0000AA7F0000}"/>
    <cellStyle name="Total 5 2 2 2 5" xfId="27071" xr:uid="{00000000-0005-0000-0000-0000AB7F0000}"/>
    <cellStyle name="Total 5 2 2 2 5 2" xfId="27072" xr:uid="{00000000-0005-0000-0000-0000AC7F0000}"/>
    <cellStyle name="Total 5 2 2 2 6" xfId="27073" xr:uid="{00000000-0005-0000-0000-0000AD7F0000}"/>
    <cellStyle name="Total 5 2 2 2 6 2" xfId="27074" xr:uid="{00000000-0005-0000-0000-0000AE7F0000}"/>
    <cellStyle name="Total 5 2 2 2 7" xfId="27075" xr:uid="{00000000-0005-0000-0000-0000AF7F0000}"/>
    <cellStyle name="Total 5 2 2 2 8" xfId="27076" xr:uid="{00000000-0005-0000-0000-0000B07F0000}"/>
    <cellStyle name="Total 5 2 2 2 9" xfId="27077" xr:uid="{00000000-0005-0000-0000-0000B17F0000}"/>
    <cellStyle name="Total 5 2 2 20" xfId="27078" xr:uid="{00000000-0005-0000-0000-0000B27F0000}"/>
    <cellStyle name="Total 5 2 2 21" xfId="29268" xr:uid="{00000000-0005-0000-0000-0000B37F0000}"/>
    <cellStyle name="Total 5 2 2 21 2" xfId="33464" xr:uid="{00000000-0005-0000-0000-0000B47F0000}"/>
    <cellStyle name="Total 5 2 2 3" xfId="2597" xr:uid="{00000000-0005-0000-0000-0000B57F0000}"/>
    <cellStyle name="Total 5 2 2 3 10" xfId="27079" xr:uid="{00000000-0005-0000-0000-0000B67F0000}"/>
    <cellStyle name="Total 5 2 2 3 11" xfId="27080" xr:uid="{00000000-0005-0000-0000-0000B77F0000}"/>
    <cellStyle name="Total 5 2 2 3 12" xfId="27081" xr:uid="{00000000-0005-0000-0000-0000B87F0000}"/>
    <cellStyle name="Total 5 2 2 3 13" xfId="27082" xr:uid="{00000000-0005-0000-0000-0000B97F0000}"/>
    <cellStyle name="Total 5 2 2 3 14" xfId="27083" xr:uid="{00000000-0005-0000-0000-0000BA7F0000}"/>
    <cellStyle name="Total 5 2 2 3 15" xfId="27084" xr:uid="{00000000-0005-0000-0000-0000BB7F0000}"/>
    <cellStyle name="Total 5 2 2 3 16" xfId="27085" xr:uid="{00000000-0005-0000-0000-0000BC7F0000}"/>
    <cellStyle name="Total 5 2 2 3 17" xfId="27086" xr:uid="{00000000-0005-0000-0000-0000BD7F0000}"/>
    <cellStyle name="Total 5 2 2 3 18" xfId="27087" xr:uid="{00000000-0005-0000-0000-0000BE7F0000}"/>
    <cellStyle name="Total 5 2 2 3 19" xfId="29273" xr:uid="{00000000-0005-0000-0000-0000BF7F0000}"/>
    <cellStyle name="Total 5 2 2 3 19 2" xfId="33465" xr:uid="{00000000-0005-0000-0000-0000C07F0000}"/>
    <cellStyle name="Total 5 2 2 3 2" xfId="2598" xr:uid="{00000000-0005-0000-0000-0000C17F0000}"/>
    <cellStyle name="Total 5 2 2 3 2 10" xfId="27088" xr:uid="{00000000-0005-0000-0000-0000C27F0000}"/>
    <cellStyle name="Total 5 2 2 3 2 11" xfId="27089" xr:uid="{00000000-0005-0000-0000-0000C37F0000}"/>
    <cellStyle name="Total 5 2 2 3 2 12" xfId="27090" xr:uid="{00000000-0005-0000-0000-0000C47F0000}"/>
    <cellStyle name="Total 5 2 2 3 2 13" xfId="27091" xr:uid="{00000000-0005-0000-0000-0000C57F0000}"/>
    <cellStyle name="Total 5 2 2 3 2 14" xfId="27092" xr:uid="{00000000-0005-0000-0000-0000C67F0000}"/>
    <cellStyle name="Total 5 2 2 3 2 15" xfId="27093" xr:uid="{00000000-0005-0000-0000-0000C77F0000}"/>
    <cellStyle name="Total 5 2 2 3 2 16" xfId="27094" xr:uid="{00000000-0005-0000-0000-0000C87F0000}"/>
    <cellStyle name="Total 5 2 2 3 2 17" xfId="27095" xr:uid="{00000000-0005-0000-0000-0000C97F0000}"/>
    <cellStyle name="Total 5 2 2 3 2 18" xfId="29274" xr:uid="{00000000-0005-0000-0000-0000CA7F0000}"/>
    <cellStyle name="Total 5 2 2 3 2 18 2" xfId="33466" xr:uid="{00000000-0005-0000-0000-0000CB7F0000}"/>
    <cellStyle name="Total 5 2 2 3 2 2" xfId="27096" xr:uid="{00000000-0005-0000-0000-0000CC7F0000}"/>
    <cellStyle name="Total 5 2 2 3 2 2 2" xfId="27097" xr:uid="{00000000-0005-0000-0000-0000CD7F0000}"/>
    <cellStyle name="Total 5 2 2 3 2 2 3" xfId="27098" xr:uid="{00000000-0005-0000-0000-0000CE7F0000}"/>
    <cellStyle name="Total 5 2 2 3 2 2 4" xfId="27099" xr:uid="{00000000-0005-0000-0000-0000CF7F0000}"/>
    <cellStyle name="Total 5 2 2 3 2 2 5" xfId="27100" xr:uid="{00000000-0005-0000-0000-0000D07F0000}"/>
    <cellStyle name="Total 5 2 2 3 2 2 6" xfId="27101" xr:uid="{00000000-0005-0000-0000-0000D17F0000}"/>
    <cellStyle name="Total 5 2 2 3 2 2 7" xfId="27102" xr:uid="{00000000-0005-0000-0000-0000D27F0000}"/>
    <cellStyle name="Total 5 2 2 3 2 3" xfId="27103" xr:uid="{00000000-0005-0000-0000-0000D37F0000}"/>
    <cellStyle name="Total 5 2 2 3 2 3 2" xfId="27104" xr:uid="{00000000-0005-0000-0000-0000D47F0000}"/>
    <cellStyle name="Total 5 2 2 3 2 4" xfId="27105" xr:uid="{00000000-0005-0000-0000-0000D57F0000}"/>
    <cellStyle name="Total 5 2 2 3 2 4 2" xfId="27106" xr:uid="{00000000-0005-0000-0000-0000D67F0000}"/>
    <cellStyle name="Total 5 2 2 3 2 5" xfId="27107" xr:uid="{00000000-0005-0000-0000-0000D77F0000}"/>
    <cellStyle name="Total 5 2 2 3 2 6" xfId="27108" xr:uid="{00000000-0005-0000-0000-0000D87F0000}"/>
    <cellStyle name="Total 5 2 2 3 2 7" xfId="27109" xr:uid="{00000000-0005-0000-0000-0000D97F0000}"/>
    <cellStyle name="Total 5 2 2 3 2 8" xfId="27110" xr:uid="{00000000-0005-0000-0000-0000DA7F0000}"/>
    <cellStyle name="Total 5 2 2 3 2 9" xfId="27111" xr:uid="{00000000-0005-0000-0000-0000DB7F0000}"/>
    <cellStyle name="Total 5 2 2 3 3" xfId="27112" xr:uid="{00000000-0005-0000-0000-0000DC7F0000}"/>
    <cellStyle name="Total 5 2 2 3 3 2" xfId="27113" xr:uid="{00000000-0005-0000-0000-0000DD7F0000}"/>
    <cellStyle name="Total 5 2 2 3 3 3" xfId="27114" xr:uid="{00000000-0005-0000-0000-0000DE7F0000}"/>
    <cellStyle name="Total 5 2 2 3 3 4" xfId="27115" xr:uid="{00000000-0005-0000-0000-0000DF7F0000}"/>
    <cellStyle name="Total 5 2 2 3 3 5" xfId="27116" xr:uid="{00000000-0005-0000-0000-0000E07F0000}"/>
    <cellStyle name="Total 5 2 2 3 3 6" xfId="27117" xr:uid="{00000000-0005-0000-0000-0000E17F0000}"/>
    <cellStyle name="Total 5 2 2 3 3 7" xfId="27118" xr:uid="{00000000-0005-0000-0000-0000E27F0000}"/>
    <cellStyle name="Total 5 2 2 3 4" xfId="27119" xr:uid="{00000000-0005-0000-0000-0000E37F0000}"/>
    <cellStyle name="Total 5 2 2 3 4 2" xfId="27120" xr:uid="{00000000-0005-0000-0000-0000E47F0000}"/>
    <cellStyle name="Total 5 2 2 3 5" xfId="27121" xr:uid="{00000000-0005-0000-0000-0000E57F0000}"/>
    <cellStyle name="Total 5 2 2 3 5 2" xfId="27122" xr:uid="{00000000-0005-0000-0000-0000E67F0000}"/>
    <cellStyle name="Total 5 2 2 3 6" xfId="27123" xr:uid="{00000000-0005-0000-0000-0000E77F0000}"/>
    <cellStyle name="Total 5 2 2 3 7" xfId="27124" xr:uid="{00000000-0005-0000-0000-0000E87F0000}"/>
    <cellStyle name="Total 5 2 2 3 8" xfId="27125" xr:uid="{00000000-0005-0000-0000-0000E97F0000}"/>
    <cellStyle name="Total 5 2 2 3 9" xfId="27126" xr:uid="{00000000-0005-0000-0000-0000EA7F0000}"/>
    <cellStyle name="Total 5 2 2 4" xfId="2599" xr:uid="{00000000-0005-0000-0000-0000EB7F0000}"/>
    <cellStyle name="Total 5 2 2 4 10" xfId="27127" xr:uid="{00000000-0005-0000-0000-0000EC7F0000}"/>
    <cellStyle name="Total 5 2 2 4 11" xfId="27128" xr:uid="{00000000-0005-0000-0000-0000ED7F0000}"/>
    <cellStyle name="Total 5 2 2 4 12" xfId="27129" xr:uid="{00000000-0005-0000-0000-0000EE7F0000}"/>
    <cellStyle name="Total 5 2 2 4 13" xfId="27130" xr:uid="{00000000-0005-0000-0000-0000EF7F0000}"/>
    <cellStyle name="Total 5 2 2 4 14" xfId="27131" xr:uid="{00000000-0005-0000-0000-0000F07F0000}"/>
    <cellStyle name="Total 5 2 2 4 15" xfId="27132" xr:uid="{00000000-0005-0000-0000-0000F17F0000}"/>
    <cellStyle name="Total 5 2 2 4 16" xfId="27133" xr:uid="{00000000-0005-0000-0000-0000F27F0000}"/>
    <cellStyle name="Total 5 2 2 4 17" xfId="27134" xr:uid="{00000000-0005-0000-0000-0000F37F0000}"/>
    <cellStyle name="Total 5 2 2 4 18" xfId="29275" xr:uid="{00000000-0005-0000-0000-0000F47F0000}"/>
    <cellStyle name="Total 5 2 2 4 18 2" xfId="33467" xr:uid="{00000000-0005-0000-0000-0000F57F0000}"/>
    <cellStyle name="Total 5 2 2 4 2" xfId="27135" xr:uid="{00000000-0005-0000-0000-0000F67F0000}"/>
    <cellStyle name="Total 5 2 2 4 2 2" xfId="27136" xr:uid="{00000000-0005-0000-0000-0000F77F0000}"/>
    <cellStyle name="Total 5 2 2 4 2 3" xfId="27137" xr:uid="{00000000-0005-0000-0000-0000F87F0000}"/>
    <cellStyle name="Total 5 2 2 4 2 4" xfId="27138" xr:uid="{00000000-0005-0000-0000-0000F97F0000}"/>
    <cellStyle name="Total 5 2 2 4 2 5" xfId="27139" xr:uid="{00000000-0005-0000-0000-0000FA7F0000}"/>
    <cellStyle name="Total 5 2 2 4 2 6" xfId="27140" xr:uid="{00000000-0005-0000-0000-0000FB7F0000}"/>
    <cellStyle name="Total 5 2 2 4 2 7" xfId="27141" xr:uid="{00000000-0005-0000-0000-0000FC7F0000}"/>
    <cellStyle name="Total 5 2 2 4 3" xfId="27142" xr:uid="{00000000-0005-0000-0000-0000FD7F0000}"/>
    <cellStyle name="Total 5 2 2 4 3 2" xfId="27143" xr:uid="{00000000-0005-0000-0000-0000FE7F0000}"/>
    <cellStyle name="Total 5 2 2 4 4" xfId="27144" xr:uid="{00000000-0005-0000-0000-0000FF7F0000}"/>
    <cellStyle name="Total 5 2 2 4 4 2" xfId="27145" xr:uid="{00000000-0005-0000-0000-000000800000}"/>
    <cellStyle name="Total 5 2 2 4 5" xfId="27146" xr:uid="{00000000-0005-0000-0000-000001800000}"/>
    <cellStyle name="Total 5 2 2 4 6" xfId="27147" xr:uid="{00000000-0005-0000-0000-000002800000}"/>
    <cellStyle name="Total 5 2 2 4 7" xfId="27148" xr:uid="{00000000-0005-0000-0000-000003800000}"/>
    <cellStyle name="Total 5 2 2 4 8" xfId="27149" xr:uid="{00000000-0005-0000-0000-000004800000}"/>
    <cellStyle name="Total 5 2 2 4 9" xfId="27150" xr:uid="{00000000-0005-0000-0000-000005800000}"/>
    <cellStyle name="Total 5 2 2 5" xfId="27151" xr:uid="{00000000-0005-0000-0000-000006800000}"/>
    <cellStyle name="Total 5 2 2 5 2" xfId="27152" xr:uid="{00000000-0005-0000-0000-000007800000}"/>
    <cellStyle name="Total 5 2 2 5 3" xfId="27153" xr:uid="{00000000-0005-0000-0000-000008800000}"/>
    <cellStyle name="Total 5 2 2 5 4" xfId="27154" xr:uid="{00000000-0005-0000-0000-000009800000}"/>
    <cellStyle name="Total 5 2 2 5 5" xfId="27155" xr:uid="{00000000-0005-0000-0000-00000A800000}"/>
    <cellStyle name="Total 5 2 2 5 6" xfId="27156" xr:uid="{00000000-0005-0000-0000-00000B800000}"/>
    <cellStyle name="Total 5 2 2 5 7" xfId="27157" xr:uid="{00000000-0005-0000-0000-00000C800000}"/>
    <cellStyle name="Total 5 2 2 6" xfId="27158" xr:uid="{00000000-0005-0000-0000-00000D800000}"/>
    <cellStyle name="Total 5 2 2 6 2" xfId="27159" xr:uid="{00000000-0005-0000-0000-00000E800000}"/>
    <cellStyle name="Total 5 2 2 7" xfId="27160" xr:uid="{00000000-0005-0000-0000-00000F800000}"/>
    <cellStyle name="Total 5 2 2 7 2" xfId="27161" xr:uid="{00000000-0005-0000-0000-000010800000}"/>
    <cellStyle name="Total 5 2 2 8" xfId="27162" xr:uid="{00000000-0005-0000-0000-000011800000}"/>
    <cellStyle name="Total 5 2 2 9" xfId="27163" xr:uid="{00000000-0005-0000-0000-000012800000}"/>
    <cellStyle name="Total 5 2 20" xfId="27164" xr:uid="{00000000-0005-0000-0000-000013800000}"/>
    <cellStyle name="Total 5 2 21" xfId="27165" xr:uid="{00000000-0005-0000-0000-000014800000}"/>
    <cellStyle name="Total 5 2 22" xfId="27166" xr:uid="{00000000-0005-0000-0000-000015800000}"/>
    <cellStyle name="Total 5 2 23" xfId="29267" xr:uid="{00000000-0005-0000-0000-000016800000}"/>
    <cellStyle name="Total 5 2 23 2" xfId="33468" xr:uid="{00000000-0005-0000-0000-000017800000}"/>
    <cellStyle name="Total 5 2 3" xfId="2600" xr:uid="{00000000-0005-0000-0000-000018800000}"/>
    <cellStyle name="Total 5 2 3 10" xfId="27167" xr:uid="{00000000-0005-0000-0000-000019800000}"/>
    <cellStyle name="Total 5 2 3 11" xfId="27168" xr:uid="{00000000-0005-0000-0000-00001A800000}"/>
    <cellStyle name="Total 5 2 3 12" xfId="27169" xr:uid="{00000000-0005-0000-0000-00001B800000}"/>
    <cellStyle name="Total 5 2 3 13" xfId="27170" xr:uid="{00000000-0005-0000-0000-00001C800000}"/>
    <cellStyle name="Total 5 2 3 14" xfId="27171" xr:uid="{00000000-0005-0000-0000-00001D800000}"/>
    <cellStyle name="Total 5 2 3 15" xfId="27172" xr:uid="{00000000-0005-0000-0000-00001E800000}"/>
    <cellStyle name="Total 5 2 3 16" xfId="27173" xr:uid="{00000000-0005-0000-0000-00001F800000}"/>
    <cellStyle name="Total 5 2 3 17" xfId="27174" xr:uid="{00000000-0005-0000-0000-000020800000}"/>
    <cellStyle name="Total 5 2 3 18" xfId="27175" xr:uid="{00000000-0005-0000-0000-000021800000}"/>
    <cellStyle name="Total 5 2 3 19" xfId="27176" xr:uid="{00000000-0005-0000-0000-000022800000}"/>
    <cellStyle name="Total 5 2 3 2" xfId="2601" xr:uid="{00000000-0005-0000-0000-000023800000}"/>
    <cellStyle name="Total 5 2 3 2 10" xfId="27177" xr:uid="{00000000-0005-0000-0000-000024800000}"/>
    <cellStyle name="Total 5 2 3 2 11" xfId="27178" xr:uid="{00000000-0005-0000-0000-000025800000}"/>
    <cellStyle name="Total 5 2 3 2 12" xfId="27179" xr:uid="{00000000-0005-0000-0000-000026800000}"/>
    <cellStyle name="Total 5 2 3 2 13" xfId="27180" xr:uid="{00000000-0005-0000-0000-000027800000}"/>
    <cellStyle name="Total 5 2 3 2 14" xfId="27181" xr:uid="{00000000-0005-0000-0000-000028800000}"/>
    <cellStyle name="Total 5 2 3 2 15" xfId="27182" xr:uid="{00000000-0005-0000-0000-000029800000}"/>
    <cellStyle name="Total 5 2 3 2 16" xfId="27183" xr:uid="{00000000-0005-0000-0000-00002A800000}"/>
    <cellStyle name="Total 5 2 3 2 17" xfId="27184" xr:uid="{00000000-0005-0000-0000-00002B800000}"/>
    <cellStyle name="Total 5 2 3 2 18" xfId="27185" xr:uid="{00000000-0005-0000-0000-00002C800000}"/>
    <cellStyle name="Total 5 2 3 2 19" xfId="29277" xr:uid="{00000000-0005-0000-0000-00002D800000}"/>
    <cellStyle name="Total 5 2 3 2 19 2" xfId="33469" xr:uid="{00000000-0005-0000-0000-00002E800000}"/>
    <cellStyle name="Total 5 2 3 2 2" xfId="2602" xr:uid="{00000000-0005-0000-0000-00002F800000}"/>
    <cellStyle name="Total 5 2 3 2 2 10" xfId="27186" xr:uid="{00000000-0005-0000-0000-000030800000}"/>
    <cellStyle name="Total 5 2 3 2 2 11" xfId="27187" xr:uid="{00000000-0005-0000-0000-000031800000}"/>
    <cellStyle name="Total 5 2 3 2 2 12" xfId="27188" xr:uid="{00000000-0005-0000-0000-000032800000}"/>
    <cellStyle name="Total 5 2 3 2 2 13" xfId="27189" xr:uid="{00000000-0005-0000-0000-000033800000}"/>
    <cellStyle name="Total 5 2 3 2 2 14" xfId="27190" xr:uid="{00000000-0005-0000-0000-000034800000}"/>
    <cellStyle name="Total 5 2 3 2 2 15" xfId="27191" xr:uid="{00000000-0005-0000-0000-000035800000}"/>
    <cellStyle name="Total 5 2 3 2 2 16" xfId="27192" xr:uid="{00000000-0005-0000-0000-000036800000}"/>
    <cellStyle name="Total 5 2 3 2 2 17" xfId="27193" xr:uid="{00000000-0005-0000-0000-000037800000}"/>
    <cellStyle name="Total 5 2 3 2 2 18" xfId="29278" xr:uid="{00000000-0005-0000-0000-000038800000}"/>
    <cellStyle name="Total 5 2 3 2 2 18 2" xfId="33470" xr:uid="{00000000-0005-0000-0000-000039800000}"/>
    <cellStyle name="Total 5 2 3 2 2 2" xfId="27194" xr:uid="{00000000-0005-0000-0000-00003A800000}"/>
    <cellStyle name="Total 5 2 3 2 2 2 2" xfId="27195" xr:uid="{00000000-0005-0000-0000-00003B800000}"/>
    <cellStyle name="Total 5 2 3 2 2 2 3" xfId="27196" xr:uid="{00000000-0005-0000-0000-00003C800000}"/>
    <cellStyle name="Total 5 2 3 2 2 2 4" xfId="27197" xr:uid="{00000000-0005-0000-0000-00003D800000}"/>
    <cellStyle name="Total 5 2 3 2 2 2 5" xfId="27198" xr:uid="{00000000-0005-0000-0000-00003E800000}"/>
    <cellStyle name="Total 5 2 3 2 2 2 6" xfId="27199" xr:uid="{00000000-0005-0000-0000-00003F800000}"/>
    <cellStyle name="Total 5 2 3 2 2 2 7" xfId="27200" xr:uid="{00000000-0005-0000-0000-000040800000}"/>
    <cellStyle name="Total 5 2 3 2 2 3" xfId="27201" xr:uid="{00000000-0005-0000-0000-000041800000}"/>
    <cellStyle name="Total 5 2 3 2 2 3 2" xfId="27202" xr:uid="{00000000-0005-0000-0000-000042800000}"/>
    <cellStyle name="Total 5 2 3 2 2 4" xfId="27203" xr:uid="{00000000-0005-0000-0000-000043800000}"/>
    <cellStyle name="Total 5 2 3 2 2 4 2" xfId="27204" xr:uid="{00000000-0005-0000-0000-000044800000}"/>
    <cellStyle name="Total 5 2 3 2 2 5" xfId="27205" xr:uid="{00000000-0005-0000-0000-000045800000}"/>
    <cellStyle name="Total 5 2 3 2 2 6" xfId="27206" xr:uid="{00000000-0005-0000-0000-000046800000}"/>
    <cellStyle name="Total 5 2 3 2 2 7" xfId="27207" xr:uid="{00000000-0005-0000-0000-000047800000}"/>
    <cellStyle name="Total 5 2 3 2 2 8" xfId="27208" xr:uid="{00000000-0005-0000-0000-000048800000}"/>
    <cellStyle name="Total 5 2 3 2 2 9" xfId="27209" xr:uid="{00000000-0005-0000-0000-000049800000}"/>
    <cellStyle name="Total 5 2 3 2 3" xfId="27210" xr:uid="{00000000-0005-0000-0000-00004A800000}"/>
    <cellStyle name="Total 5 2 3 2 3 2" xfId="27211" xr:uid="{00000000-0005-0000-0000-00004B800000}"/>
    <cellStyle name="Total 5 2 3 2 3 3" xfId="27212" xr:uid="{00000000-0005-0000-0000-00004C800000}"/>
    <cellStyle name="Total 5 2 3 2 3 4" xfId="27213" xr:uid="{00000000-0005-0000-0000-00004D800000}"/>
    <cellStyle name="Total 5 2 3 2 3 5" xfId="27214" xr:uid="{00000000-0005-0000-0000-00004E800000}"/>
    <cellStyle name="Total 5 2 3 2 3 6" xfId="27215" xr:uid="{00000000-0005-0000-0000-00004F800000}"/>
    <cellStyle name="Total 5 2 3 2 3 7" xfId="27216" xr:uid="{00000000-0005-0000-0000-000050800000}"/>
    <cellStyle name="Total 5 2 3 2 4" xfId="27217" xr:uid="{00000000-0005-0000-0000-000051800000}"/>
    <cellStyle name="Total 5 2 3 2 4 2" xfId="27218" xr:uid="{00000000-0005-0000-0000-000052800000}"/>
    <cellStyle name="Total 5 2 3 2 5" xfId="27219" xr:uid="{00000000-0005-0000-0000-000053800000}"/>
    <cellStyle name="Total 5 2 3 2 5 2" xfId="27220" xr:uid="{00000000-0005-0000-0000-000054800000}"/>
    <cellStyle name="Total 5 2 3 2 6" xfId="27221" xr:uid="{00000000-0005-0000-0000-000055800000}"/>
    <cellStyle name="Total 5 2 3 2 7" xfId="27222" xr:uid="{00000000-0005-0000-0000-000056800000}"/>
    <cellStyle name="Total 5 2 3 2 8" xfId="27223" xr:uid="{00000000-0005-0000-0000-000057800000}"/>
    <cellStyle name="Total 5 2 3 2 9" xfId="27224" xr:uid="{00000000-0005-0000-0000-000058800000}"/>
    <cellStyle name="Total 5 2 3 20" xfId="29276" xr:uid="{00000000-0005-0000-0000-000059800000}"/>
    <cellStyle name="Total 5 2 3 20 2" xfId="33471" xr:uid="{00000000-0005-0000-0000-00005A800000}"/>
    <cellStyle name="Total 5 2 3 3" xfId="2603" xr:uid="{00000000-0005-0000-0000-00005B800000}"/>
    <cellStyle name="Total 5 2 3 3 10" xfId="27225" xr:uid="{00000000-0005-0000-0000-00005C800000}"/>
    <cellStyle name="Total 5 2 3 3 11" xfId="27226" xr:uid="{00000000-0005-0000-0000-00005D800000}"/>
    <cellStyle name="Total 5 2 3 3 12" xfId="27227" xr:uid="{00000000-0005-0000-0000-00005E800000}"/>
    <cellStyle name="Total 5 2 3 3 13" xfId="27228" xr:uid="{00000000-0005-0000-0000-00005F800000}"/>
    <cellStyle name="Total 5 2 3 3 14" xfId="27229" xr:uid="{00000000-0005-0000-0000-000060800000}"/>
    <cellStyle name="Total 5 2 3 3 15" xfId="27230" xr:uid="{00000000-0005-0000-0000-000061800000}"/>
    <cellStyle name="Total 5 2 3 3 16" xfId="27231" xr:uid="{00000000-0005-0000-0000-000062800000}"/>
    <cellStyle name="Total 5 2 3 3 17" xfId="27232" xr:uid="{00000000-0005-0000-0000-000063800000}"/>
    <cellStyle name="Total 5 2 3 3 18" xfId="29279" xr:uid="{00000000-0005-0000-0000-000064800000}"/>
    <cellStyle name="Total 5 2 3 3 18 2" xfId="33472" xr:uid="{00000000-0005-0000-0000-000065800000}"/>
    <cellStyle name="Total 5 2 3 3 2" xfId="27233" xr:uid="{00000000-0005-0000-0000-000066800000}"/>
    <cellStyle name="Total 5 2 3 3 2 2" xfId="27234" xr:uid="{00000000-0005-0000-0000-000067800000}"/>
    <cellStyle name="Total 5 2 3 3 2 3" xfId="27235" xr:uid="{00000000-0005-0000-0000-000068800000}"/>
    <cellStyle name="Total 5 2 3 3 2 4" xfId="27236" xr:uid="{00000000-0005-0000-0000-000069800000}"/>
    <cellStyle name="Total 5 2 3 3 2 5" xfId="27237" xr:uid="{00000000-0005-0000-0000-00006A800000}"/>
    <cellStyle name="Total 5 2 3 3 2 6" xfId="27238" xr:uid="{00000000-0005-0000-0000-00006B800000}"/>
    <cellStyle name="Total 5 2 3 3 2 7" xfId="27239" xr:uid="{00000000-0005-0000-0000-00006C800000}"/>
    <cellStyle name="Total 5 2 3 3 3" xfId="27240" xr:uid="{00000000-0005-0000-0000-00006D800000}"/>
    <cellStyle name="Total 5 2 3 3 3 2" xfId="27241" xr:uid="{00000000-0005-0000-0000-00006E800000}"/>
    <cellStyle name="Total 5 2 3 3 4" xfId="27242" xr:uid="{00000000-0005-0000-0000-00006F800000}"/>
    <cellStyle name="Total 5 2 3 3 4 2" xfId="27243" xr:uid="{00000000-0005-0000-0000-000070800000}"/>
    <cellStyle name="Total 5 2 3 3 5" xfId="27244" xr:uid="{00000000-0005-0000-0000-000071800000}"/>
    <cellStyle name="Total 5 2 3 3 6" xfId="27245" xr:uid="{00000000-0005-0000-0000-000072800000}"/>
    <cellStyle name="Total 5 2 3 3 7" xfId="27246" xr:uid="{00000000-0005-0000-0000-000073800000}"/>
    <cellStyle name="Total 5 2 3 3 8" xfId="27247" xr:uid="{00000000-0005-0000-0000-000074800000}"/>
    <cellStyle name="Total 5 2 3 3 9" xfId="27248" xr:uid="{00000000-0005-0000-0000-000075800000}"/>
    <cellStyle name="Total 5 2 3 4" xfId="27249" xr:uid="{00000000-0005-0000-0000-000076800000}"/>
    <cellStyle name="Total 5 2 3 4 2" xfId="27250" xr:uid="{00000000-0005-0000-0000-000077800000}"/>
    <cellStyle name="Total 5 2 3 4 3" xfId="27251" xr:uid="{00000000-0005-0000-0000-000078800000}"/>
    <cellStyle name="Total 5 2 3 4 4" xfId="27252" xr:uid="{00000000-0005-0000-0000-000079800000}"/>
    <cellStyle name="Total 5 2 3 4 5" xfId="27253" xr:uid="{00000000-0005-0000-0000-00007A800000}"/>
    <cellStyle name="Total 5 2 3 4 6" xfId="27254" xr:uid="{00000000-0005-0000-0000-00007B800000}"/>
    <cellStyle name="Total 5 2 3 4 7" xfId="27255" xr:uid="{00000000-0005-0000-0000-00007C800000}"/>
    <cellStyle name="Total 5 2 3 5" xfId="27256" xr:uid="{00000000-0005-0000-0000-00007D800000}"/>
    <cellStyle name="Total 5 2 3 5 2" xfId="27257" xr:uid="{00000000-0005-0000-0000-00007E800000}"/>
    <cellStyle name="Total 5 2 3 6" xfId="27258" xr:uid="{00000000-0005-0000-0000-00007F800000}"/>
    <cellStyle name="Total 5 2 3 6 2" xfId="27259" xr:uid="{00000000-0005-0000-0000-000080800000}"/>
    <cellStyle name="Total 5 2 3 7" xfId="27260" xr:uid="{00000000-0005-0000-0000-000081800000}"/>
    <cellStyle name="Total 5 2 3 8" xfId="27261" xr:uid="{00000000-0005-0000-0000-000082800000}"/>
    <cellStyle name="Total 5 2 3 9" xfId="27262" xr:uid="{00000000-0005-0000-0000-000083800000}"/>
    <cellStyle name="Total 5 2 4" xfId="2604" xr:uid="{00000000-0005-0000-0000-000084800000}"/>
    <cellStyle name="Total 5 2 4 10" xfId="27263" xr:uid="{00000000-0005-0000-0000-000085800000}"/>
    <cellStyle name="Total 5 2 4 11" xfId="27264" xr:uid="{00000000-0005-0000-0000-000086800000}"/>
    <cellStyle name="Total 5 2 4 12" xfId="27265" xr:uid="{00000000-0005-0000-0000-000087800000}"/>
    <cellStyle name="Total 5 2 4 13" xfId="27266" xr:uid="{00000000-0005-0000-0000-000088800000}"/>
    <cellStyle name="Total 5 2 4 14" xfId="27267" xr:uid="{00000000-0005-0000-0000-000089800000}"/>
    <cellStyle name="Total 5 2 4 15" xfId="27268" xr:uid="{00000000-0005-0000-0000-00008A800000}"/>
    <cellStyle name="Total 5 2 4 16" xfId="27269" xr:uid="{00000000-0005-0000-0000-00008B800000}"/>
    <cellStyle name="Total 5 2 4 17" xfId="27270" xr:uid="{00000000-0005-0000-0000-00008C800000}"/>
    <cellStyle name="Total 5 2 4 18" xfId="27271" xr:uid="{00000000-0005-0000-0000-00008D800000}"/>
    <cellStyle name="Total 5 2 4 19" xfId="29280" xr:uid="{00000000-0005-0000-0000-00008E800000}"/>
    <cellStyle name="Total 5 2 4 19 2" xfId="33473" xr:uid="{00000000-0005-0000-0000-00008F800000}"/>
    <cellStyle name="Total 5 2 4 2" xfId="2605" xr:uid="{00000000-0005-0000-0000-000090800000}"/>
    <cellStyle name="Total 5 2 4 2 10" xfId="27272" xr:uid="{00000000-0005-0000-0000-000091800000}"/>
    <cellStyle name="Total 5 2 4 2 11" xfId="27273" xr:uid="{00000000-0005-0000-0000-000092800000}"/>
    <cellStyle name="Total 5 2 4 2 12" xfId="27274" xr:uid="{00000000-0005-0000-0000-000093800000}"/>
    <cellStyle name="Total 5 2 4 2 13" xfId="27275" xr:uid="{00000000-0005-0000-0000-000094800000}"/>
    <cellStyle name="Total 5 2 4 2 14" xfId="27276" xr:uid="{00000000-0005-0000-0000-000095800000}"/>
    <cellStyle name="Total 5 2 4 2 15" xfId="27277" xr:uid="{00000000-0005-0000-0000-000096800000}"/>
    <cellStyle name="Total 5 2 4 2 16" xfId="27278" xr:uid="{00000000-0005-0000-0000-000097800000}"/>
    <cellStyle name="Total 5 2 4 2 17" xfId="27279" xr:uid="{00000000-0005-0000-0000-000098800000}"/>
    <cellStyle name="Total 5 2 4 2 18" xfId="29281" xr:uid="{00000000-0005-0000-0000-000099800000}"/>
    <cellStyle name="Total 5 2 4 2 18 2" xfId="33474" xr:uid="{00000000-0005-0000-0000-00009A800000}"/>
    <cellStyle name="Total 5 2 4 2 2" xfId="27280" xr:uid="{00000000-0005-0000-0000-00009B800000}"/>
    <cellStyle name="Total 5 2 4 2 2 2" xfId="27281" xr:uid="{00000000-0005-0000-0000-00009C800000}"/>
    <cellStyle name="Total 5 2 4 2 2 3" xfId="27282" xr:uid="{00000000-0005-0000-0000-00009D800000}"/>
    <cellStyle name="Total 5 2 4 2 2 4" xfId="27283" xr:uid="{00000000-0005-0000-0000-00009E800000}"/>
    <cellStyle name="Total 5 2 4 2 2 5" xfId="27284" xr:uid="{00000000-0005-0000-0000-00009F800000}"/>
    <cellStyle name="Total 5 2 4 2 2 6" xfId="27285" xr:uid="{00000000-0005-0000-0000-0000A0800000}"/>
    <cellStyle name="Total 5 2 4 2 2 7" xfId="27286" xr:uid="{00000000-0005-0000-0000-0000A1800000}"/>
    <cellStyle name="Total 5 2 4 2 3" xfId="27287" xr:uid="{00000000-0005-0000-0000-0000A2800000}"/>
    <cellStyle name="Total 5 2 4 2 3 2" xfId="27288" xr:uid="{00000000-0005-0000-0000-0000A3800000}"/>
    <cellStyle name="Total 5 2 4 2 4" xfId="27289" xr:uid="{00000000-0005-0000-0000-0000A4800000}"/>
    <cellStyle name="Total 5 2 4 2 4 2" xfId="27290" xr:uid="{00000000-0005-0000-0000-0000A5800000}"/>
    <cellStyle name="Total 5 2 4 2 5" xfId="27291" xr:uid="{00000000-0005-0000-0000-0000A6800000}"/>
    <cellStyle name="Total 5 2 4 2 6" xfId="27292" xr:uid="{00000000-0005-0000-0000-0000A7800000}"/>
    <cellStyle name="Total 5 2 4 2 7" xfId="27293" xr:uid="{00000000-0005-0000-0000-0000A8800000}"/>
    <cellStyle name="Total 5 2 4 2 8" xfId="27294" xr:uid="{00000000-0005-0000-0000-0000A9800000}"/>
    <cellStyle name="Total 5 2 4 2 9" xfId="27295" xr:uid="{00000000-0005-0000-0000-0000AA800000}"/>
    <cellStyle name="Total 5 2 4 3" xfId="27296" xr:uid="{00000000-0005-0000-0000-0000AB800000}"/>
    <cellStyle name="Total 5 2 4 3 2" xfId="27297" xr:uid="{00000000-0005-0000-0000-0000AC800000}"/>
    <cellStyle name="Total 5 2 4 3 3" xfId="27298" xr:uid="{00000000-0005-0000-0000-0000AD800000}"/>
    <cellStyle name="Total 5 2 4 3 4" xfId="27299" xr:uid="{00000000-0005-0000-0000-0000AE800000}"/>
    <cellStyle name="Total 5 2 4 3 5" xfId="27300" xr:uid="{00000000-0005-0000-0000-0000AF800000}"/>
    <cellStyle name="Total 5 2 4 3 6" xfId="27301" xr:uid="{00000000-0005-0000-0000-0000B0800000}"/>
    <cellStyle name="Total 5 2 4 3 7" xfId="27302" xr:uid="{00000000-0005-0000-0000-0000B1800000}"/>
    <cellStyle name="Total 5 2 4 4" xfId="27303" xr:uid="{00000000-0005-0000-0000-0000B2800000}"/>
    <cellStyle name="Total 5 2 4 4 2" xfId="27304" xr:uid="{00000000-0005-0000-0000-0000B3800000}"/>
    <cellStyle name="Total 5 2 4 5" xfId="27305" xr:uid="{00000000-0005-0000-0000-0000B4800000}"/>
    <cellStyle name="Total 5 2 4 5 2" xfId="27306" xr:uid="{00000000-0005-0000-0000-0000B5800000}"/>
    <cellStyle name="Total 5 2 4 6" xfId="27307" xr:uid="{00000000-0005-0000-0000-0000B6800000}"/>
    <cellStyle name="Total 5 2 4 7" xfId="27308" xr:uid="{00000000-0005-0000-0000-0000B7800000}"/>
    <cellStyle name="Total 5 2 4 8" xfId="27309" xr:uid="{00000000-0005-0000-0000-0000B8800000}"/>
    <cellStyle name="Total 5 2 4 9" xfId="27310" xr:uid="{00000000-0005-0000-0000-0000B9800000}"/>
    <cellStyle name="Total 5 2 5" xfId="2606" xr:uid="{00000000-0005-0000-0000-0000BA800000}"/>
    <cellStyle name="Total 5 2 5 10" xfId="27311" xr:uid="{00000000-0005-0000-0000-0000BB800000}"/>
    <cellStyle name="Total 5 2 5 11" xfId="27312" xr:uid="{00000000-0005-0000-0000-0000BC800000}"/>
    <cellStyle name="Total 5 2 5 12" xfId="27313" xr:uid="{00000000-0005-0000-0000-0000BD800000}"/>
    <cellStyle name="Total 5 2 5 13" xfId="27314" xr:uid="{00000000-0005-0000-0000-0000BE800000}"/>
    <cellStyle name="Total 5 2 5 14" xfId="27315" xr:uid="{00000000-0005-0000-0000-0000BF800000}"/>
    <cellStyle name="Total 5 2 5 15" xfId="27316" xr:uid="{00000000-0005-0000-0000-0000C0800000}"/>
    <cellStyle name="Total 5 2 5 16" xfId="27317" xr:uid="{00000000-0005-0000-0000-0000C1800000}"/>
    <cellStyle name="Total 5 2 5 17" xfId="27318" xr:uid="{00000000-0005-0000-0000-0000C2800000}"/>
    <cellStyle name="Total 5 2 5 18" xfId="27319" xr:uid="{00000000-0005-0000-0000-0000C3800000}"/>
    <cellStyle name="Total 5 2 5 19" xfId="29282" xr:uid="{00000000-0005-0000-0000-0000C4800000}"/>
    <cellStyle name="Total 5 2 5 19 2" xfId="33475" xr:uid="{00000000-0005-0000-0000-0000C5800000}"/>
    <cellStyle name="Total 5 2 5 2" xfId="2607" xr:uid="{00000000-0005-0000-0000-0000C6800000}"/>
    <cellStyle name="Total 5 2 5 2 10" xfId="27320" xr:uid="{00000000-0005-0000-0000-0000C7800000}"/>
    <cellStyle name="Total 5 2 5 2 11" xfId="27321" xr:uid="{00000000-0005-0000-0000-0000C8800000}"/>
    <cellStyle name="Total 5 2 5 2 12" xfId="27322" xr:uid="{00000000-0005-0000-0000-0000C9800000}"/>
    <cellStyle name="Total 5 2 5 2 13" xfId="27323" xr:uid="{00000000-0005-0000-0000-0000CA800000}"/>
    <cellStyle name="Total 5 2 5 2 14" xfId="27324" xr:uid="{00000000-0005-0000-0000-0000CB800000}"/>
    <cellStyle name="Total 5 2 5 2 15" xfId="27325" xr:uid="{00000000-0005-0000-0000-0000CC800000}"/>
    <cellStyle name="Total 5 2 5 2 16" xfId="27326" xr:uid="{00000000-0005-0000-0000-0000CD800000}"/>
    <cellStyle name="Total 5 2 5 2 17" xfId="27327" xr:uid="{00000000-0005-0000-0000-0000CE800000}"/>
    <cellStyle name="Total 5 2 5 2 18" xfId="29283" xr:uid="{00000000-0005-0000-0000-0000CF800000}"/>
    <cellStyle name="Total 5 2 5 2 18 2" xfId="33476" xr:uid="{00000000-0005-0000-0000-0000D0800000}"/>
    <cellStyle name="Total 5 2 5 2 2" xfId="27328" xr:uid="{00000000-0005-0000-0000-0000D1800000}"/>
    <cellStyle name="Total 5 2 5 2 2 2" xfId="27329" xr:uid="{00000000-0005-0000-0000-0000D2800000}"/>
    <cellStyle name="Total 5 2 5 2 2 3" xfId="27330" xr:uid="{00000000-0005-0000-0000-0000D3800000}"/>
    <cellStyle name="Total 5 2 5 2 2 4" xfId="27331" xr:uid="{00000000-0005-0000-0000-0000D4800000}"/>
    <cellStyle name="Total 5 2 5 2 2 5" xfId="27332" xr:uid="{00000000-0005-0000-0000-0000D5800000}"/>
    <cellStyle name="Total 5 2 5 2 2 6" xfId="27333" xr:uid="{00000000-0005-0000-0000-0000D6800000}"/>
    <cellStyle name="Total 5 2 5 2 2 7" xfId="27334" xr:uid="{00000000-0005-0000-0000-0000D7800000}"/>
    <cellStyle name="Total 5 2 5 2 3" xfId="27335" xr:uid="{00000000-0005-0000-0000-0000D8800000}"/>
    <cellStyle name="Total 5 2 5 2 3 2" xfId="27336" xr:uid="{00000000-0005-0000-0000-0000D9800000}"/>
    <cellStyle name="Total 5 2 5 2 4" xfId="27337" xr:uid="{00000000-0005-0000-0000-0000DA800000}"/>
    <cellStyle name="Total 5 2 5 2 4 2" xfId="27338" xr:uid="{00000000-0005-0000-0000-0000DB800000}"/>
    <cellStyle name="Total 5 2 5 2 5" xfId="27339" xr:uid="{00000000-0005-0000-0000-0000DC800000}"/>
    <cellStyle name="Total 5 2 5 2 6" xfId="27340" xr:uid="{00000000-0005-0000-0000-0000DD800000}"/>
    <cellStyle name="Total 5 2 5 2 7" xfId="27341" xr:uid="{00000000-0005-0000-0000-0000DE800000}"/>
    <cellStyle name="Total 5 2 5 2 8" xfId="27342" xr:uid="{00000000-0005-0000-0000-0000DF800000}"/>
    <cellStyle name="Total 5 2 5 2 9" xfId="27343" xr:uid="{00000000-0005-0000-0000-0000E0800000}"/>
    <cellStyle name="Total 5 2 5 3" xfId="27344" xr:uid="{00000000-0005-0000-0000-0000E1800000}"/>
    <cellStyle name="Total 5 2 5 3 2" xfId="27345" xr:uid="{00000000-0005-0000-0000-0000E2800000}"/>
    <cellStyle name="Total 5 2 5 3 3" xfId="27346" xr:uid="{00000000-0005-0000-0000-0000E3800000}"/>
    <cellStyle name="Total 5 2 5 3 4" xfId="27347" xr:uid="{00000000-0005-0000-0000-0000E4800000}"/>
    <cellStyle name="Total 5 2 5 3 5" xfId="27348" xr:uid="{00000000-0005-0000-0000-0000E5800000}"/>
    <cellStyle name="Total 5 2 5 3 6" xfId="27349" xr:uid="{00000000-0005-0000-0000-0000E6800000}"/>
    <cellStyle name="Total 5 2 5 3 7" xfId="27350" xr:uid="{00000000-0005-0000-0000-0000E7800000}"/>
    <cellStyle name="Total 5 2 5 4" xfId="27351" xr:uid="{00000000-0005-0000-0000-0000E8800000}"/>
    <cellStyle name="Total 5 2 5 4 2" xfId="27352" xr:uid="{00000000-0005-0000-0000-0000E9800000}"/>
    <cellStyle name="Total 5 2 5 5" xfId="27353" xr:uid="{00000000-0005-0000-0000-0000EA800000}"/>
    <cellStyle name="Total 5 2 5 5 2" xfId="27354" xr:uid="{00000000-0005-0000-0000-0000EB800000}"/>
    <cellStyle name="Total 5 2 5 6" xfId="27355" xr:uid="{00000000-0005-0000-0000-0000EC800000}"/>
    <cellStyle name="Total 5 2 5 7" xfId="27356" xr:uid="{00000000-0005-0000-0000-0000ED800000}"/>
    <cellStyle name="Total 5 2 5 8" xfId="27357" xr:uid="{00000000-0005-0000-0000-0000EE800000}"/>
    <cellStyle name="Total 5 2 5 9" xfId="27358" xr:uid="{00000000-0005-0000-0000-0000EF800000}"/>
    <cellStyle name="Total 5 2 6" xfId="2608" xr:uid="{00000000-0005-0000-0000-0000F0800000}"/>
    <cellStyle name="Total 5 2 6 10" xfId="27359" xr:uid="{00000000-0005-0000-0000-0000F1800000}"/>
    <cellStyle name="Total 5 2 6 11" xfId="27360" xr:uid="{00000000-0005-0000-0000-0000F2800000}"/>
    <cellStyle name="Total 5 2 6 12" xfId="27361" xr:uid="{00000000-0005-0000-0000-0000F3800000}"/>
    <cellStyle name="Total 5 2 6 13" xfId="27362" xr:uid="{00000000-0005-0000-0000-0000F4800000}"/>
    <cellStyle name="Total 5 2 6 14" xfId="27363" xr:uid="{00000000-0005-0000-0000-0000F5800000}"/>
    <cellStyle name="Total 5 2 6 15" xfId="27364" xr:uid="{00000000-0005-0000-0000-0000F6800000}"/>
    <cellStyle name="Total 5 2 6 16" xfId="27365" xr:uid="{00000000-0005-0000-0000-0000F7800000}"/>
    <cellStyle name="Total 5 2 6 17" xfId="27366" xr:uid="{00000000-0005-0000-0000-0000F8800000}"/>
    <cellStyle name="Total 5 2 6 18" xfId="29284" xr:uid="{00000000-0005-0000-0000-0000F9800000}"/>
    <cellStyle name="Total 5 2 6 18 2" xfId="33477" xr:uid="{00000000-0005-0000-0000-0000FA800000}"/>
    <cellStyle name="Total 5 2 6 2" xfId="27367" xr:uid="{00000000-0005-0000-0000-0000FB800000}"/>
    <cellStyle name="Total 5 2 6 2 2" xfId="27368" xr:uid="{00000000-0005-0000-0000-0000FC800000}"/>
    <cellStyle name="Total 5 2 6 2 3" xfId="27369" xr:uid="{00000000-0005-0000-0000-0000FD800000}"/>
    <cellStyle name="Total 5 2 6 2 4" xfId="27370" xr:uid="{00000000-0005-0000-0000-0000FE800000}"/>
    <cellStyle name="Total 5 2 6 2 5" xfId="27371" xr:uid="{00000000-0005-0000-0000-0000FF800000}"/>
    <cellStyle name="Total 5 2 6 2 6" xfId="27372" xr:uid="{00000000-0005-0000-0000-000000810000}"/>
    <cellStyle name="Total 5 2 6 2 7" xfId="27373" xr:uid="{00000000-0005-0000-0000-000001810000}"/>
    <cellStyle name="Total 5 2 6 3" xfId="27374" xr:uid="{00000000-0005-0000-0000-000002810000}"/>
    <cellStyle name="Total 5 2 6 3 2" xfId="27375" xr:uid="{00000000-0005-0000-0000-000003810000}"/>
    <cellStyle name="Total 5 2 6 4" xfId="27376" xr:uid="{00000000-0005-0000-0000-000004810000}"/>
    <cellStyle name="Total 5 2 6 4 2" xfId="27377" xr:uid="{00000000-0005-0000-0000-000005810000}"/>
    <cellStyle name="Total 5 2 6 5" xfId="27378" xr:uid="{00000000-0005-0000-0000-000006810000}"/>
    <cellStyle name="Total 5 2 6 6" xfId="27379" xr:uid="{00000000-0005-0000-0000-000007810000}"/>
    <cellStyle name="Total 5 2 6 7" xfId="27380" xr:uid="{00000000-0005-0000-0000-000008810000}"/>
    <cellStyle name="Total 5 2 6 8" xfId="27381" xr:uid="{00000000-0005-0000-0000-000009810000}"/>
    <cellStyle name="Total 5 2 6 9" xfId="27382" xr:uid="{00000000-0005-0000-0000-00000A810000}"/>
    <cellStyle name="Total 5 2 7" xfId="27383" xr:uid="{00000000-0005-0000-0000-00000B810000}"/>
    <cellStyle name="Total 5 2 7 2" xfId="27384" xr:uid="{00000000-0005-0000-0000-00000C810000}"/>
    <cellStyle name="Total 5 2 7 3" xfId="27385" xr:uid="{00000000-0005-0000-0000-00000D810000}"/>
    <cellStyle name="Total 5 2 7 4" xfId="27386" xr:uid="{00000000-0005-0000-0000-00000E810000}"/>
    <cellStyle name="Total 5 2 7 5" xfId="27387" xr:uid="{00000000-0005-0000-0000-00000F810000}"/>
    <cellStyle name="Total 5 2 7 6" xfId="27388" xr:uid="{00000000-0005-0000-0000-000010810000}"/>
    <cellStyle name="Total 5 2 7 7" xfId="27389" xr:uid="{00000000-0005-0000-0000-000011810000}"/>
    <cellStyle name="Total 5 2 8" xfId="27390" xr:uid="{00000000-0005-0000-0000-000012810000}"/>
    <cellStyle name="Total 5 2 8 2" xfId="27391" xr:uid="{00000000-0005-0000-0000-000013810000}"/>
    <cellStyle name="Total 5 2 9" xfId="27392" xr:uid="{00000000-0005-0000-0000-000014810000}"/>
    <cellStyle name="Total 5 2 9 2" xfId="27393" xr:uid="{00000000-0005-0000-0000-000015810000}"/>
    <cellStyle name="Total 5 20" xfId="27394" xr:uid="{00000000-0005-0000-0000-000016810000}"/>
    <cellStyle name="Total 5 21" xfId="27395" xr:uid="{00000000-0005-0000-0000-000017810000}"/>
    <cellStyle name="Total 5 22" xfId="27396" xr:uid="{00000000-0005-0000-0000-000018810000}"/>
    <cellStyle name="Total 5 23" xfId="27397" xr:uid="{00000000-0005-0000-0000-000019810000}"/>
    <cellStyle name="Total 5 24" xfId="29266" xr:uid="{00000000-0005-0000-0000-00001A810000}"/>
    <cellStyle name="Total 5 24 2" xfId="33478" xr:uid="{00000000-0005-0000-0000-00001B810000}"/>
    <cellStyle name="Total 5 3" xfId="2609" xr:uid="{00000000-0005-0000-0000-00001C810000}"/>
    <cellStyle name="Total 5 3 10" xfId="27398" xr:uid="{00000000-0005-0000-0000-00001D810000}"/>
    <cellStyle name="Total 5 3 11" xfId="27399" xr:uid="{00000000-0005-0000-0000-00001E810000}"/>
    <cellStyle name="Total 5 3 12" xfId="27400" xr:uid="{00000000-0005-0000-0000-00001F810000}"/>
    <cellStyle name="Total 5 3 13" xfId="27401" xr:uid="{00000000-0005-0000-0000-000020810000}"/>
    <cellStyle name="Total 5 3 14" xfId="27402" xr:uid="{00000000-0005-0000-0000-000021810000}"/>
    <cellStyle name="Total 5 3 15" xfId="27403" xr:uid="{00000000-0005-0000-0000-000022810000}"/>
    <cellStyle name="Total 5 3 16" xfId="27404" xr:uid="{00000000-0005-0000-0000-000023810000}"/>
    <cellStyle name="Total 5 3 17" xfId="27405" xr:uid="{00000000-0005-0000-0000-000024810000}"/>
    <cellStyle name="Total 5 3 18" xfId="27406" xr:uid="{00000000-0005-0000-0000-000025810000}"/>
    <cellStyle name="Total 5 3 19" xfId="27407" xr:uid="{00000000-0005-0000-0000-000026810000}"/>
    <cellStyle name="Total 5 3 2" xfId="2610" xr:uid="{00000000-0005-0000-0000-000027810000}"/>
    <cellStyle name="Total 5 3 2 10" xfId="27408" xr:uid="{00000000-0005-0000-0000-000028810000}"/>
    <cellStyle name="Total 5 3 2 11" xfId="27409" xr:uid="{00000000-0005-0000-0000-000029810000}"/>
    <cellStyle name="Total 5 3 2 12" xfId="27410" xr:uid="{00000000-0005-0000-0000-00002A810000}"/>
    <cellStyle name="Total 5 3 2 13" xfId="27411" xr:uid="{00000000-0005-0000-0000-00002B810000}"/>
    <cellStyle name="Total 5 3 2 14" xfId="27412" xr:uid="{00000000-0005-0000-0000-00002C810000}"/>
    <cellStyle name="Total 5 3 2 15" xfId="27413" xr:uid="{00000000-0005-0000-0000-00002D810000}"/>
    <cellStyle name="Total 5 3 2 16" xfId="27414" xr:uid="{00000000-0005-0000-0000-00002E810000}"/>
    <cellStyle name="Total 5 3 2 17" xfId="27415" xr:uid="{00000000-0005-0000-0000-00002F810000}"/>
    <cellStyle name="Total 5 3 2 18" xfId="27416" xr:uid="{00000000-0005-0000-0000-000030810000}"/>
    <cellStyle name="Total 5 3 2 19" xfId="29286" xr:uid="{00000000-0005-0000-0000-000031810000}"/>
    <cellStyle name="Total 5 3 2 19 2" xfId="33479" xr:uid="{00000000-0005-0000-0000-000032810000}"/>
    <cellStyle name="Total 5 3 2 2" xfId="2611" xr:uid="{00000000-0005-0000-0000-000033810000}"/>
    <cellStyle name="Total 5 3 2 2 10" xfId="27417" xr:uid="{00000000-0005-0000-0000-000034810000}"/>
    <cellStyle name="Total 5 3 2 2 11" xfId="27418" xr:uid="{00000000-0005-0000-0000-000035810000}"/>
    <cellStyle name="Total 5 3 2 2 12" xfId="27419" xr:uid="{00000000-0005-0000-0000-000036810000}"/>
    <cellStyle name="Total 5 3 2 2 13" xfId="27420" xr:uid="{00000000-0005-0000-0000-000037810000}"/>
    <cellStyle name="Total 5 3 2 2 14" xfId="27421" xr:uid="{00000000-0005-0000-0000-000038810000}"/>
    <cellStyle name="Total 5 3 2 2 15" xfId="27422" xr:uid="{00000000-0005-0000-0000-000039810000}"/>
    <cellStyle name="Total 5 3 2 2 16" xfId="27423" xr:uid="{00000000-0005-0000-0000-00003A810000}"/>
    <cellStyle name="Total 5 3 2 2 17" xfId="27424" xr:uid="{00000000-0005-0000-0000-00003B810000}"/>
    <cellStyle name="Total 5 3 2 2 18" xfId="29287" xr:uid="{00000000-0005-0000-0000-00003C810000}"/>
    <cellStyle name="Total 5 3 2 2 18 2" xfId="33480" xr:uid="{00000000-0005-0000-0000-00003D810000}"/>
    <cellStyle name="Total 5 3 2 2 2" xfId="27425" xr:uid="{00000000-0005-0000-0000-00003E810000}"/>
    <cellStyle name="Total 5 3 2 2 2 2" xfId="27426" xr:uid="{00000000-0005-0000-0000-00003F810000}"/>
    <cellStyle name="Total 5 3 2 2 2 3" xfId="27427" xr:uid="{00000000-0005-0000-0000-000040810000}"/>
    <cellStyle name="Total 5 3 2 2 2 4" xfId="27428" xr:uid="{00000000-0005-0000-0000-000041810000}"/>
    <cellStyle name="Total 5 3 2 2 2 5" xfId="27429" xr:uid="{00000000-0005-0000-0000-000042810000}"/>
    <cellStyle name="Total 5 3 2 2 2 6" xfId="27430" xr:uid="{00000000-0005-0000-0000-000043810000}"/>
    <cellStyle name="Total 5 3 2 2 2 7" xfId="27431" xr:uid="{00000000-0005-0000-0000-000044810000}"/>
    <cellStyle name="Total 5 3 2 2 3" xfId="27432" xr:uid="{00000000-0005-0000-0000-000045810000}"/>
    <cellStyle name="Total 5 3 2 2 3 2" xfId="27433" xr:uid="{00000000-0005-0000-0000-000046810000}"/>
    <cellStyle name="Total 5 3 2 2 4" xfId="27434" xr:uid="{00000000-0005-0000-0000-000047810000}"/>
    <cellStyle name="Total 5 3 2 2 4 2" xfId="27435" xr:uid="{00000000-0005-0000-0000-000048810000}"/>
    <cellStyle name="Total 5 3 2 2 5" xfId="27436" xr:uid="{00000000-0005-0000-0000-000049810000}"/>
    <cellStyle name="Total 5 3 2 2 6" xfId="27437" xr:uid="{00000000-0005-0000-0000-00004A810000}"/>
    <cellStyle name="Total 5 3 2 2 7" xfId="27438" xr:uid="{00000000-0005-0000-0000-00004B810000}"/>
    <cellStyle name="Total 5 3 2 2 8" xfId="27439" xr:uid="{00000000-0005-0000-0000-00004C810000}"/>
    <cellStyle name="Total 5 3 2 2 9" xfId="27440" xr:uid="{00000000-0005-0000-0000-00004D810000}"/>
    <cellStyle name="Total 5 3 2 3" xfId="27441" xr:uid="{00000000-0005-0000-0000-00004E810000}"/>
    <cellStyle name="Total 5 3 2 3 2" xfId="27442" xr:uid="{00000000-0005-0000-0000-00004F810000}"/>
    <cellStyle name="Total 5 3 2 3 3" xfId="27443" xr:uid="{00000000-0005-0000-0000-000050810000}"/>
    <cellStyle name="Total 5 3 2 3 4" xfId="27444" xr:uid="{00000000-0005-0000-0000-000051810000}"/>
    <cellStyle name="Total 5 3 2 3 5" xfId="27445" xr:uid="{00000000-0005-0000-0000-000052810000}"/>
    <cellStyle name="Total 5 3 2 3 6" xfId="27446" xr:uid="{00000000-0005-0000-0000-000053810000}"/>
    <cellStyle name="Total 5 3 2 3 7" xfId="27447" xr:uid="{00000000-0005-0000-0000-000054810000}"/>
    <cellStyle name="Total 5 3 2 4" xfId="27448" xr:uid="{00000000-0005-0000-0000-000055810000}"/>
    <cellStyle name="Total 5 3 2 4 2" xfId="27449" xr:uid="{00000000-0005-0000-0000-000056810000}"/>
    <cellStyle name="Total 5 3 2 5" xfId="27450" xr:uid="{00000000-0005-0000-0000-000057810000}"/>
    <cellStyle name="Total 5 3 2 5 2" xfId="27451" xr:uid="{00000000-0005-0000-0000-000058810000}"/>
    <cellStyle name="Total 5 3 2 6" xfId="27452" xr:uid="{00000000-0005-0000-0000-000059810000}"/>
    <cellStyle name="Total 5 3 2 7" xfId="27453" xr:uid="{00000000-0005-0000-0000-00005A810000}"/>
    <cellStyle name="Total 5 3 2 8" xfId="27454" xr:uid="{00000000-0005-0000-0000-00005B810000}"/>
    <cellStyle name="Total 5 3 2 9" xfId="27455" xr:uid="{00000000-0005-0000-0000-00005C810000}"/>
    <cellStyle name="Total 5 3 20" xfId="29285" xr:uid="{00000000-0005-0000-0000-00005D810000}"/>
    <cellStyle name="Total 5 3 20 2" xfId="33481" xr:uid="{00000000-0005-0000-0000-00005E810000}"/>
    <cellStyle name="Total 5 3 3" xfId="2612" xr:uid="{00000000-0005-0000-0000-00005F810000}"/>
    <cellStyle name="Total 5 3 3 10" xfId="27456" xr:uid="{00000000-0005-0000-0000-000060810000}"/>
    <cellStyle name="Total 5 3 3 11" xfId="27457" xr:uid="{00000000-0005-0000-0000-000061810000}"/>
    <cellStyle name="Total 5 3 3 12" xfId="27458" xr:uid="{00000000-0005-0000-0000-000062810000}"/>
    <cellStyle name="Total 5 3 3 13" xfId="27459" xr:uid="{00000000-0005-0000-0000-000063810000}"/>
    <cellStyle name="Total 5 3 3 14" xfId="27460" xr:uid="{00000000-0005-0000-0000-000064810000}"/>
    <cellStyle name="Total 5 3 3 15" xfId="27461" xr:uid="{00000000-0005-0000-0000-000065810000}"/>
    <cellStyle name="Total 5 3 3 16" xfId="27462" xr:uid="{00000000-0005-0000-0000-000066810000}"/>
    <cellStyle name="Total 5 3 3 17" xfId="27463" xr:uid="{00000000-0005-0000-0000-000067810000}"/>
    <cellStyle name="Total 5 3 3 18" xfId="29288" xr:uid="{00000000-0005-0000-0000-000068810000}"/>
    <cellStyle name="Total 5 3 3 18 2" xfId="33482" xr:uid="{00000000-0005-0000-0000-000069810000}"/>
    <cellStyle name="Total 5 3 3 2" xfId="27464" xr:uid="{00000000-0005-0000-0000-00006A810000}"/>
    <cellStyle name="Total 5 3 3 2 2" xfId="27465" xr:uid="{00000000-0005-0000-0000-00006B810000}"/>
    <cellStyle name="Total 5 3 3 2 3" xfId="27466" xr:uid="{00000000-0005-0000-0000-00006C810000}"/>
    <cellStyle name="Total 5 3 3 2 4" xfId="27467" xr:uid="{00000000-0005-0000-0000-00006D810000}"/>
    <cellStyle name="Total 5 3 3 2 5" xfId="27468" xr:uid="{00000000-0005-0000-0000-00006E810000}"/>
    <cellStyle name="Total 5 3 3 2 6" xfId="27469" xr:uid="{00000000-0005-0000-0000-00006F810000}"/>
    <cellStyle name="Total 5 3 3 2 7" xfId="27470" xr:uid="{00000000-0005-0000-0000-000070810000}"/>
    <cellStyle name="Total 5 3 3 3" xfId="27471" xr:uid="{00000000-0005-0000-0000-000071810000}"/>
    <cellStyle name="Total 5 3 3 3 2" xfId="27472" xr:uid="{00000000-0005-0000-0000-000072810000}"/>
    <cellStyle name="Total 5 3 3 4" xfId="27473" xr:uid="{00000000-0005-0000-0000-000073810000}"/>
    <cellStyle name="Total 5 3 3 4 2" xfId="27474" xr:uid="{00000000-0005-0000-0000-000074810000}"/>
    <cellStyle name="Total 5 3 3 5" xfId="27475" xr:uid="{00000000-0005-0000-0000-000075810000}"/>
    <cellStyle name="Total 5 3 3 6" xfId="27476" xr:uid="{00000000-0005-0000-0000-000076810000}"/>
    <cellStyle name="Total 5 3 3 7" xfId="27477" xr:uid="{00000000-0005-0000-0000-000077810000}"/>
    <cellStyle name="Total 5 3 3 8" xfId="27478" xr:uid="{00000000-0005-0000-0000-000078810000}"/>
    <cellStyle name="Total 5 3 3 9" xfId="27479" xr:uid="{00000000-0005-0000-0000-000079810000}"/>
    <cellStyle name="Total 5 3 4" xfId="27480" xr:uid="{00000000-0005-0000-0000-00007A810000}"/>
    <cellStyle name="Total 5 3 4 2" xfId="27481" xr:uid="{00000000-0005-0000-0000-00007B810000}"/>
    <cellStyle name="Total 5 3 4 3" xfId="27482" xr:uid="{00000000-0005-0000-0000-00007C810000}"/>
    <cellStyle name="Total 5 3 4 4" xfId="27483" xr:uid="{00000000-0005-0000-0000-00007D810000}"/>
    <cellStyle name="Total 5 3 4 5" xfId="27484" xr:uid="{00000000-0005-0000-0000-00007E810000}"/>
    <cellStyle name="Total 5 3 4 6" xfId="27485" xr:uid="{00000000-0005-0000-0000-00007F810000}"/>
    <cellStyle name="Total 5 3 4 7" xfId="27486" xr:uid="{00000000-0005-0000-0000-000080810000}"/>
    <cellStyle name="Total 5 3 5" xfId="27487" xr:uid="{00000000-0005-0000-0000-000081810000}"/>
    <cellStyle name="Total 5 3 5 2" xfId="27488" xr:uid="{00000000-0005-0000-0000-000082810000}"/>
    <cellStyle name="Total 5 3 6" xfId="27489" xr:uid="{00000000-0005-0000-0000-000083810000}"/>
    <cellStyle name="Total 5 3 6 2" xfId="27490" xr:uid="{00000000-0005-0000-0000-000084810000}"/>
    <cellStyle name="Total 5 3 7" xfId="27491" xr:uid="{00000000-0005-0000-0000-000085810000}"/>
    <cellStyle name="Total 5 3 8" xfId="27492" xr:uid="{00000000-0005-0000-0000-000086810000}"/>
    <cellStyle name="Total 5 3 9" xfId="27493" xr:uid="{00000000-0005-0000-0000-000087810000}"/>
    <cellStyle name="Total 5 4" xfId="2613" xr:uid="{00000000-0005-0000-0000-000088810000}"/>
    <cellStyle name="Total 5 4 10" xfId="27494" xr:uid="{00000000-0005-0000-0000-000089810000}"/>
    <cellStyle name="Total 5 4 11" xfId="27495" xr:uid="{00000000-0005-0000-0000-00008A810000}"/>
    <cellStyle name="Total 5 4 12" xfId="27496" xr:uid="{00000000-0005-0000-0000-00008B810000}"/>
    <cellStyle name="Total 5 4 13" xfId="27497" xr:uid="{00000000-0005-0000-0000-00008C810000}"/>
    <cellStyle name="Total 5 4 14" xfId="27498" xr:uid="{00000000-0005-0000-0000-00008D810000}"/>
    <cellStyle name="Total 5 4 15" xfId="27499" xr:uid="{00000000-0005-0000-0000-00008E810000}"/>
    <cellStyle name="Total 5 4 16" xfId="27500" xr:uid="{00000000-0005-0000-0000-00008F810000}"/>
    <cellStyle name="Total 5 4 17" xfId="27501" xr:uid="{00000000-0005-0000-0000-000090810000}"/>
    <cellStyle name="Total 5 4 18" xfId="27502" xr:uid="{00000000-0005-0000-0000-000091810000}"/>
    <cellStyle name="Total 5 4 19" xfId="27503" xr:uid="{00000000-0005-0000-0000-000092810000}"/>
    <cellStyle name="Total 5 4 2" xfId="2614" xr:uid="{00000000-0005-0000-0000-000093810000}"/>
    <cellStyle name="Total 5 4 2 10" xfId="27504" xr:uid="{00000000-0005-0000-0000-000094810000}"/>
    <cellStyle name="Total 5 4 2 11" xfId="27505" xr:uid="{00000000-0005-0000-0000-000095810000}"/>
    <cellStyle name="Total 5 4 2 12" xfId="27506" xr:uid="{00000000-0005-0000-0000-000096810000}"/>
    <cellStyle name="Total 5 4 2 13" xfId="27507" xr:uid="{00000000-0005-0000-0000-000097810000}"/>
    <cellStyle name="Total 5 4 2 14" xfId="27508" xr:uid="{00000000-0005-0000-0000-000098810000}"/>
    <cellStyle name="Total 5 4 2 15" xfId="27509" xr:uid="{00000000-0005-0000-0000-000099810000}"/>
    <cellStyle name="Total 5 4 2 16" xfId="27510" xr:uid="{00000000-0005-0000-0000-00009A810000}"/>
    <cellStyle name="Total 5 4 2 17" xfId="27511" xr:uid="{00000000-0005-0000-0000-00009B810000}"/>
    <cellStyle name="Total 5 4 2 18" xfId="27512" xr:uid="{00000000-0005-0000-0000-00009C810000}"/>
    <cellStyle name="Total 5 4 2 19" xfId="29290" xr:uid="{00000000-0005-0000-0000-00009D810000}"/>
    <cellStyle name="Total 5 4 2 19 2" xfId="33483" xr:uid="{00000000-0005-0000-0000-00009E810000}"/>
    <cellStyle name="Total 5 4 2 2" xfId="2615" xr:uid="{00000000-0005-0000-0000-00009F810000}"/>
    <cellStyle name="Total 5 4 2 2 10" xfId="27513" xr:uid="{00000000-0005-0000-0000-0000A0810000}"/>
    <cellStyle name="Total 5 4 2 2 11" xfId="27514" xr:uid="{00000000-0005-0000-0000-0000A1810000}"/>
    <cellStyle name="Total 5 4 2 2 12" xfId="27515" xr:uid="{00000000-0005-0000-0000-0000A2810000}"/>
    <cellStyle name="Total 5 4 2 2 13" xfId="27516" xr:uid="{00000000-0005-0000-0000-0000A3810000}"/>
    <cellStyle name="Total 5 4 2 2 14" xfId="27517" xr:uid="{00000000-0005-0000-0000-0000A4810000}"/>
    <cellStyle name="Total 5 4 2 2 15" xfId="27518" xr:uid="{00000000-0005-0000-0000-0000A5810000}"/>
    <cellStyle name="Total 5 4 2 2 16" xfId="27519" xr:uid="{00000000-0005-0000-0000-0000A6810000}"/>
    <cellStyle name="Total 5 4 2 2 17" xfId="27520" xr:uid="{00000000-0005-0000-0000-0000A7810000}"/>
    <cellStyle name="Total 5 4 2 2 18" xfId="29291" xr:uid="{00000000-0005-0000-0000-0000A8810000}"/>
    <cellStyle name="Total 5 4 2 2 18 2" xfId="33484" xr:uid="{00000000-0005-0000-0000-0000A9810000}"/>
    <cellStyle name="Total 5 4 2 2 2" xfId="27521" xr:uid="{00000000-0005-0000-0000-0000AA810000}"/>
    <cellStyle name="Total 5 4 2 2 2 2" xfId="27522" xr:uid="{00000000-0005-0000-0000-0000AB810000}"/>
    <cellStyle name="Total 5 4 2 2 2 3" xfId="27523" xr:uid="{00000000-0005-0000-0000-0000AC810000}"/>
    <cellStyle name="Total 5 4 2 2 2 4" xfId="27524" xr:uid="{00000000-0005-0000-0000-0000AD810000}"/>
    <cellStyle name="Total 5 4 2 2 2 5" xfId="27525" xr:uid="{00000000-0005-0000-0000-0000AE810000}"/>
    <cellStyle name="Total 5 4 2 2 2 6" xfId="27526" xr:uid="{00000000-0005-0000-0000-0000AF810000}"/>
    <cellStyle name="Total 5 4 2 2 2 7" xfId="27527" xr:uid="{00000000-0005-0000-0000-0000B0810000}"/>
    <cellStyle name="Total 5 4 2 2 3" xfId="27528" xr:uid="{00000000-0005-0000-0000-0000B1810000}"/>
    <cellStyle name="Total 5 4 2 2 3 2" xfId="27529" xr:uid="{00000000-0005-0000-0000-0000B2810000}"/>
    <cellStyle name="Total 5 4 2 2 4" xfId="27530" xr:uid="{00000000-0005-0000-0000-0000B3810000}"/>
    <cellStyle name="Total 5 4 2 2 4 2" xfId="27531" xr:uid="{00000000-0005-0000-0000-0000B4810000}"/>
    <cellStyle name="Total 5 4 2 2 5" xfId="27532" xr:uid="{00000000-0005-0000-0000-0000B5810000}"/>
    <cellStyle name="Total 5 4 2 2 6" xfId="27533" xr:uid="{00000000-0005-0000-0000-0000B6810000}"/>
    <cellStyle name="Total 5 4 2 2 7" xfId="27534" xr:uid="{00000000-0005-0000-0000-0000B7810000}"/>
    <cellStyle name="Total 5 4 2 2 8" xfId="27535" xr:uid="{00000000-0005-0000-0000-0000B8810000}"/>
    <cellStyle name="Total 5 4 2 2 9" xfId="27536" xr:uid="{00000000-0005-0000-0000-0000B9810000}"/>
    <cellStyle name="Total 5 4 2 3" xfId="27537" xr:uid="{00000000-0005-0000-0000-0000BA810000}"/>
    <cellStyle name="Total 5 4 2 3 2" xfId="27538" xr:uid="{00000000-0005-0000-0000-0000BB810000}"/>
    <cellStyle name="Total 5 4 2 3 3" xfId="27539" xr:uid="{00000000-0005-0000-0000-0000BC810000}"/>
    <cellStyle name="Total 5 4 2 3 4" xfId="27540" xr:uid="{00000000-0005-0000-0000-0000BD810000}"/>
    <cellStyle name="Total 5 4 2 3 5" xfId="27541" xr:uid="{00000000-0005-0000-0000-0000BE810000}"/>
    <cellStyle name="Total 5 4 2 3 6" xfId="27542" xr:uid="{00000000-0005-0000-0000-0000BF810000}"/>
    <cellStyle name="Total 5 4 2 3 7" xfId="27543" xr:uid="{00000000-0005-0000-0000-0000C0810000}"/>
    <cellStyle name="Total 5 4 2 4" xfId="27544" xr:uid="{00000000-0005-0000-0000-0000C1810000}"/>
    <cellStyle name="Total 5 4 2 4 2" xfId="27545" xr:uid="{00000000-0005-0000-0000-0000C2810000}"/>
    <cellStyle name="Total 5 4 2 5" xfId="27546" xr:uid="{00000000-0005-0000-0000-0000C3810000}"/>
    <cellStyle name="Total 5 4 2 5 2" xfId="27547" xr:uid="{00000000-0005-0000-0000-0000C4810000}"/>
    <cellStyle name="Total 5 4 2 6" xfId="27548" xr:uid="{00000000-0005-0000-0000-0000C5810000}"/>
    <cellStyle name="Total 5 4 2 7" xfId="27549" xr:uid="{00000000-0005-0000-0000-0000C6810000}"/>
    <cellStyle name="Total 5 4 2 8" xfId="27550" xr:uid="{00000000-0005-0000-0000-0000C7810000}"/>
    <cellStyle name="Total 5 4 2 9" xfId="27551" xr:uid="{00000000-0005-0000-0000-0000C8810000}"/>
    <cellStyle name="Total 5 4 20" xfId="29289" xr:uid="{00000000-0005-0000-0000-0000C9810000}"/>
    <cellStyle name="Total 5 4 20 2" xfId="33485" xr:uid="{00000000-0005-0000-0000-0000CA810000}"/>
    <cellStyle name="Total 5 4 3" xfId="2616" xr:uid="{00000000-0005-0000-0000-0000CB810000}"/>
    <cellStyle name="Total 5 4 3 10" xfId="27552" xr:uid="{00000000-0005-0000-0000-0000CC810000}"/>
    <cellStyle name="Total 5 4 3 11" xfId="27553" xr:uid="{00000000-0005-0000-0000-0000CD810000}"/>
    <cellStyle name="Total 5 4 3 12" xfId="27554" xr:uid="{00000000-0005-0000-0000-0000CE810000}"/>
    <cellStyle name="Total 5 4 3 13" xfId="27555" xr:uid="{00000000-0005-0000-0000-0000CF810000}"/>
    <cellStyle name="Total 5 4 3 14" xfId="27556" xr:uid="{00000000-0005-0000-0000-0000D0810000}"/>
    <cellStyle name="Total 5 4 3 15" xfId="27557" xr:uid="{00000000-0005-0000-0000-0000D1810000}"/>
    <cellStyle name="Total 5 4 3 16" xfId="27558" xr:uid="{00000000-0005-0000-0000-0000D2810000}"/>
    <cellStyle name="Total 5 4 3 17" xfId="27559" xr:uid="{00000000-0005-0000-0000-0000D3810000}"/>
    <cellStyle name="Total 5 4 3 18" xfId="29292" xr:uid="{00000000-0005-0000-0000-0000D4810000}"/>
    <cellStyle name="Total 5 4 3 18 2" xfId="33486" xr:uid="{00000000-0005-0000-0000-0000D5810000}"/>
    <cellStyle name="Total 5 4 3 2" xfId="27560" xr:uid="{00000000-0005-0000-0000-0000D6810000}"/>
    <cellStyle name="Total 5 4 3 2 2" xfId="27561" xr:uid="{00000000-0005-0000-0000-0000D7810000}"/>
    <cellStyle name="Total 5 4 3 2 3" xfId="27562" xr:uid="{00000000-0005-0000-0000-0000D8810000}"/>
    <cellStyle name="Total 5 4 3 2 4" xfId="27563" xr:uid="{00000000-0005-0000-0000-0000D9810000}"/>
    <cellStyle name="Total 5 4 3 2 5" xfId="27564" xr:uid="{00000000-0005-0000-0000-0000DA810000}"/>
    <cellStyle name="Total 5 4 3 2 6" xfId="27565" xr:uid="{00000000-0005-0000-0000-0000DB810000}"/>
    <cellStyle name="Total 5 4 3 2 7" xfId="27566" xr:uid="{00000000-0005-0000-0000-0000DC810000}"/>
    <cellStyle name="Total 5 4 3 3" xfId="27567" xr:uid="{00000000-0005-0000-0000-0000DD810000}"/>
    <cellStyle name="Total 5 4 3 3 2" xfId="27568" xr:uid="{00000000-0005-0000-0000-0000DE810000}"/>
    <cellStyle name="Total 5 4 3 4" xfId="27569" xr:uid="{00000000-0005-0000-0000-0000DF810000}"/>
    <cellStyle name="Total 5 4 3 4 2" xfId="27570" xr:uid="{00000000-0005-0000-0000-0000E0810000}"/>
    <cellStyle name="Total 5 4 3 5" xfId="27571" xr:uid="{00000000-0005-0000-0000-0000E1810000}"/>
    <cellStyle name="Total 5 4 3 6" xfId="27572" xr:uid="{00000000-0005-0000-0000-0000E2810000}"/>
    <cellStyle name="Total 5 4 3 7" xfId="27573" xr:uid="{00000000-0005-0000-0000-0000E3810000}"/>
    <cellStyle name="Total 5 4 3 8" xfId="27574" xr:uid="{00000000-0005-0000-0000-0000E4810000}"/>
    <cellStyle name="Total 5 4 3 9" xfId="27575" xr:uid="{00000000-0005-0000-0000-0000E5810000}"/>
    <cellStyle name="Total 5 4 4" xfId="27576" xr:uid="{00000000-0005-0000-0000-0000E6810000}"/>
    <cellStyle name="Total 5 4 4 2" xfId="27577" xr:uid="{00000000-0005-0000-0000-0000E7810000}"/>
    <cellStyle name="Total 5 4 4 3" xfId="27578" xr:uid="{00000000-0005-0000-0000-0000E8810000}"/>
    <cellStyle name="Total 5 4 4 4" xfId="27579" xr:uid="{00000000-0005-0000-0000-0000E9810000}"/>
    <cellStyle name="Total 5 4 4 5" xfId="27580" xr:uid="{00000000-0005-0000-0000-0000EA810000}"/>
    <cellStyle name="Total 5 4 4 6" xfId="27581" xr:uid="{00000000-0005-0000-0000-0000EB810000}"/>
    <cellStyle name="Total 5 4 4 7" xfId="27582" xr:uid="{00000000-0005-0000-0000-0000EC810000}"/>
    <cellStyle name="Total 5 4 5" xfId="27583" xr:uid="{00000000-0005-0000-0000-0000ED810000}"/>
    <cellStyle name="Total 5 4 5 2" xfId="27584" xr:uid="{00000000-0005-0000-0000-0000EE810000}"/>
    <cellStyle name="Total 5 4 6" xfId="27585" xr:uid="{00000000-0005-0000-0000-0000EF810000}"/>
    <cellStyle name="Total 5 4 6 2" xfId="27586" xr:uid="{00000000-0005-0000-0000-0000F0810000}"/>
    <cellStyle name="Total 5 4 7" xfId="27587" xr:uid="{00000000-0005-0000-0000-0000F1810000}"/>
    <cellStyle name="Total 5 4 8" xfId="27588" xr:uid="{00000000-0005-0000-0000-0000F2810000}"/>
    <cellStyle name="Total 5 4 9" xfId="27589" xr:uid="{00000000-0005-0000-0000-0000F3810000}"/>
    <cellStyle name="Total 5 5" xfId="2617" xr:uid="{00000000-0005-0000-0000-0000F4810000}"/>
    <cellStyle name="Total 5 5 10" xfId="27590" xr:uid="{00000000-0005-0000-0000-0000F5810000}"/>
    <cellStyle name="Total 5 5 11" xfId="27591" xr:uid="{00000000-0005-0000-0000-0000F6810000}"/>
    <cellStyle name="Total 5 5 12" xfId="27592" xr:uid="{00000000-0005-0000-0000-0000F7810000}"/>
    <cellStyle name="Total 5 5 13" xfId="27593" xr:uid="{00000000-0005-0000-0000-0000F8810000}"/>
    <cellStyle name="Total 5 5 14" xfId="27594" xr:uid="{00000000-0005-0000-0000-0000F9810000}"/>
    <cellStyle name="Total 5 5 15" xfId="27595" xr:uid="{00000000-0005-0000-0000-0000FA810000}"/>
    <cellStyle name="Total 5 5 16" xfId="27596" xr:uid="{00000000-0005-0000-0000-0000FB810000}"/>
    <cellStyle name="Total 5 5 17" xfId="27597" xr:uid="{00000000-0005-0000-0000-0000FC810000}"/>
    <cellStyle name="Total 5 5 18" xfId="27598" xr:uid="{00000000-0005-0000-0000-0000FD810000}"/>
    <cellStyle name="Total 5 5 19" xfId="29293" xr:uid="{00000000-0005-0000-0000-0000FE810000}"/>
    <cellStyle name="Total 5 5 19 2" xfId="33487" xr:uid="{00000000-0005-0000-0000-0000FF810000}"/>
    <cellStyle name="Total 5 5 2" xfId="2618" xr:uid="{00000000-0005-0000-0000-000000820000}"/>
    <cellStyle name="Total 5 5 2 10" xfId="27599" xr:uid="{00000000-0005-0000-0000-000001820000}"/>
    <cellStyle name="Total 5 5 2 11" xfId="27600" xr:uid="{00000000-0005-0000-0000-000002820000}"/>
    <cellStyle name="Total 5 5 2 12" xfId="27601" xr:uid="{00000000-0005-0000-0000-000003820000}"/>
    <cellStyle name="Total 5 5 2 13" xfId="27602" xr:uid="{00000000-0005-0000-0000-000004820000}"/>
    <cellStyle name="Total 5 5 2 14" xfId="27603" xr:uid="{00000000-0005-0000-0000-000005820000}"/>
    <cellStyle name="Total 5 5 2 15" xfId="27604" xr:uid="{00000000-0005-0000-0000-000006820000}"/>
    <cellStyle name="Total 5 5 2 16" xfId="27605" xr:uid="{00000000-0005-0000-0000-000007820000}"/>
    <cellStyle name="Total 5 5 2 17" xfId="27606" xr:uid="{00000000-0005-0000-0000-000008820000}"/>
    <cellStyle name="Total 5 5 2 18" xfId="29294" xr:uid="{00000000-0005-0000-0000-000009820000}"/>
    <cellStyle name="Total 5 5 2 18 2" xfId="33488" xr:uid="{00000000-0005-0000-0000-00000A820000}"/>
    <cellStyle name="Total 5 5 2 2" xfId="27607" xr:uid="{00000000-0005-0000-0000-00000B820000}"/>
    <cellStyle name="Total 5 5 2 2 2" xfId="27608" xr:uid="{00000000-0005-0000-0000-00000C820000}"/>
    <cellStyle name="Total 5 5 2 2 3" xfId="27609" xr:uid="{00000000-0005-0000-0000-00000D820000}"/>
    <cellStyle name="Total 5 5 2 2 4" xfId="27610" xr:uid="{00000000-0005-0000-0000-00000E820000}"/>
    <cellStyle name="Total 5 5 2 2 5" xfId="27611" xr:uid="{00000000-0005-0000-0000-00000F820000}"/>
    <cellStyle name="Total 5 5 2 2 6" xfId="27612" xr:uid="{00000000-0005-0000-0000-000010820000}"/>
    <cellStyle name="Total 5 5 2 2 7" xfId="27613" xr:uid="{00000000-0005-0000-0000-000011820000}"/>
    <cellStyle name="Total 5 5 2 3" xfId="27614" xr:uid="{00000000-0005-0000-0000-000012820000}"/>
    <cellStyle name="Total 5 5 2 3 2" xfId="27615" xr:uid="{00000000-0005-0000-0000-000013820000}"/>
    <cellStyle name="Total 5 5 2 4" xfId="27616" xr:uid="{00000000-0005-0000-0000-000014820000}"/>
    <cellStyle name="Total 5 5 2 4 2" xfId="27617" xr:uid="{00000000-0005-0000-0000-000015820000}"/>
    <cellStyle name="Total 5 5 2 5" xfId="27618" xr:uid="{00000000-0005-0000-0000-000016820000}"/>
    <cellStyle name="Total 5 5 2 6" xfId="27619" xr:uid="{00000000-0005-0000-0000-000017820000}"/>
    <cellStyle name="Total 5 5 2 7" xfId="27620" xr:uid="{00000000-0005-0000-0000-000018820000}"/>
    <cellStyle name="Total 5 5 2 8" xfId="27621" xr:uid="{00000000-0005-0000-0000-000019820000}"/>
    <cellStyle name="Total 5 5 2 9" xfId="27622" xr:uid="{00000000-0005-0000-0000-00001A820000}"/>
    <cellStyle name="Total 5 5 3" xfId="27623" xr:uid="{00000000-0005-0000-0000-00001B820000}"/>
    <cellStyle name="Total 5 5 3 2" xfId="27624" xr:uid="{00000000-0005-0000-0000-00001C820000}"/>
    <cellStyle name="Total 5 5 3 3" xfId="27625" xr:uid="{00000000-0005-0000-0000-00001D820000}"/>
    <cellStyle name="Total 5 5 3 4" xfId="27626" xr:uid="{00000000-0005-0000-0000-00001E820000}"/>
    <cellStyle name="Total 5 5 3 5" xfId="27627" xr:uid="{00000000-0005-0000-0000-00001F820000}"/>
    <cellStyle name="Total 5 5 3 6" xfId="27628" xr:uid="{00000000-0005-0000-0000-000020820000}"/>
    <cellStyle name="Total 5 5 3 7" xfId="27629" xr:uid="{00000000-0005-0000-0000-000021820000}"/>
    <cellStyle name="Total 5 5 4" xfId="27630" xr:uid="{00000000-0005-0000-0000-000022820000}"/>
    <cellStyle name="Total 5 5 4 2" xfId="27631" xr:uid="{00000000-0005-0000-0000-000023820000}"/>
    <cellStyle name="Total 5 5 5" xfId="27632" xr:uid="{00000000-0005-0000-0000-000024820000}"/>
    <cellStyle name="Total 5 5 5 2" xfId="27633" xr:uid="{00000000-0005-0000-0000-000025820000}"/>
    <cellStyle name="Total 5 5 6" xfId="27634" xr:uid="{00000000-0005-0000-0000-000026820000}"/>
    <cellStyle name="Total 5 5 7" xfId="27635" xr:uid="{00000000-0005-0000-0000-000027820000}"/>
    <cellStyle name="Total 5 5 8" xfId="27636" xr:uid="{00000000-0005-0000-0000-000028820000}"/>
    <cellStyle name="Total 5 5 9" xfId="27637" xr:uid="{00000000-0005-0000-0000-000029820000}"/>
    <cellStyle name="Total 5 6" xfId="2619" xr:uid="{00000000-0005-0000-0000-00002A820000}"/>
    <cellStyle name="Total 5 6 10" xfId="27638" xr:uid="{00000000-0005-0000-0000-00002B820000}"/>
    <cellStyle name="Total 5 6 11" xfId="27639" xr:uid="{00000000-0005-0000-0000-00002C820000}"/>
    <cellStyle name="Total 5 6 12" xfId="27640" xr:uid="{00000000-0005-0000-0000-00002D820000}"/>
    <cellStyle name="Total 5 6 13" xfId="27641" xr:uid="{00000000-0005-0000-0000-00002E820000}"/>
    <cellStyle name="Total 5 6 14" xfId="27642" xr:uid="{00000000-0005-0000-0000-00002F820000}"/>
    <cellStyle name="Total 5 6 15" xfId="27643" xr:uid="{00000000-0005-0000-0000-000030820000}"/>
    <cellStyle name="Total 5 6 16" xfId="27644" xr:uid="{00000000-0005-0000-0000-000031820000}"/>
    <cellStyle name="Total 5 6 17" xfId="27645" xr:uid="{00000000-0005-0000-0000-000032820000}"/>
    <cellStyle name="Total 5 6 18" xfId="27646" xr:uid="{00000000-0005-0000-0000-000033820000}"/>
    <cellStyle name="Total 5 6 19" xfId="29295" xr:uid="{00000000-0005-0000-0000-000034820000}"/>
    <cellStyle name="Total 5 6 19 2" xfId="33489" xr:uid="{00000000-0005-0000-0000-000035820000}"/>
    <cellStyle name="Total 5 6 2" xfId="2620" xr:uid="{00000000-0005-0000-0000-000036820000}"/>
    <cellStyle name="Total 5 6 2 10" xfId="27647" xr:uid="{00000000-0005-0000-0000-000037820000}"/>
    <cellStyle name="Total 5 6 2 11" xfId="27648" xr:uid="{00000000-0005-0000-0000-000038820000}"/>
    <cellStyle name="Total 5 6 2 12" xfId="27649" xr:uid="{00000000-0005-0000-0000-000039820000}"/>
    <cellStyle name="Total 5 6 2 13" xfId="27650" xr:uid="{00000000-0005-0000-0000-00003A820000}"/>
    <cellStyle name="Total 5 6 2 14" xfId="27651" xr:uid="{00000000-0005-0000-0000-00003B820000}"/>
    <cellStyle name="Total 5 6 2 15" xfId="27652" xr:uid="{00000000-0005-0000-0000-00003C820000}"/>
    <cellStyle name="Total 5 6 2 16" xfId="27653" xr:uid="{00000000-0005-0000-0000-00003D820000}"/>
    <cellStyle name="Total 5 6 2 17" xfId="27654" xr:uid="{00000000-0005-0000-0000-00003E820000}"/>
    <cellStyle name="Total 5 6 2 18" xfId="29296" xr:uid="{00000000-0005-0000-0000-00003F820000}"/>
    <cellStyle name="Total 5 6 2 18 2" xfId="33490" xr:uid="{00000000-0005-0000-0000-000040820000}"/>
    <cellStyle name="Total 5 6 2 2" xfId="27655" xr:uid="{00000000-0005-0000-0000-000041820000}"/>
    <cellStyle name="Total 5 6 2 2 2" xfId="27656" xr:uid="{00000000-0005-0000-0000-000042820000}"/>
    <cellStyle name="Total 5 6 2 2 3" xfId="27657" xr:uid="{00000000-0005-0000-0000-000043820000}"/>
    <cellStyle name="Total 5 6 2 2 4" xfId="27658" xr:uid="{00000000-0005-0000-0000-000044820000}"/>
    <cellStyle name="Total 5 6 2 2 5" xfId="27659" xr:uid="{00000000-0005-0000-0000-000045820000}"/>
    <cellStyle name="Total 5 6 2 2 6" xfId="27660" xr:uid="{00000000-0005-0000-0000-000046820000}"/>
    <cellStyle name="Total 5 6 2 2 7" xfId="27661" xr:uid="{00000000-0005-0000-0000-000047820000}"/>
    <cellStyle name="Total 5 6 2 3" xfId="27662" xr:uid="{00000000-0005-0000-0000-000048820000}"/>
    <cellStyle name="Total 5 6 2 3 2" xfId="27663" xr:uid="{00000000-0005-0000-0000-000049820000}"/>
    <cellStyle name="Total 5 6 2 4" xfId="27664" xr:uid="{00000000-0005-0000-0000-00004A820000}"/>
    <cellStyle name="Total 5 6 2 4 2" xfId="27665" xr:uid="{00000000-0005-0000-0000-00004B820000}"/>
    <cellStyle name="Total 5 6 2 5" xfId="27666" xr:uid="{00000000-0005-0000-0000-00004C820000}"/>
    <cellStyle name="Total 5 6 2 6" xfId="27667" xr:uid="{00000000-0005-0000-0000-00004D820000}"/>
    <cellStyle name="Total 5 6 2 7" xfId="27668" xr:uid="{00000000-0005-0000-0000-00004E820000}"/>
    <cellStyle name="Total 5 6 2 8" xfId="27669" xr:uid="{00000000-0005-0000-0000-00004F820000}"/>
    <cellStyle name="Total 5 6 2 9" xfId="27670" xr:uid="{00000000-0005-0000-0000-000050820000}"/>
    <cellStyle name="Total 5 6 3" xfId="27671" xr:uid="{00000000-0005-0000-0000-000051820000}"/>
    <cellStyle name="Total 5 6 3 2" xfId="27672" xr:uid="{00000000-0005-0000-0000-000052820000}"/>
    <cellStyle name="Total 5 6 3 3" xfId="27673" xr:uid="{00000000-0005-0000-0000-000053820000}"/>
    <cellStyle name="Total 5 6 3 4" xfId="27674" xr:uid="{00000000-0005-0000-0000-000054820000}"/>
    <cellStyle name="Total 5 6 3 5" xfId="27675" xr:uid="{00000000-0005-0000-0000-000055820000}"/>
    <cellStyle name="Total 5 6 3 6" xfId="27676" xr:uid="{00000000-0005-0000-0000-000056820000}"/>
    <cellStyle name="Total 5 6 3 7" xfId="27677" xr:uid="{00000000-0005-0000-0000-000057820000}"/>
    <cellStyle name="Total 5 6 4" xfId="27678" xr:uid="{00000000-0005-0000-0000-000058820000}"/>
    <cellStyle name="Total 5 6 4 2" xfId="27679" xr:uid="{00000000-0005-0000-0000-000059820000}"/>
    <cellStyle name="Total 5 6 5" xfId="27680" xr:uid="{00000000-0005-0000-0000-00005A820000}"/>
    <cellStyle name="Total 5 6 5 2" xfId="27681" xr:uid="{00000000-0005-0000-0000-00005B820000}"/>
    <cellStyle name="Total 5 6 6" xfId="27682" xr:uid="{00000000-0005-0000-0000-00005C820000}"/>
    <cellStyle name="Total 5 6 7" xfId="27683" xr:uid="{00000000-0005-0000-0000-00005D820000}"/>
    <cellStyle name="Total 5 6 8" xfId="27684" xr:uid="{00000000-0005-0000-0000-00005E820000}"/>
    <cellStyle name="Total 5 6 9" xfId="27685" xr:uid="{00000000-0005-0000-0000-00005F820000}"/>
    <cellStyle name="Total 5 7" xfId="2621" xr:uid="{00000000-0005-0000-0000-000060820000}"/>
    <cellStyle name="Total 5 7 10" xfId="27686" xr:uid="{00000000-0005-0000-0000-000061820000}"/>
    <cellStyle name="Total 5 7 11" xfId="27687" xr:uid="{00000000-0005-0000-0000-000062820000}"/>
    <cellStyle name="Total 5 7 12" xfId="27688" xr:uid="{00000000-0005-0000-0000-000063820000}"/>
    <cellStyle name="Total 5 7 13" xfId="27689" xr:uid="{00000000-0005-0000-0000-000064820000}"/>
    <cellStyle name="Total 5 7 14" xfId="27690" xr:uid="{00000000-0005-0000-0000-000065820000}"/>
    <cellStyle name="Total 5 7 15" xfId="27691" xr:uid="{00000000-0005-0000-0000-000066820000}"/>
    <cellStyle name="Total 5 7 16" xfId="27692" xr:uid="{00000000-0005-0000-0000-000067820000}"/>
    <cellStyle name="Total 5 7 17" xfId="27693" xr:uid="{00000000-0005-0000-0000-000068820000}"/>
    <cellStyle name="Total 5 7 18" xfId="29297" xr:uid="{00000000-0005-0000-0000-000069820000}"/>
    <cellStyle name="Total 5 7 18 2" xfId="33491" xr:uid="{00000000-0005-0000-0000-00006A820000}"/>
    <cellStyle name="Total 5 7 2" xfId="27694" xr:uid="{00000000-0005-0000-0000-00006B820000}"/>
    <cellStyle name="Total 5 7 2 2" xfId="27695" xr:uid="{00000000-0005-0000-0000-00006C820000}"/>
    <cellStyle name="Total 5 7 2 3" xfId="27696" xr:uid="{00000000-0005-0000-0000-00006D820000}"/>
    <cellStyle name="Total 5 7 2 4" xfId="27697" xr:uid="{00000000-0005-0000-0000-00006E820000}"/>
    <cellStyle name="Total 5 7 2 5" xfId="27698" xr:uid="{00000000-0005-0000-0000-00006F820000}"/>
    <cellStyle name="Total 5 7 2 6" xfId="27699" xr:uid="{00000000-0005-0000-0000-000070820000}"/>
    <cellStyle name="Total 5 7 2 7" xfId="27700" xr:uid="{00000000-0005-0000-0000-000071820000}"/>
    <cellStyle name="Total 5 7 3" xfId="27701" xr:uid="{00000000-0005-0000-0000-000072820000}"/>
    <cellStyle name="Total 5 7 3 2" xfId="27702" xr:uid="{00000000-0005-0000-0000-000073820000}"/>
    <cellStyle name="Total 5 7 4" xfId="27703" xr:uid="{00000000-0005-0000-0000-000074820000}"/>
    <cellStyle name="Total 5 7 4 2" xfId="27704" xr:uid="{00000000-0005-0000-0000-000075820000}"/>
    <cellStyle name="Total 5 7 5" xfId="27705" xr:uid="{00000000-0005-0000-0000-000076820000}"/>
    <cellStyle name="Total 5 7 6" xfId="27706" xr:uid="{00000000-0005-0000-0000-000077820000}"/>
    <cellStyle name="Total 5 7 7" xfId="27707" xr:uid="{00000000-0005-0000-0000-000078820000}"/>
    <cellStyle name="Total 5 7 8" xfId="27708" xr:uid="{00000000-0005-0000-0000-000079820000}"/>
    <cellStyle name="Total 5 7 9" xfId="27709" xr:uid="{00000000-0005-0000-0000-00007A820000}"/>
    <cellStyle name="Total 5 8" xfId="27710" xr:uid="{00000000-0005-0000-0000-00007B820000}"/>
    <cellStyle name="Total 5 8 2" xfId="27711" xr:uid="{00000000-0005-0000-0000-00007C820000}"/>
    <cellStyle name="Total 5 8 3" xfId="27712" xr:uid="{00000000-0005-0000-0000-00007D820000}"/>
    <cellStyle name="Total 5 8 4" xfId="27713" xr:uid="{00000000-0005-0000-0000-00007E820000}"/>
    <cellStyle name="Total 5 8 5" xfId="27714" xr:uid="{00000000-0005-0000-0000-00007F820000}"/>
    <cellStyle name="Total 5 8 6" xfId="27715" xr:uid="{00000000-0005-0000-0000-000080820000}"/>
    <cellStyle name="Total 5 8 7" xfId="27716" xr:uid="{00000000-0005-0000-0000-000081820000}"/>
    <cellStyle name="Total 5 9" xfId="27717" xr:uid="{00000000-0005-0000-0000-000082820000}"/>
    <cellStyle name="Total 5 9 2" xfId="27718" xr:uid="{00000000-0005-0000-0000-000083820000}"/>
    <cellStyle name="Total 6" xfId="2622" xr:uid="{00000000-0005-0000-0000-000084820000}"/>
    <cellStyle name="Total 6 2" xfId="27719" xr:uid="{00000000-0005-0000-0000-000085820000}"/>
    <cellStyle name="Total 6 2 2" xfId="29298" xr:uid="{00000000-0005-0000-0000-000086820000}"/>
    <cellStyle name="Total 6 2 2 2" xfId="33492" xr:uid="{00000000-0005-0000-0000-000087820000}"/>
    <cellStyle name="Total 7" xfId="2623" xr:uid="{00000000-0005-0000-0000-000088820000}"/>
    <cellStyle name="Total 7 2" xfId="27720" xr:uid="{00000000-0005-0000-0000-000089820000}"/>
    <cellStyle name="Total 7 2 2" xfId="29299" xr:uid="{00000000-0005-0000-0000-00008A820000}"/>
    <cellStyle name="Total 7 2 2 2" xfId="33493" xr:uid="{00000000-0005-0000-0000-00008B820000}"/>
    <cellStyle name="Total 8" xfId="2705" xr:uid="{00000000-0005-0000-0000-00008C820000}"/>
    <cellStyle name="Total 8 2" xfId="27721" xr:uid="{00000000-0005-0000-0000-00008D820000}"/>
    <cellStyle name="Total 8 2 2" xfId="29300" xr:uid="{00000000-0005-0000-0000-00008E820000}"/>
    <cellStyle name="Total 8 2 2 2" xfId="33494" xr:uid="{00000000-0005-0000-0000-00008F820000}"/>
    <cellStyle name="Total 9" xfId="2668" xr:uid="{00000000-0005-0000-0000-000090820000}"/>
    <cellStyle name="Total 9 10" xfId="27722" xr:uid="{00000000-0005-0000-0000-000091820000}"/>
    <cellStyle name="Total 9 11" xfId="27723" xr:uid="{00000000-0005-0000-0000-000092820000}"/>
    <cellStyle name="Total 9 12" xfId="27724" xr:uid="{00000000-0005-0000-0000-000093820000}"/>
    <cellStyle name="Total 9 13" xfId="27725" xr:uid="{00000000-0005-0000-0000-000094820000}"/>
    <cellStyle name="Total 9 14" xfId="27726" xr:uid="{00000000-0005-0000-0000-000095820000}"/>
    <cellStyle name="Total 9 15" xfId="27727" xr:uid="{00000000-0005-0000-0000-000096820000}"/>
    <cellStyle name="Total 9 16" xfId="27728" xr:uid="{00000000-0005-0000-0000-000097820000}"/>
    <cellStyle name="Total 9 17" xfId="27729" xr:uid="{00000000-0005-0000-0000-000098820000}"/>
    <cellStyle name="Total 9 18" xfId="29301" xr:uid="{00000000-0005-0000-0000-000099820000}"/>
    <cellStyle name="Total 9 18 2" xfId="33495" xr:uid="{00000000-0005-0000-0000-00009A820000}"/>
    <cellStyle name="Total 9 2" xfId="27730" xr:uid="{00000000-0005-0000-0000-00009B820000}"/>
    <cellStyle name="Total 9 2 2" xfId="27731" xr:uid="{00000000-0005-0000-0000-00009C820000}"/>
    <cellStyle name="Total 9 2 3" xfId="27732" xr:uid="{00000000-0005-0000-0000-00009D820000}"/>
    <cellStyle name="Total 9 2 4" xfId="27733" xr:uid="{00000000-0005-0000-0000-00009E820000}"/>
    <cellStyle name="Total 9 2 5" xfId="27734" xr:uid="{00000000-0005-0000-0000-00009F820000}"/>
    <cellStyle name="Total 9 2 6" xfId="27735" xr:uid="{00000000-0005-0000-0000-0000A0820000}"/>
    <cellStyle name="Total 9 2 7" xfId="27736" xr:uid="{00000000-0005-0000-0000-0000A1820000}"/>
    <cellStyle name="Total 9 3" xfId="27737" xr:uid="{00000000-0005-0000-0000-0000A2820000}"/>
    <cellStyle name="Total 9 3 2" xfId="27738" xr:uid="{00000000-0005-0000-0000-0000A3820000}"/>
    <cellStyle name="Total 9 4" xfId="27739" xr:uid="{00000000-0005-0000-0000-0000A4820000}"/>
    <cellStyle name="Total 9 4 2" xfId="27740" xr:uid="{00000000-0005-0000-0000-0000A5820000}"/>
    <cellStyle name="Total 9 5" xfId="27741" xr:uid="{00000000-0005-0000-0000-0000A6820000}"/>
    <cellStyle name="Total 9 6" xfId="27742" xr:uid="{00000000-0005-0000-0000-0000A7820000}"/>
    <cellStyle name="Total 9 7" xfId="27743" xr:uid="{00000000-0005-0000-0000-0000A8820000}"/>
    <cellStyle name="Total 9 8" xfId="27744" xr:uid="{00000000-0005-0000-0000-0000A9820000}"/>
    <cellStyle name="Total 9 9" xfId="27745" xr:uid="{00000000-0005-0000-0000-0000AA820000}"/>
    <cellStyle name="Warning Text" xfId="15" builtinId="11" customBuiltin="1"/>
    <cellStyle name="Warning Text 10" xfId="5399" xr:uid="{00000000-0005-0000-0000-0000AC820000}"/>
    <cellStyle name="Warning Text 10 2" xfId="33496" xr:uid="{00000000-0005-0000-0000-0000AD820000}"/>
    <cellStyle name="Warning Text 2" xfId="62" xr:uid="{00000000-0005-0000-0000-0000AE820000}"/>
    <cellStyle name="Warning Text 2 10" xfId="29888" xr:uid="{00000000-0005-0000-0000-0000AF820000}"/>
    <cellStyle name="Warning Text 2 2" xfId="2625" xr:uid="{00000000-0005-0000-0000-0000B0820000}"/>
    <cellStyle name="Warning Text 2 2 2" xfId="2626" xr:uid="{00000000-0005-0000-0000-0000B1820000}"/>
    <cellStyle name="Warning Text 2 2 2 2" xfId="27746" xr:uid="{00000000-0005-0000-0000-0000B2820000}"/>
    <cellStyle name="Warning Text 2 2 2 2 2" xfId="29305" xr:uid="{00000000-0005-0000-0000-0000B3820000}"/>
    <cellStyle name="Warning Text 2 2 2 2 2 2" xfId="33497" xr:uid="{00000000-0005-0000-0000-0000B4820000}"/>
    <cellStyle name="Warning Text 2 2 3" xfId="2627" xr:uid="{00000000-0005-0000-0000-0000B5820000}"/>
    <cellStyle name="Warning Text 2 2 3 2" xfId="27747" xr:uid="{00000000-0005-0000-0000-0000B6820000}"/>
    <cellStyle name="Warning Text 2 2 3 2 2" xfId="29306" xr:uid="{00000000-0005-0000-0000-0000B7820000}"/>
    <cellStyle name="Warning Text 2 2 3 2 2 2" xfId="33498" xr:uid="{00000000-0005-0000-0000-0000B8820000}"/>
    <cellStyle name="Warning Text 2 2 4" xfId="27748" xr:uid="{00000000-0005-0000-0000-0000B9820000}"/>
    <cellStyle name="Warning Text 2 2 4 2" xfId="29304" xr:uid="{00000000-0005-0000-0000-0000BA820000}"/>
    <cellStyle name="Warning Text 2 2 4 2 2" xfId="33499" xr:uid="{00000000-0005-0000-0000-0000BB820000}"/>
    <cellStyle name="Warning Text 2 3" xfId="2628" xr:uid="{00000000-0005-0000-0000-0000BC820000}"/>
    <cellStyle name="Warning Text 2 3 2" xfId="2629" xr:uid="{00000000-0005-0000-0000-0000BD820000}"/>
    <cellStyle name="Warning Text 2 3 2 2" xfId="27749" xr:uid="{00000000-0005-0000-0000-0000BE820000}"/>
    <cellStyle name="Warning Text 2 3 2 2 2" xfId="29308" xr:uid="{00000000-0005-0000-0000-0000BF820000}"/>
    <cellStyle name="Warning Text 2 3 2 2 2 2" xfId="33500" xr:uid="{00000000-0005-0000-0000-0000C0820000}"/>
    <cellStyle name="Warning Text 2 3 3" xfId="27750" xr:uid="{00000000-0005-0000-0000-0000C1820000}"/>
    <cellStyle name="Warning Text 2 3 3 2" xfId="29307" xr:uid="{00000000-0005-0000-0000-0000C2820000}"/>
    <cellStyle name="Warning Text 2 3 3 2 2" xfId="33501" xr:uid="{00000000-0005-0000-0000-0000C3820000}"/>
    <cellStyle name="Warning Text 2 4" xfId="2630" xr:uid="{00000000-0005-0000-0000-0000C4820000}"/>
    <cellStyle name="Warning Text 2 4 2" xfId="2631" xr:uid="{00000000-0005-0000-0000-0000C5820000}"/>
    <cellStyle name="Warning Text 2 4 2 2" xfId="27751" xr:uid="{00000000-0005-0000-0000-0000C6820000}"/>
    <cellStyle name="Warning Text 2 4 2 2 2" xfId="29310" xr:uid="{00000000-0005-0000-0000-0000C7820000}"/>
    <cellStyle name="Warning Text 2 4 2 2 2 2" xfId="33502" xr:uid="{00000000-0005-0000-0000-0000C8820000}"/>
    <cellStyle name="Warning Text 2 4 3" xfId="27752" xr:uid="{00000000-0005-0000-0000-0000C9820000}"/>
    <cellStyle name="Warning Text 2 4 3 2" xfId="29309" xr:uid="{00000000-0005-0000-0000-0000CA820000}"/>
    <cellStyle name="Warning Text 2 4 3 2 2" xfId="33503" xr:uid="{00000000-0005-0000-0000-0000CB820000}"/>
    <cellStyle name="Warning Text 2 5" xfId="2632" xr:uid="{00000000-0005-0000-0000-0000CC820000}"/>
    <cellStyle name="Warning Text 2 5 2" xfId="27753" xr:uid="{00000000-0005-0000-0000-0000CD820000}"/>
    <cellStyle name="Warning Text 2 5 2 2" xfId="29311" xr:uid="{00000000-0005-0000-0000-0000CE820000}"/>
    <cellStyle name="Warning Text 2 5 2 2 2" xfId="33504" xr:uid="{00000000-0005-0000-0000-0000CF820000}"/>
    <cellStyle name="Warning Text 2 6" xfId="2624" xr:uid="{00000000-0005-0000-0000-0000D0820000}"/>
    <cellStyle name="Warning Text 2 6 2" xfId="27754" xr:uid="{00000000-0005-0000-0000-0000D1820000}"/>
    <cellStyle name="Warning Text 2 6 2 2" xfId="29312" xr:uid="{00000000-0005-0000-0000-0000D2820000}"/>
    <cellStyle name="Warning Text 2 6 2 2 2" xfId="33505" xr:uid="{00000000-0005-0000-0000-0000D3820000}"/>
    <cellStyle name="Warning Text 2 7" xfId="5400" xr:uid="{00000000-0005-0000-0000-0000D4820000}"/>
    <cellStyle name="Warning Text 2 7 2" xfId="29313" xr:uid="{00000000-0005-0000-0000-0000D5820000}"/>
    <cellStyle name="Warning Text 2 7 2 2" xfId="33506" xr:uid="{00000000-0005-0000-0000-0000D6820000}"/>
    <cellStyle name="Warning Text 2 7 3" xfId="33507" xr:uid="{00000000-0005-0000-0000-0000D7820000}"/>
    <cellStyle name="Warning Text 2 8" xfId="29303" xr:uid="{00000000-0005-0000-0000-0000D8820000}"/>
    <cellStyle name="Warning Text 2 8 2" xfId="33508" xr:uid="{00000000-0005-0000-0000-0000D9820000}"/>
    <cellStyle name="Warning Text 2 9" xfId="29773" xr:uid="{00000000-0005-0000-0000-0000DA820000}"/>
    <cellStyle name="Warning Text 3" xfId="2633" xr:uid="{00000000-0005-0000-0000-0000DB820000}"/>
    <cellStyle name="Warning Text 3 2" xfId="27755" xr:uid="{00000000-0005-0000-0000-0000DC820000}"/>
    <cellStyle name="Warning Text 3 2 2" xfId="29314" xr:uid="{00000000-0005-0000-0000-0000DD820000}"/>
    <cellStyle name="Warning Text 3 2 2 2" xfId="33509" xr:uid="{00000000-0005-0000-0000-0000DE820000}"/>
    <cellStyle name="Warning Text 4" xfId="2634" xr:uid="{00000000-0005-0000-0000-0000DF820000}"/>
    <cellStyle name="Warning Text 4 2" xfId="27756" xr:uid="{00000000-0005-0000-0000-0000E0820000}"/>
    <cellStyle name="Warning Text 4 2 2" xfId="29315" xr:uid="{00000000-0005-0000-0000-0000E1820000}"/>
    <cellStyle name="Warning Text 4 2 2 2" xfId="33510" xr:uid="{00000000-0005-0000-0000-0000E2820000}"/>
    <cellStyle name="Warning Text 5" xfId="2635" xr:uid="{00000000-0005-0000-0000-0000E3820000}"/>
    <cellStyle name="Warning Text 5 2" xfId="29316" xr:uid="{00000000-0005-0000-0000-0000E4820000}"/>
    <cellStyle name="Warning Text 5 2 2" xfId="33511" xr:uid="{00000000-0005-0000-0000-0000E5820000}"/>
    <cellStyle name="Warning Text 6" xfId="2636" xr:uid="{00000000-0005-0000-0000-0000E6820000}"/>
    <cellStyle name="Warning Text 6 2" xfId="27757" xr:uid="{00000000-0005-0000-0000-0000E7820000}"/>
    <cellStyle name="Warning Text 6 2 2" xfId="29317" xr:uid="{00000000-0005-0000-0000-0000E8820000}"/>
    <cellStyle name="Warning Text 6 2 2 2" xfId="33512" xr:uid="{00000000-0005-0000-0000-0000E9820000}"/>
    <cellStyle name="Warning Text 7" xfId="2664" xr:uid="{00000000-0005-0000-0000-0000EA820000}"/>
    <cellStyle name="Warning Text 7 2" xfId="27758" xr:uid="{00000000-0005-0000-0000-0000EB820000}"/>
    <cellStyle name="Warning Text 7 2 2" xfId="29318" xr:uid="{00000000-0005-0000-0000-0000EC820000}"/>
    <cellStyle name="Warning Text 7 2 2 2" xfId="33513" xr:uid="{00000000-0005-0000-0000-0000ED820000}"/>
    <cellStyle name="Warning Text 8" xfId="2678" xr:uid="{00000000-0005-0000-0000-0000EE820000}"/>
    <cellStyle name="Warning Text 8 2" xfId="27759" xr:uid="{00000000-0005-0000-0000-0000EF820000}"/>
    <cellStyle name="Warning Text 8 2 2" xfId="29319" xr:uid="{00000000-0005-0000-0000-0000F0820000}"/>
    <cellStyle name="Warning Text 8 2 2 2" xfId="33514" xr:uid="{00000000-0005-0000-0000-0000F1820000}"/>
    <cellStyle name="Warning Text 9" xfId="5401" xr:uid="{00000000-0005-0000-0000-0000F2820000}"/>
    <cellStyle name="Warning Text 9 2" xfId="29302" xr:uid="{00000000-0005-0000-0000-0000F3820000}"/>
    <cellStyle name="Warning Text 9 2 2" xfId="33515" xr:uid="{00000000-0005-0000-0000-0000F4820000}"/>
    <cellStyle name="Warning Text 9 3" xfId="33516" xr:uid="{00000000-0005-0000-0000-0000F5820000}"/>
  </cellStyles>
  <dxfs count="1">
    <dxf>
      <fill>
        <patternFill>
          <bgColor theme="4" tint="0.79998168889431442"/>
        </patternFill>
      </fill>
    </dxf>
  </dxfs>
  <tableStyles count="3" defaultTableStyle="TableStyleMedium9" defaultPivotStyle="PivotStyleLight16">
    <tableStyle name="Table Style 1" pivot="0" count="0" xr9:uid="{00000000-0011-0000-FFFF-FFFF00000000}"/>
    <tableStyle name="PivotTable Style 1" table="0" count="0" xr9:uid="{00000000-0011-0000-FFFF-FFFF01000000}"/>
    <tableStyle name="PivotTable Style 2" table="0" count="1" xr9:uid="{00000000-0011-0000-FFFF-FFFF02000000}">
      <tableStyleElement type="thirdSubtotal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9"/>
  <sheetViews>
    <sheetView zoomScale="80" zoomScaleNormal="80" workbookViewId="0">
      <selection activeCell="K20" sqref="K20"/>
    </sheetView>
  </sheetViews>
  <sheetFormatPr defaultColWidth="9.140625" defaultRowHeight="15" x14ac:dyDescent="0.25"/>
  <cols>
    <col min="1" max="1" width="10" style="27" customWidth="1"/>
    <col min="2" max="2" width="11.5703125" style="27" bestFit="1" customWidth="1"/>
    <col min="3" max="3" width="75.42578125" style="27" customWidth="1"/>
    <col min="4" max="5" width="15.85546875" style="27" customWidth="1"/>
    <col min="6" max="6" width="17.42578125" style="27" customWidth="1"/>
    <col min="7" max="16384" width="9.140625" style="27"/>
  </cols>
  <sheetData>
    <row r="1" spans="1:7" ht="18.75" x14ac:dyDescent="0.3">
      <c r="A1" s="190" t="s">
        <v>380</v>
      </c>
      <c r="B1" s="190"/>
      <c r="C1" s="190"/>
      <c r="D1" s="190"/>
      <c r="E1" s="190"/>
      <c r="F1" s="190"/>
    </row>
    <row r="2" spans="1:7" x14ac:dyDescent="0.25">
      <c r="B2" s="5" t="s">
        <v>0</v>
      </c>
      <c r="C2" s="32"/>
      <c r="D2" s="3"/>
      <c r="E2" s="3"/>
    </row>
    <row r="3" spans="1:7" x14ac:dyDescent="0.25">
      <c r="B3" s="5" t="s">
        <v>1</v>
      </c>
      <c r="C3" s="32" t="str">
        <f>IFERROR(VLOOKUP(C2,'Lookup Table'!A3:C9,2,FALSE),"")</f>
        <v/>
      </c>
      <c r="D3" s="3"/>
      <c r="E3" s="3"/>
    </row>
    <row r="4" spans="1:7" x14ac:dyDescent="0.25">
      <c r="B4" s="5" t="s">
        <v>2</v>
      </c>
      <c r="C4" s="33"/>
      <c r="D4" s="3"/>
      <c r="E4" s="3"/>
    </row>
    <row r="5" spans="1:7" x14ac:dyDescent="0.25">
      <c r="A5" s="6"/>
      <c r="B5" s="6"/>
      <c r="C5" s="6"/>
      <c r="D5" s="6"/>
      <c r="E5" s="6"/>
      <c r="F5" s="6"/>
      <c r="G5" s="54"/>
    </row>
    <row r="6" spans="1:7" s="2" customFormat="1" ht="57" customHeight="1" x14ac:dyDescent="0.25">
      <c r="A6" s="4" t="s">
        <v>374</v>
      </c>
      <c r="B6" s="4" t="s">
        <v>364</v>
      </c>
      <c r="C6" s="4" t="s">
        <v>4</v>
      </c>
      <c r="D6" s="25" t="s">
        <v>379</v>
      </c>
      <c r="E6" s="56" t="s">
        <v>440</v>
      </c>
      <c r="F6" s="25" t="s">
        <v>347</v>
      </c>
      <c r="G6" s="55"/>
    </row>
    <row r="7" spans="1:7" x14ac:dyDescent="0.25">
      <c r="A7" s="31" t="s">
        <v>365</v>
      </c>
      <c r="B7" s="14"/>
      <c r="C7" s="14"/>
      <c r="D7" s="15"/>
      <c r="E7" s="15"/>
      <c r="F7" s="58"/>
      <c r="G7" s="54"/>
    </row>
    <row r="8" spans="1:7" x14ac:dyDescent="0.25">
      <c r="A8" s="50" t="s">
        <v>381</v>
      </c>
      <c r="B8" s="50" t="s">
        <v>381</v>
      </c>
      <c r="C8" s="16" t="s">
        <v>382</v>
      </c>
      <c r="D8" s="35"/>
      <c r="E8" s="57"/>
      <c r="F8" s="29">
        <f>E8-D8</f>
        <v>0</v>
      </c>
      <c r="G8" s="53"/>
    </row>
    <row r="9" spans="1:7" x14ac:dyDescent="0.25">
      <c r="A9" s="31" t="s">
        <v>406</v>
      </c>
      <c r="B9" s="14"/>
      <c r="C9" s="14"/>
      <c r="D9" s="26"/>
      <c r="E9" s="47"/>
      <c r="F9" s="59"/>
      <c r="G9" s="60"/>
    </row>
    <row r="10" spans="1:7" x14ac:dyDescent="0.25">
      <c r="A10" s="16" t="s">
        <v>383</v>
      </c>
      <c r="B10" s="16" t="s">
        <v>383</v>
      </c>
      <c r="C10" s="16" t="s">
        <v>370</v>
      </c>
      <c r="D10" s="30"/>
      <c r="E10" s="30"/>
      <c r="F10" s="29">
        <f>SUM(E11:E14)-SUM(D11:D14)</f>
        <v>0</v>
      </c>
      <c r="G10" s="53"/>
    </row>
    <row r="11" spans="1:7" x14ac:dyDescent="0.25">
      <c r="A11" s="16" t="s">
        <v>383</v>
      </c>
      <c r="B11" s="34" t="s">
        <v>384</v>
      </c>
      <c r="C11" s="38" t="s">
        <v>63</v>
      </c>
      <c r="D11" s="28"/>
      <c r="E11" s="28"/>
      <c r="F11" s="37"/>
    </row>
    <row r="12" spans="1:7" x14ac:dyDescent="0.25">
      <c r="A12" s="16" t="s">
        <v>383</v>
      </c>
      <c r="B12" s="34" t="s">
        <v>385</v>
      </c>
      <c r="C12" s="38" t="s">
        <v>343</v>
      </c>
      <c r="D12" s="28"/>
      <c r="E12" s="28"/>
      <c r="F12" s="37"/>
    </row>
    <row r="13" spans="1:7" x14ac:dyDescent="0.25">
      <c r="A13" s="16" t="s">
        <v>383</v>
      </c>
      <c r="B13" s="34" t="s">
        <v>386</v>
      </c>
      <c r="C13" s="38" t="s">
        <v>72</v>
      </c>
      <c r="D13" s="28"/>
      <c r="E13" s="28"/>
      <c r="F13" s="37"/>
    </row>
    <row r="14" spans="1:7" x14ac:dyDescent="0.25">
      <c r="A14" s="16" t="s">
        <v>383</v>
      </c>
      <c r="B14" s="34" t="s">
        <v>387</v>
      </c>
      <c r="C14" s="38" t="s">
        <v>346</v>
      </c>
      <c r="D14" s="28"/>
      <c r="E14" s="28"/>
      <c r="F14" s="37"/>
    </row>
    <row r="15" spans="1:7" x14ac:dyDescent="0.25">
      <c r="A15" s="16" t="s">
        <v>404</v>
      </c>
      <c r="B15" s="16" t="s">
        <v>404</v>
      </c>
      <c r="C15" s="16" t="s">
        <v>372</v>
      </c>
      <c r="D15" s="28"/>
      <c r="E15" s="28"/>
      <c r="F15" s="29">
        <f>E15-D15</f>
        <v>0</v>
      </c>
    </row>
    <row r="16" spans="1:7" ht="30" x14ac:dyDescent="0.25">
      <c r="A16" s="16" t="s">
        <v>415</v>
      </c>
      <c r="B16" s="16" t="s">
        <v>415</v>
      </c>
      <c r="C16" s="17" t="s">
        <v>188</v>
      </c>
      <c r="D16" s="28"/>
      <c r="E16" s="28"/>
      <c r="F16" s="29">
        <f t="shared" ref="F16:F38" si="0">E16-D16</f>
        <v>0</v>
      </c>
    </row>
    <row r="17" spans="1:6" x14ac:dyDescent="0.25">
      <c r="A17" s="16" t="s">
        <v>405</v>
      </c>
      <c r="B17" s="16" t="s">
        <v>405</v>
      </c>
      <c r="C17" s="16" t="s">
        <v>65</v>
      </c>
      <c r="D17" s="28"/>
      <c r="E17" s="28"/>
      <c r="F17" s="29">
        <f t="shared" si="0"/>
        <v>0</v>
      </c>
    </row>
    <row r="18" spans="1:6" x14ac:dyDescent="0.25">
      <c r="A18" s="16" t="s">
        <v>397</v>
      </c>
      <c r="B18" s="16" t="s">
        <v>397</v>
      </c>
      <c r="C18" s="16" t="s">
        <v>199</v>
      </c>
      <c r="D18" s="28"/>
      <c r="E18" s="28"/>
      <c r="F18" s="29">
        <f t="shared" si="0"/>
        <v>0</v>
      </c>
    </row>
    <row r="19" spans="1:6" x14ac:dyDescent="0.25">
      <c r="A19" s="16" t="s">
        <v>398</v>
      </c>
      <c r="B19" s="16" t="s">
        <v>398</v>
      </c>
      <c r="C19" s="16" t="s">
        <v>37</v>
      </c>
      <c r="D19" s="28"/>
      <c r="E19" s="28"/>
      <c r="F19" s="29">
        <f t="shared" si="0"/>
        <v>0</v>
      </c>
    </row>
    <row r="20" spans="1:6" x14ac:dyDescent="0.25">
      <c r="A20" s="16" t="s">
        <v>399</v>
      </c>
      <c r="B20" s="16" t="s">
        <v>399</v>
      </c>
      <c r="C20" s="16" t="s">
        <v>366</v>
      </c>
      <c r="D20" s="28"/>
      <c r="E20" s="28"/>
      <c r="F20" s="29">
        <f t="shared" si="0"/>
        <v>0</v>
      </c>
    </row>
    <row r="21" spans="1:6" x14ac:dyDescent="0.25">
      <c r="A21" s="16" t="s">
        <v>400</v>
      </c>
      <c r="B21" s="16" t="s">
        <v>400</v>
      </c>
      <c r="C21" s="16" t="s">
        <v>367</v>
      </c>
      <c r="D21" s="28"/>
      <c r="E21" s="28"/>
      <c r="F21" s="29">
        <f t="shared" si="0"/>
        <v>0</v>
      </c>
    </row>
    <row r="22" spans="1:6" x14ac:dyDescent="0.25">
      <c r="A22" s="16" t="s">
        <v>401</v>
      </c>
      <c r="B22" s="16" t="s">
        <v>401</v>
      </c>
      <c r="C22" s="16" t="s">
        <v>368</v>
      </c>
      <c r="D22" s="28"/>
      <c r="E22" s="28"/>
      <c r="F22" s="29">
        <f t="shared" si="0"/>
        <v>0</v>
      </c>
    </row>
    <row r="23" spans="1:6" x14ac:dyDescent="0.25">
      <c r="A23" s="16" t="s">
        <v>407</v>
      </c>
      <c r="B23" s="16" t="s">
        <v>407</v>
      </c>
      <c r="C23" s="16" t="s">
        <v>408</v>
      </c>
      <c r="D23" s="28"/>
      <c r="E23" s="28"/>
      <c r="F23" s="29">
        <f t="shared" si="0"/>
        <v>0</v>
      </c>
    </row>
    <row r="24" spans="1:6" x14ac:dyDescent="0.25">
      <c r="A24" s="16" t="s">
        <v>409</v>
      </c>
      <c r="B24" s="16" t="s">
        <v>409</v>
      </c>
      <c r="C24" s="16" t="s">
        <v>410</v>
      </c>
      <c r="D24" s="28"/>
      <c r="E24" s="28"/>
      <c r="F24" s="29">
        <f t="shared" si="0"/>
        <v>0</v>
      </c>
    </row>
    <row r="25" spans="1:6" x14ac:dyDescent="0.25">
      <c r="A25" s="16" t="s">
        <v>411</v>
      </c>
      <c r="B25" s="16" t="s">
        <v>411</v>
      </c>
      <c r="C25" s="16" t="s">
        <v>412</v>
      </c>
      <c r="D25" s="28"/>
      <c r="E25" s="28"/>
      <c r="F25" s="29">
        <f t="shared" si="0"/>
        <v>0</v>
      </c>
    </row>
    <row r="26" spans="1:6" x14ac:dyDescent="0.25">
      <c r="A26" s="16" t="s">
        <v>420</v>
      </c>
      <c r="B26" s="16" t="s">
        <v>420</v>
      </c>
      <c r="C26" s="16" t="s">
        <v>421</v>
      </c>
      <c r="D26" s="28"/>
      <c r="E26" s="28"/>
      <c r="F26" s="29">
        <f t="shared" si="0"/>
        <v>0</v>
      </c>
    </row>
    <row r="27" spans="1:6" x14ac:dyDescent="0.25">
      <c r="A27" s="16" t="s">
        <v>429</v>
      </c>
      <c r="B27" s="16" t="s">
        <v>429</v>
      </c>
      <c r="C27" s="17" t="s">
        <v>430</v>
      </c>
      <c r="D27" s="28"/>
      <c r="E27" s="28"/>
      <c r="F27" s="29">
        <f>E27-D27</f>
        <v>0</v>
      </c>
    </row>
    <row r="28" spans="1:6" x14ac:dyDescent="0.25">
      <c r="A28" s="16" t="s">
        <v>431</v>
      </c>
      <c r="B28" s="16" t="s">
        <v>431</v>
      </c>
      <c r="C28" s="17" t="s">
        <v>432</v>
      </c>
      <c r="D28" s="28"/>
      <c r="E28" s="28"/>
      <c r="F28" s="29">
        <f>E28-D28</f>
        <v>0</v>
      </c>
    </row>
    <row r="29" spans="1:6" x14ac:dyDescent="0.25">
      <c r="A29" s="16" t="s">
        <v>433</v>
      </c>
      <c r="B29" s="16" t="s">
        <v>433</v>
      </c>
      <c r="C29" s="17" t="s">
        <v>434</v>
      </c>
      <c r="D29" s="28"/>
      <c r="E29" s="28"/>
      <c r="F29" s="29">
        <f>E29-D29</f>
        <v>0</v>
      </c>
    </row>
    <row r="30" spans="1:6" x14ac:dyDescent="0.25">
      <c r="A30" s="16" t="s">
        <v>435</v>
      </c>
      <c r="B30" s="16" t="s">
        <v>435</v>
      </c>
      <c r="C30" s="17" t="s">
        <v>437</v>
      </c>
      <c r="D30" s="28"/>
      <c r="E30" s="28"/>
      <c r="F30" s="29">
        <f>E30-D30</f>
        <v>0</v>
      </c>
    </row>
    <row r="31" spans="1:6" x14ac:dyDescent="0.25">
      <c r="A31" s="16" t="s">
        <v>436</v>
      </c>
      <c r="B31" s="16" t="s">
        <v>436</v>
      </c>
      <c r="C31" s="17" t="s">
        <v>438</v>
      </c>
      <c r="D31" s="28"/>
      <c r="E31" s="28"/>
      <c r="F31" s="29">
        <f>E31-D31</f>
        <v>0</v>
      </c>
    </row>
    <row r="32" spans="1:6" x14ac:dyDescent="0.25">
      <c r="A32" s="16" t="s">
        <v>402</v>
      </c>
      <c r="B32" s="16" t="s">
        <v>402</v>
      </c>
      <c r="C32" s="16" t="s">
        <v>41</v>
      </c>
      <c r="D32" s="28"/>
      <c r="E32" s="28"/>
      <c r="F32" s="29">
        <f t="shared" si="0"/>
        <v>0</v>
      </c>
    </row>
    <row r="33" spans="1:7" x14ac:dyDescent="0.25">
      <c r="A33" s="16" t="s">
        <v>413</v>
      </c>
      <c r="B33" s="16" t="s">
        <v>413</v>
      </c>
      <c r="C33" s="16" t="s">
        <v>414</v>
      </c>
      <c r="D33" s="28"/>
      <c r="E33" s="28"/>
      <c r="F33" s="29">
        <f t="shared" si="0"/>
        <v>0</v>
      </c>
    </row>
    <row r="34" spans="1:7" x14ac:dyDescent="0.25">
      <c r="A34" s="16" t="s">
        <v>403</v>
      </c>
      <c r="B34" s="16" t="s">
        <v>403</v>
      </c>
      <c r="C34" s="16" t="s">
        <v>9</v>
      </c>
      <c r="D34" s="28"/>
      <c r="E34" s="28"/>
      <c r="F34" s="29">
        <f t="shared" si="0"/>
        <v>0</v>
      </c>
    </row>
    <row r="35" spans="1:7" x14ac:dyDescent="0.25">
      <c r="A35" s="16" t="s">
        <v>416</v>
      </c>
      <c r="B35" s="16" t="s">
        <v>416</v>
      </c>
      <c r="C35" s="16" t="s">
        <v>66</v>
      </c>
      <c r="D35" s="28"/>
      <c r="E35" s="28"/>
      <c r="F35" s="29">
        <f t="shared" si="0"/>
        <v>0</v>
      </c>
    </row>
    <row r="36" spans="1:7" x14ac:dyDescent="0.25">
      <c r="A36" s="16" t="s">
        <v>417</v>
      </c>
      <c r="B36" s="16" t="s">
        <v>417</v>
      </c>
      <c r="C36" s="16" t="s">
        <v>196</v>
      </c>
      <c r="D36" s="28"/>
      <c r="E36" s="28"/>
      <c r="F36" s="29">
        <f t="shared" si="0"/>
        <v>0</v>
      </c>
    </row>
    <row r="37" spans="1:7" x14ac:dyDescent="0.25">
      <c r="A37" s="16" t="s">
        <v>418</v>
      </c>
      <c r="B37" s="16" t="s">
        <v>418</v>
      </c>
      <c r="C37" s="16" t="s">
        <v>45</v>
      </c>
      <c r="D37" s="28"/>
      <c r="E37" s="28"/>
      <c r="F37" s="29">
        <f t="shared" si="0"/>
        <v>0</v>
      </c>
    </row>
    <row r="38" spans="1:7" x14ac:dyDescent="0.25">
      <c r="A38" s="16" t="s">
        <v>419</v>
      </c>
      <c r="B38" s="16" t="s">
        <v>419</v>
      </c>
      <c r="C38" s="16" t="s">
        <v>47</v>
      </c>
      <c r="D38" s="28"/>
      <c r="E38" s="28"/>
      <c r="F38" s="29">
        <f t="shared" si="0"/>
        <v>0</v>
      </c>
    </row>
    <row r="39" spans="1:7" x14ac:dyDescent="0.25">
      <c r="A39" s="31" t="s">
        <v>422</v>
      </c>
      <c r="B39" s="14"/>
      <c r="C39" s="14"/>
      <c r="D39" s="26"/>
      <c r="E39" s="47"/>
      <c r="F39" s="36"/>
    </row>
    <row r="40" spans="1:7" x14ac:dyDescent="0.25">
      <c r="A40" s="16" t="s">
        <v>388</v>
      </c>
      <c r="B40" s="16" t="s">
        <v>388</v>
      </c>
      <c r="C40" s="16" t="s">
        <v>371</v>
      </c>
      <c r="D40" s="30"/>
      <c r="E40" s="30"/>
      <c r="F40" s="29">
        <f>SUM(E41:E43)-SUM(D41:D43)</f>
        <v>0</v>
      </c>
      <c r="G40" s="53"/>
    </row>
    <row r="41" spans="1:7" x14ac:dyDescent="0.25">
      <c r="A41" s="16" t="s">
        <v>388</v>
      </c>
      <c r="B41" s="34" t="s">
        <v>389</v>
      </c>
      <c r="C41" s="38" t="s">
        <v>63</v>
      </c>
      <c r="D41" s="28"/>
      <c r="E41" s="28"/>
      <c r="F41" s="37"/>
    </row>
    <row r="42" spans="1:7" x14ac:dyDescent="0.25">
      <c r="A42" s="16" t="s">
        <v>388</v>
      </c>
      <c r="B42" s="34" t="s">
        <v>390</v>
      </c>
      <c r="C42" s="38" t="s">
        <v>344</v>
      </c>
      <c r="D42" s="28"/>
      <c r="E42" s="28"/>
      <c r="F42" s="37"/>
    </row>
    <row r="43" spans="1:7" x14ac:dyDescent="0.25">
      <c r="A43" s="16" t="s">
        <v>388</v>
      </c>
      <c r="B43" s="34" t="s">
        <v>391</v>
      </c>
      <c r="C43" s="38" t="s">
        <v>345</v>
      </c>
      <c r="D43" s="28"/>
      <c r="E43" s="28"/>
      <c r="F43" s="37"/>
    </row>
    <row r="44" spans="1:7" x14ac:dyDescent="0.25">
      <c r="A44" s="16" t="s">
        <v>392</v>
      </c>
      <c r="B44" s="16" t="s">
        <v>392</v>
      </c>
      <c r="C44" s="16" t="s">
        <v>64</v>
      </c>
      <c r="D44" s="28"/>
      <c r="E44" s="28"/>
      <c r="F44" s="29">
        <f t="shared" ref="F44:F53" si="1">E44-D44</f>
        <v>0</v>
      </c>
    </row>
    <row r="45" spans="1:7" ht="21" customHeight="1" x14ac:dyDescent="0.25">
      <c r="A45" s="16" t="s">
        <v>393</v>
      </c>
      <c r="B45" s="16" t="s">
        <v>393</v>
      </c>
      <c r="C45" s="16" t="s">
        <v>346</v>
      </c>
      <c r="D45" s="28"/>
      <c r="E45" s="28"/>
      <c r="F45" s="29">
        <f t="shared" si="1"/>
        <v>0</v>
      </c>
    </row>
    <row r="46" spans="1:7" ht="30" x14ac:dyDescent="0.25">
      <c r="A46" s="51" t="s">
        <v>394</v>
      </c>
      <c r="B46" s="51" t="s">
        <v>394</v>
      </c>
      <c r="C46" s="52" t="s">
        <v>50</v>
      </c>
      <c r="D46" s="28"/>
      <c r="E46" s="28"/>
      <c r="F46" s="29">
        <f t="shared" si="1"/>
        <v>0</v>
      </c>
    </row>
    <row r="47" spans="1:7" x14ac:dyDescent="0.25">
      <c r="A47" s="16" t="s">
        <v>395</v>
      </c>
      <c r="B47" s="16" t="s">
        <v>395</v>
      </c>
      <c r="C47" s="16" t="s">
        <v>373</v>
      </c>
      <c r="D47" s="28"/>
      <c r="E47" s="28"/>
      <c r="F47" s="29">
        <f t="shared" si="1"/>
        <v>0</v>
      </c>
    </row>
    <row r="48" spans="1:7" x14ac:dyDescent="0.25">
      <c r="A48" s="16" t="s">
        <v>396</v>
      </c>
      <c r="B48" s="16" t="s">
        <v>396</v>
      </c>
      <c r="C48" s="16" t="s">
        <v>22</v>
      </c>
      <c r="D48" s="28"/>
      <c r="E48" s="28"/>
      <c r="F48" s="29">
        <f t="shared" si="1"/>
        <v>0</v>
      </c>
    </row>
    <row r="49" spans="1:6" x14ac:dyDescent="0.25">
      <c r="A49" s="16" t="s">
        <v>423</v>
      </c>
      <c r="B49" s="16" t="s">
        <v>423</v>
      </c>
      <c r="C49" s="17" t="s">
        <v>369</v>
      </c>
      <c r="D49" s="28"/>
      <c r="E49" s="28"/>
      <c r="F49" s="29">
        <f t="shared" si="1"/>
        <v>0</v>
      </c>
    </row>
    <row r="50" spans="1:6" x14ac:dyDescent="0.25">
      <c r="A50" s="16" t="s">
        <v>425</v>
      </c>
      <c r="B50" s="16" t="s">
        <v>425</v>
      </c>
      <c r="C50" s="17" t="s">
        <v>426</v>
      </c>
      <c r="D50" s="28"/>
      <c r="E50" s="28"/>
      <c r="F50" s="29">
        <f t="shared" si="1"/>
        <v>0</v>
      </c>
    </row>
    <row r="51" spans="1:6" x14ac:dyDescent="0.25">
      <c r="A51" s="16" t="s">
        <v>427</v>
      </c>
      <c r="B51" s="16" t="s">
        <v>427</v>
      </c>
      <c r="C51" s="17" t="s">
        <v>428</v>
      </c>
      <c r="D51" s="28"/>
      <c r="E51" s="28"/>
      <c r="F51" s="29">
        <f t="shared" si="1"/>
        <v>0</v>
      </c>
    </row>
    <row r="52" spans="1:6" x14ac:dyDescent="0.25">
      <c r="A52" s="16" t="s">
        <v>424</v>
      </c>
      <c r="B52" s="16" t="s">
        <v>424</v>
      </c>
      <c r="C52" s="16" t="s">
        <v>55</v>
      </c>
      <c r="D52" s="28"/>
      <c r="E52" s="28"/>
      <c r="F52" s="29">
        <f t="shared" si="1"/>
        <v>0</v>
      </c>
    </row>
    <row r="53" spans="1:6" x14ac:dyDescent="0.25">
      <c r="A53" s="16" t="s">
        <v>32</v>
      </c>
      <c r="B53" s="16" t="s">
        <v>32</v>
      </c>
      <c r="C53" s="16" t="s">
        <v>22</v>
      </c>
      <c r="D53" s="28"/>
      <c r="E53" s="28"/>
      <c r="F53" s="29">
        <f t="shared" si="1"/>
        <v>0</v>
      </c>
    </row>
    <row r="54" spans="1:6" x14ac:dyDescent="0.25">
      <c r="A54" s="3"/>
      <c r="B54" s="3"/>
      <c r="C54" s="41" t="s">
        <v>56</v>
      </c>
      <c r="D54" s="39">
        <f>SUM(D11:D38,D41:D53)+D8</f>
        <v>0</v>
      </c>
      <c r="E54" s="39">
        <f>SUM(E11:E38,E41:E53)+E8</f>
        <v>0</v>
      </c>
      <c r="F54" s="40">
        <f>SUM(F8:F53)</f>
        <v>0</v>
      </c>
    </row>
    <row r="55" spans="1:6" x14ac:dyDescent="0.25">
      <c r="D55" s="48" t="s">
        <v>439</v>
      </c>
      <c r="E55" s="49"/>
    </row>
    <row r="56" spans="1:6" ht="72.599999999999994" customHeight="1" x14ac:dyDescent="0.25">
      <c r="B56" s="2"/>
      <c r="C56" s="45" t="s">
        <v>378</v>
      </c>
      <c r="D56" s="43"/>
      <c r="E56" s="43"/>
      <c r="F56" s="44"/>
    </row>
    <row r="57" spans="1:6" ht="27" customHeight="1" x14ac:dyDescent="0.25">
      <c r="C57" s="46" t="s">
        <v>375</v>
      </c>
      <c r="D57" s="42"/>
      <c r="E57" s="43"/>
      <c r="F57" s="44"/>
    </row>
    <row r="58" spans="1:6" ht="23.45" customHeight="1" x14ac:dyDescent="0.25">
      <c r="C58" s="46" t="s">
        <v>376</v>
      </c>
      <c r="D58" s="42"/>
      <c r="E58" s="43"/>
      <c r="F58" s="44"/>
    </row>
    <row r="59" spans="1:6" ht="29.1" customHeight="1" x14ac:dyDescent="0.25">
      <c r="C59" s="46" t="s">
        <v>377</v>
      </c>
      <c r="D59" s="42"/>
      <c r="E59" s="43"/>
      <c r="F59" s="44"/>
    </row>
  </sheetData>
  <sortState xmlns:xlrd2="http://schemas.microsoft.com/office/spreadsheetml/2017/richdata2" ref="A10:O51">
    <sortCondition ref="A10:A51"/>
    <sortCondition ref="B10:B51"/>
  </sortState>
  <customSheetViews>
    <customSheetView guid="{02A27B9F-B2C8-43BB-ACAF-A254B82DCF97}" scale="80" showPageBreaks="1" printArea="1" hiddenColumns="1">
      <pane ySplit="6" topLeftCell="A7" activePane="bottomLeft" state="frozen"/>
      <selection pane="bottomLeft" activeCell="C4" sqref="C4"/>
      <rowBreaks count="1" manualBreakCount="1">
        <brk id="33" max="10" man="1"/>
      </rowBreaks>
      <pageMargins left="0.2" right="0.2" top="0.25" bottom="0.25" header="0.3" footer="0.3"/>
      <printOptions horizontalCentered="1" verticalCentered="1"/>
      <pageSetup scale="60" fitToHeight="2" orientation="landscape" r:id="rId1"/>
      <headerFooter>
        <oddHeader>&amp;LProgram Guidance for Managing Entity Contracts 
Incorporated Document 26</oddHeader>
        <oddFooter>&amp;R&amp;P
Prepared by: CFO Group
Effective July 1, 2015</oddFooter>
      </headerFooter>
    </customSheetView>
    <customSheetView guid="{6C55E26A-568C-48F1-9420-CED4C997C309}" scale="80" showPageBreaks="1" printArea="1">
      <pane ySplit="6" topLeftCell="A7" activePane="bottomLeft" state="frozen"/>
      <selection pane="bottomLeft" activeCell="A46" sqref="A46"/>
      <rowBreaks count="1" manualBreakCount="1">
        <brk id="39" max="7" man="1"/>
      </rowBreaks>
      <pageMargins left="0.2" right="0.2" top="0.25" bottom="0.25" header="0.3" footer="0.3"/>
      <printOptions horizontalCentered="1" verticalCentered="1"/>
      <pageSetup scale="74" fitToHeight="2" orientation="landscape" r:id="rId2"/>
      <headerFooter>
        <oddHeader>&amp;LGuidance Document for Contract Deliverables
Incorporated Document 26</oddHeader>
        <oddFooter>&amp;R&amp;P
Prepared by: CFO Group
Last Updated: August 21, 2014</oddFooter>
      </headerFooter>
    </customSheetView>
    <customSheetView guid="{B87C6A04-E979-4CED-847F-F63CC91A4E45}" scale="80" fitToPage="1">
      <pane ySplit="6" topLeftCell="A7" activePane="bottomLeft" state="frozen"/>
      <selection pane="bottomLeft" sqref="A1:H1"/>
      <pageMargins left="0.2" right="0.2" top="0.25" bottom="0.25" header="0.3" footer="0.3"/>
      <pageSetup paperSize="5" scale="52" orientation="landscape" r:id="rId3"/>
    </customSheetView>
    <customSheetView guid="{8F8A6488-4AAA-493B-94BD-0D4282EED3C5}" scale="80" showPageBreaks="1" printArea="1">
      <pane ySplit="6" topLeftCell="A7" activePane="bottomLeft" state="frozen"/>
      <selection pane="bottomLeft" activeCell="I19" sqref="I19"/>
      <rowBreaks count="1" manualBreakCount="1">
        <brk id="39" max="10" man="1"/>
      </rowBreaks>
      <pageMargins left="0.2" right="0.2" top="0.25" bottom="0.25" header="0.3" footer="0.3"/>
      <printOptions horizontalCentered="1" verticalCentered="1"/>
      <pageSetup scale="60" fitToHeight="2" orientation="landscape" r:id="rId4"/>
      <headerFooter>
        <oddHeader>&amp;LGuidance Document for Contract Deliverables
Incorporated Document 26</oddHeader>
        <oddFooter>&amp;R&amp;P
Prepared by: CFO Group
Last Updated: August 21, 2014</oddFooter>
      </headerFooter>
    </customSheetView>
    <customSheetView guid="{E8257A3A-4372-44BC-ADA0-1B320D8FC434}" scale="80" showPageBreaks="1" printArea="1">
      <pane ySplit="6" topLeftCell="A7" activePane="bottomLeft" state="frozen"/>
      <selection pane="bottomLeft" activeCell="G10" sqref="G10"/>
      <rowBreaks count="1" manualBreakCount="1">
        <brk id="39" max="10" man="1"/>
      </rowBreaks>
      <pageMargins left="0.2" right="0.2" top="0.25" bottom="0.25" header="0.3" footer="0.3"/>
      <printOptions horizontalCentered="1" verticalCentered="1"/>
      <pageSetup scale="60" fitToHeight="2" orientation="landscape" r:id="rId5"/>
      <headerFooter>
        <oddHeader>&amp;LProgram Guidance for Managing Entity Contracts 
Incorporated Document 26</oddHeader>
        <oddFooter>&amp;R&amp;P
Prepared by: CFO Group
Effective July 1, 2015</oddFooter>
      </headerFooter>
    </customSheetView>
  </customSheetViews>
  <mergeCells count="1">
    <mergeCell ref="A1:F1"/>
  </mergeCells>
  <dataValidations count="1">
    <dataValidation type="custom" allowBlank="1" showInputMessage="1" showErrorMessage="1" sqref="D10:E10 F11:F14 F41:F43 D40:E40" xr:uid="{00000000-0002-0000-0000-000000000000}">
      <formula1>""</formula1>
    </dataValidation>
  </dataValidations>
  <printOptions horizontalCentered="1" verticalCentered="1"/>
  <pageMargins left="0.2" right="0.2" top="0.25" bottom="0.25" header="0.3" footer="0.3"/>
  <pageSetup scale="66" orientation="portrait" r:id="rId6"/>
  <headerFooter>
    <oddHeader>&amp;LProgram Guidance for Managing Entity Contracts 
Incorporated Document 26</oddHeader>
    <oddFooter>&amp;R&amp;P
Prepared by: CFO Group
Effective July 1, 2015</oddFooter>
  </headerFooter>
  <rowBreaks count="1" manualBreakCount="1">
    <brk id="38" max="10"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'Lookup Table'!J1:J12</xm:f>
          </x14:formula1>
          <xm:sqref>C4</xm:sqref>
        </x14:dataValidation>
        <x14:dataValidation type="list" allowBlank="1" showInputMessage="1" showErrorMessage="1" xr:uid="{00000000-0002-0000-0000-000002000000}">
          <x14:formula1>
            <xm:f>'Lookup Table'!A3:A9</xm:f>
          </x14:formula1>
          <xm:sqref>C2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29"/>
  <sheetViews>
    <sheetView showGridLines="0" tabSelected="1" topLeftCell="A4" zoomScaleNormal="100" zoomScaleSheetLayoutView="80" zoomScalePageLayoutView="80" workbookViewId="0">
      <selection activeCell="C6" sqref="C6"/>
    </sheetView>
  </sheetViews>
  <sheetFormatPr defaultColWidth="9.140625" defaultRowHeight="15" x14ac:dyDescent="0.25"/>
  <cols>
    <col min="1" max="1" width="10" style="27" customWidth="1"/>
    <col min="2" max="2" width="11.5703125" style="27" bestFit="1" customWidth="1"/>
    <col min="3" max="3" width="68.85546875" style="27" customWidth="1"/>
    <col min="4" max="4" width="16.85546875" style="27" customWidth="1"/>
    <col min="5" max="5" width="18.42578125" style="27" customWidth="1"/>
    <col min="6" max="6" width="17.42578125" style="27" customWidth="1"/>
    <col min="7" max="7" width="15.42578125" style="27" customWidth="1"/>
    <col min="8" max="16384" width="9.140625" style="27"/>
  </cols>
  <sheetData>
    <row r="1" spans="1:7" ht="18.75" x14ac:dyDescent="0.3">
      <c r="A1" s="190" t="s">
        <v>727</v>
      </c>
      <c r="B1" s="190"/>
      <c r="C1" s="190"/>
      <c r="D1" s="190"/>
      <c r="E1" s="190"/>
      <c r="F1" s="190"/>
    </row>
    <row r="2" spans="1:7" x14ac:dyDescent="0.25">
      <c r="B2" s="5" t="s">
        <v>0</v>
      </c>
      <c r="C2" s="32"/>
      <c r="D2" s="3"/>
      <c r="E2" s="3"/>
    </row>
    <row r="3" spans="1:7" x14ac:dyDescent="0.25">
      <c r="B3" s="5" t="s">
        <v>1</v>
      </c>
      <c r="C3" s="32"/>
      <c r="D3" s="3"/>
      <c r="E3" s="3"/>
    </row>
    <row r="4" spans="1:7" x14ac:dyDescent="0.25">
      <c r="B4" s="5" t="s">
        <v>2</v>
      </c>
      <c r="C4" s="33"/>
      <c r="D4" s="3"/>
      <c r="E4" s="3"/>
    </row>
    <row r="5" spans="1:7" x14ac:dyDescent="0.25">
      <c r="A5" s="6"/>
      <c r="B5" s="6"/>
      <c r="C5" s="6"/>
      <c r="D5" s="6"/>
      <c r="E5" s="6"/>
      <c r="F5" s="6"/>
      <c r="G5" s="54"/>
    </row>
    <row r="6" spans="1:7" s="2" customFormat="1" ht="57" customHeight="1" x14ac:dyDescent="0.25">
      <c r="A6" s="4" t="s">
        <v>374</v>
      </c>
      <c r="B6" s="4" t="s">
        <v>364</v>
      </c>
      <c r="C6" s="4" t="s">
        <v>4</v>
      </c>
      <c r="D6" s="4" t="s">
        <v>441</v>
      </c>
      <c r="E6" s="25" t="s">
        <v>379</v>
      </c>
      <c r="F6" s="56" t="s">
        <v>440</v>
      </c>
      <c r="G6" s="25" t="s">
        <v>347</v>
      </c>
    </row>
    <row r="7" spans="1:7" s="2" customFormat="1" x14ac:dyDescent="0.25">
      <c r="A7" s="126" t="s">
        <v>365</v>
      </c>
      <c r="B7" s="127"/>
      <c r="C7" s="128"/>
      <c r="D7" s="129"/>
      <c r="E7" s="130">
        <f>SUM(E8:E16)</f>
        <v>0</v>
      </c>
      <c r="F7" s="130">
        <f>SUM(F8:F16)</f>
        <v>0</v>
      </c>
      <c r="G7" s="131"/>
    </row>
    <row r="8" spans="1:7" s="2" customFormat="1" x14ac:dyDescent="0.25">
      <c r="A8" s="164" t="s">
        <v>381</v>
      </c>
      <c r="B8" s="164" t="s">
        <v>381</v>
      </c>
      <c r="C8" s="118" t="s">
        <v>666</v>
      </c>
      <c r="D8" s="132">
        <v>106220</v>
      </c>
      <c r="E8" s="133"/>
      <c r="F8" s="133"/>
      <c r="G8" s="29">
        <f t="shared" ref="G8:G16" si="0">F8-E8</f>
        <v>0</v>
      </c>
    </row>
    <row r="9" spans="1:7" s="2" customFormat="1" x14ac:dyDescent="0.25">
      <c r="A9" s="164" t="s">
        <v>758</v>
      </c>
      <c r="B9" s="164" t="s">
        <v>758</v>
      </c>
      <c r="C9" s="118" t="s">
        <v>760</v>
      </c>
      <c r="D9" s="132">
        <v>105153</v>
      </c>
      <c r="E9" s="133"/>
      <c r="F9" s="133"/>
      <c r="G9" s="29">
        <f t="shared" si="0"/>
        <v>0</v>
      </c>
    </row>
    <row r="10" spans="1:7" s="2" customFormat="1" x14ac:dyDescent="0.25">
      <c r="A10" s="164" t="s">
        <v>759</v>
      </c>
      <c r="B10" s="164" t="s">
        <v>759</v>
      </c>
      <c r="C10" s="118" t="s">
        <v>761</v>
      </c>
      <c r="D10" s="132">
        <v>105153</v>
      </c>
      <c r="E10" s="133"/>
      <c r="F10" s="133"/>
      <c r="G10" s="29">
        <f t="shared" si="0"/>
        <v>0</v>
      </c>
    </row>
    <row r="11" spans="1:7" s="2" customFormat="1" ht="14.25" customHeight="1" x14ac:dyDescent="0.25">
      <c r="A11" s="164" t="s">
        <v>649</v>
      </c>
      <c r="B11" s="164" t="s">
        <v>649</v>
      </c>
      <c r="C11" s="118" t="s">
        <v>668</v>
      </c>
      <c r="D11" s="61">
        <v>100778</v>
      </c>
      <c r="E11" s="28"/>
      <c r="F11" s="28"/>
      <c r="G11" s="29">
        <f>F11-E11</f>
        <v>0</v>
      </c>
    </row>
    <row r="12" spans="1:7" s="2" customFormat="1" ht="14.25" customHeight="1" x14ac:dyDescent="0.25">
      <c r="A12" s="164" t="s">
        <v>744</v>
      </c>
      <c r="B12" s="164" t="s">
        <v>744</v>
      </c>
      <c r="C12" s="118" t="s">
        <v>743</v>
      </c>
      <c r="D12" s="189">
        <v>100778</v>
      </c>
      <c r="E12" s="133"/>
      <c r="F12" s="133"/>
      <c r="G12" s="29">
        <f>F12-E12</f>
        <v>0</v>
      </c>
    </row>
    <row r="13" spans="1:7" s="2" customFormat="1" x14ac:dyDescent="0.25">
      <c r="A13" s="164" t="s">
        <v>714</v>
      </c>
      <c r="B13" s="164" t="s">
        <v>714</v>
      </c>
      <c r="C13" s="16" t="s">
        <v>715</v>
      </c>
      <c r="D13" s="132">
        <v>100778</v>
      </c>
      <c r="E13" s="133"/>
      <c r="F13" s="133"/>
      <c r="G13" s="29">
        <f t="shared" si="0"/>
        <v>0</v>
      </c>
    </row>
    <row r="14" spans="1:7" s="2" customFormat="1" x14ac:dyDescent="0.25">
      <c r="A14" s="165" t="s">
        <v>648</v>
      </c>
      <c r="B14" s="165" t="s">
        <v>648</v>
      </c>
      <c r="C14" s="16" t="s">
        <v>667</v>
      </c>
      <c r="D14" s="132">
        <v>100778</v>
      </c>
      <c r="E14" s="133"/>
      <c r="F14" s="133"/>
      <c r="G14" s="29">
        <f t="shared" si="0"/>
        <v>0</v>
      </c>
    </row>
    <row r="15" spans="1:7" s="2" customFormat="1" ht="14.25" customHeight="1" x14ac:dyDescent="0.25">
      <c r="A15" s="164" t="s">
        <v>650</v>
      </c>
      <c r="B15" s="164" t="s">
        <v>650</v>
      </c>
      <c r="C15" s="118" t="s">
        <v>669</v>
      </c>
      <c r="D15" s="61">
        <v>106220</v>
      </c>
      <c r="E15" s="28"/>
      <c r="F15" s="28"/>
      <c r="G15" s="29">
        <f t="shared" ref="G15" si="1">F15-E15</f>
        <v>0</v>
      </c>
    </row>
    <row r="16" spans="1:7" s="2" customFormat="1" ht="14.25" customHeight="1" x14ac:dyDescent="0.25">
      <c r="A16" s="164" t="s">
        <v>741</v>
      </c>
      <c r="B16" s="164" t="s">
        <v>741</v>
      </c>
      <c r="C16" s="118" t="s">
        <v>742</v>
      </c>
      <c r="D16" s="61">
        <v>106220</v>
      </c>
      <c r="E16" s="28"/>
      <c r="F16" s="28"/>
      <c r="G16" s="29">
        <f t="shared" si="0"/>
        <v>0</v>
      </c>
    </row>
    <row r="17" spans="1:7" x14ac:dyDescent="0.25">
      <c r="A17" s="31" t="s">
        <v>590</v>
      </c>
      <c r="B17" s="14"/>
      <c r="C17" s="14"/>
      <c r="D17" s="15"/>
      <c r="E17" s="134">
        <f>SUM(E19:E25)</f>
        <v>0</v>
      </c>
      <c r="F17" s="134">
        <f>SUM(F19:F25)</f>
        <v>0</v>
      </c>
      <c r="G17" s="58"/>
    </row>
    <row r="18" spans="1:7" ht="36.75" customHeight="1" x14ac:dyDescent="0.25">
      <c r="A18" s="166" t="s">
        <v>383</v>
      </c>
      <c r="B18" s="166" t="s">
        <v>383</v>
      </c>
      <c r="C18" s="19" t="s">
        <v>491</v>
      </c>
      <c r="D18" s="62" t="s">
        <v>698</v>
      </c>
      <c r="E18" s="135"/>
      <c r="F18" s="136"/>
      <c r="G18" s="29">
        <f>SUM(F19:F22)-SUM(E19:E22)</f>
        <v>0</v>
      </c>
    </row>
    <row r="19" spans="1:7" x14ac:dyDescent="0.25">
      <c r="A19" s="16" t="s">
        <v>383</v>
      </c>
      <c r="B19" s="34" t="s">
        <v>384</v>
      </c>
      <c r="C19" s="38" t="s">
        <v>63</v>
      </c>
      <c r="D19" s="137"/>
      <c r="E19" s="133"/>
      <c r="F19" s="133"/>
      <c r="G19" s="138"/>
    </row>
    <row r="20" spans="1:7" x14ac:dyDescent="0.25">
      <c r="A20" s="16" t="s">
        <v>383</v>
      </c>
      <c r="B20" s="34" t="s">
        <v>385</v>
      </c>
      <c r="C20" s="38" t="s">
        <v>343</v>
      </c>
      <c r="D20" s="137"/>
      <c r="E20" s="133"/>
      <c r="F20" s="133"/>
      <c r="G20" s="138"/>
    </row>
    <row r="21" spans="1:7" x14ac:dyDescent="0.25">
      <c r="A21" s="16" t="s">
        <v>383</v>
      </c>
      <c r="B21" s="34" t="s">
        <v>386</v>
      </c>
      <c r="C21" s="38" t="s">
        <v>72</v>
      </c>
      <c r="D21" s="137"/>
      <c r="E21" s="133"/>
      <c r="F21" s="133"/>
      <c r="G21" s="138"/>
    </row>
    <row r="22" spans="1:7" x14ac:dyDescent="0.25">
      <c r="A22" s="16" t="s">
        <v>383</v>
      </c>
      <c r="B22" s="34" t="s">
        <v>387</v>
      </c>
      <c r="C22" s="38" t="s">
        <v>346</v>
      </c>
      <c r="D22" s="137"/>
      <c r="E22" s="133"/>
      <c r="F22" s="133"/>
      <c r="G22" s="138"/>
    </row>
    <row r="23" spans="1:7" x14ac:dyDescent="0.25">
      <c r="A23" s="118" t="s">
        <v>404</v>
      </c>
      <c r="B23" s="118" t="s">
        <v>404</v>
      </c>
      <c r="C23" s="16" t="s">
        <v>511</v>
      </c>
      <c r="D23" s="61">
        <v>100610</v>
      </c>
      <c r="E23" s="35"/>
      <c r="F23" s="57"/>
      <c r="G23" s="29">
        <f t="shared" ref="G23:G25" si="2">F23-E23</f>
        <v>0</v>
      </c>
    </row>
    <row r="24" spans="1:7" x14ac:dyDescent="0.25">
      <c r="A24" s="118" t="s">
        <v>401</v>
      </c>
      <c r="B24" s="118" t="s">
        <v>401</v>
      </c>
      <c r="C24" s="16" t="s">
        <v>677</v>
      </c>
      <c r="D24" s="61">
        <v>100610</v>
      </c>
      <c r="E24" s="28"/>
      <c r="F24" s="28"/>
      <c r="G24" s="29">
        <f t="shared" si="2"/>
        <v>0</v>
      </c>
    </row>
    <row r="25" spans="1:7" x14ac:dyDescent="0.25">
      <c r="A25" s="118" t="s">
        <v>497</v>
      </c>
      <c r="B25" s="118" t="s">
        <v>497</v>
      </c>
      <c r="C25" s="147" t="s">
        <v>610</v>
      </c>
      <c r="D25" s="61" t="s">
        <v>499</v>
      </c>
      <c r="E25" s="35"/>
      <c r="F25" s="57"/>
      <c r="G25" s="29">
        <f t="shared" si="2"/>
        <v>0</v>
      </c>
    </row>
    <row r="26" spans="1:7" x14ac:dyDescent="0.25">
      <c r="A26" s="31" t="s">
        <v>591</v>
      </c>
      <c r="B26" s="14"/>
      <c r="C26" s="14"/>
      <c r="D26" s="14"/>
      <c r="E26" s="47">
        <f>SUM(E27:E32)</f>
        <v>0</v>
      </c>
      <c r="F26" s="47">
        <f>SUM(F27:F32)</f>
        <v>0</v>
      </c>
      <c r="G26" s="59"/>
    </row>
    <row r="27" spans="1:7" x14ac:dyDescent="0.25">
      <c r="A27" s="16" t="s">
        <v>402</v>
      </c>
      <c r="B27" s="16" t="s">
        <v>402</v>
      </c>
      <c r="C27" s="16" t="s">
        <v>730</v>
      </c>
      <c r="D27" s="61">
        <v>100610</v>
      </c>
      <c r="E27" s="28"/>
      <c r="F27" s="28"/>
      <c r="G27" s="29">
        <f t="shared" ref="G27:G32" si="3">F27-E27</f>
        <v>0</v>
      </c>
    </row>
    <row r="28" spans="1:7" x14ac:dyDescent="0.25">
      <c r="A28" s="16" t="s">
        <v>784</v>
      </c>
      <c r="B28" s="16" t="s">
        <v>784</v>
      </c>
      <c r="C28" s="16" t="s">
        <v>782</v>
      </c>
      <c r="D28" s="61">
        <v>100610</v>
      </c>
      <c r="E28" s="28"/>
      <c r="F28" s="28"/>
      <c r="G28" s="29">
        <f t="shared" si="3"/>
        <v>0</v>
      </c>
    </row>
    <row r="29" spans="1:7" x14ac:dyDescent="0.25">
      <c r="A29" s="16" t="s">
        <v>712</v>
      </c>
      <c r="B29" s="16" t="s">
        <v>712</v>
      </c>
      <c r="C29" s="16" t="s">
        <v>713</v>
      </c>
      <c r="D29" s="61">
        <v>100610</v>
      </c>
      <c r="E29" s="28"/>
      <c r="F29" s="28"/>
      <c r="G29" s="29">
        <f t="shared" si="3"/>
        <v>0</v>
      </c>
    </row>
    <row r="30" spans="1:7" x14ac:dyDescent="0.25">
      <c r="A30" s="16" t="s">
        <v>651</v>
      </c>
      <c r="B30" s="16" t="s">
        <v>651</v>
      </c>
      <c r="C30" s="17" t="s">
        <v>670</v>
      </c>
      <c r="D30" s="61">
        <v>100610</v>
      </c>
      <c r="E30" s="28"/>
      <c r="F30" s="28"/>
      <c r="G30" s="29">
        <f t="shared" si="3"/>
        <v>0</v>
      </c>
    </row>
    <row r="31" spans="1:7" x14ac:dyDescent="0.25">
      <c r="A31" s="16" t="s">
        <v>747</v>
      </c>
      <c r="B31" s="16" t="s">
        <v>747</v>
      </c>
      <c r="C31" s="17" t="s">
        <v>745</v>
      </c>
      <c r="D31" s="61" t="s">
        <v>746</v>
      </c>
      <c r="E31" s="28"/>
      <c r="F31" s="28"/>
      <c r="G31" s="29">
        <f t="shared" si="3"/>
        <v>0</v>
      </c>
    </row>
    <row r="32" spans="1:7" x14ac:dyDescent="0.25">
      <c r="A32" s="16" t="s">
        <v>785</v>
      </c>
      <c r="B32" s="16" t="s">
        <v>785</v>
      </c>
      <c r="C32" s="17" t="s">
        <v>783</v>
      </c>
      <c r="D32" s="61">
        <v>100610</v>
      </c>
      <c r="E32" s="28"/>
      <c r="F32" s="28"/>
      <c r="G32" s="29">
        <f t="shared" si="3"/>
        <v>0</v>
      </c>
    </row>
    <row r="33" spans="1:7" x14ac:dyDescent="0.25">
      <c r="A33" s="31" t="s">
        <v>592</v>
      </c>
      <c r="B33" s="139"/>
      <c r="C33" s="139"/>
      <c r="D33" s="140"/>
      <c r="E33" s="141">
        <f>SUM(E34:E51)</f>
        <v>0</v>
      </c>
      <c r="F33" s="141">
        <f>SUM(F34:F51)</f>
        <v>0</v>
      </c>
      <c r="G33" s="131"/>
    </row>
    <row r="34" spans="1:7" x14ac:dyDescent="0.25">
      <c r="A34" s="16" t="s">
        <v>483</v>
      </c>
      <c r="B34" s="16" t="s">
        <v>483</v>
      </c>
      <c r="C34" s="118" t="s">
        <v>510</v>
      </c>
      <c r="D34" s="61">
        <v>100778</v>
      </c>
      <c r="E34" s="28"/>
      <c r="F34" s="28"/>
      <c r="G34" s="29">
        <f>F34-E34</f>
        <v>0</v>
      </c>
    </row>
    <row r="35" spans="1:7" x14ac:dyDescent="0.25">
      <c r="A35" s="16" t="s">
        <v>716</v>
      </c>
      <c r="B35" s="16" t="s">
        <v>716</v>
      </c>
      <c r="C35" s="120" t="s">
        <v>717</v>
      </c>
      <c r="D35" s="61">
        <v>100778</v>
      </c>
      <c r="E35" s="28"/>
      <c r="F35" s="28"/>
      <c r="G35" s="29">
        <f t="shared" ref="G35:G51" si="4">F35-E35</f>
        <v>0</v>
      </c>
    </row>
    <row r="36" spans="1:7" x14ac:dyDescent="0.25">
      <c r="A36" s="16" t="s">
        <v>593</v>
      </c>
      <c r="B36" s="16" t="s">
        <v>593</v>
      </c>
      <c r="C36" s="120" t="s">
        <v>594</v>
      </c>
      <c r="D36" s="61">
        <v>100778</v>
      </c>
      <c r="E36" s="28"/>
      <c r="F36" s="28"/>
      <c r="G36" s="29">
        <f t="shared" si="4"/>
        <v>0</v>
      </c>
    </row>
    <row r="37" spans="1:7" x14ac:dyDescent="0.25">
      <c r="A37" s="16" t="s">
        <v>652</v>
      </c>
      <c r="B37" s="16" t="s">
        <v>652</v>
      </c>
      <c r="C37" s="120" t="s">
        <v>671</v>
      </c>
      <c r="D37" s="61">
        <v>100778</v>
      </c>
      <c r="E37" s="28"/>
      <c r="F37" s="28"/>
      <c r="G37" s="29">
        <f t="shared" si="4"/>
        <v>0</v>
      </c>
    </row>
    <row r="38" spans="1:7" x14ac:dyDescent="0.25">
      <c r="A38" s="16" t="s">
        <v>484</v>
      </c>
      <c r="B38" s="16" t="s">
        <v>484</v>
      </c>
      <c r="C38" s="16" t="s">
        <v>512</v>
      </c>
      <c r="D38" s="61">
        <v>100778</v>
      </c>
      <c r="E38" s="28"/>
      <c r="F38" s="28"/>
      <c r="G38" s="29">
        <f t="shared" si="4"/>
        <v>0</v>
      </c>
    </row>
    <row r="39" spans="1:7" x14ac:dyDescent="0.25">
      <c r="A39" s="16" t="s">
        <v>485</v>
      </c>
      <c r="B39" s="16" t="s">
        <v>485</v>
      </c>
      <c r="C39" s="119" t="s">
        <v>623</v>
      </c>
      <c r="D39" s="61">
        <v>100778</v>
      </c>
      <c r="E39" s="28"/>
      <c r="F39" s="28"/>
      <c r="G39" s="29">
        <f t="shared" si="4"/>
        <v>0</v>
      </c>
    </row>
    <row r="40" spans="1:7" x14ac:dyDescent="0.25">
      <c r="A40" s="16" t="s">
        <v>653</v>
      </c>
      <c r="B40" s="16" t="s">
        <v>653</v>
      </c>
      <c r="C40" s="119" t="s">
        <v>672</v>
      </c>
      <c r="D40" s="61">
        <v>100778</v>
      </c>
      <c r="E40" s="28"/>
      <c r="F40" s="28"/>
      <c r="G40" s="29">
        <f t="shared" si="4"/>
        <v>0</v>
      </c>
    </row>
    <row r="41" spans="1:7" x14ac:dyDescent="0.25">
      <c r="A41" s="16" t="s">
        <v>654</v>
      </c>
      <c r="B41" s="16" t="s">
        <v>654</v>
      </c>
      <c r="C41" s="119" t="s">
        <v>673</v>
      </c>
      <c r="D41" s="61">
        <v>100778</v>
      </c>
      <c r="E41" s="28"/>
      <c r="F41" s="28"/>
      <c r="G41" s="29">
        <f t="shared" si="4"/>
        <v>0</v>
      </c>
    </row>
    <row r="42" spans="1:7" x14ac:dyDescent="0.25">
      <c r="A42" s="16" t="s">
        <v>486</v>
      </c>
      <c r="B42" s="16" t="s">
        <v>486</v>
      </c>
      <c r="C42" s="16" t="s">
        <v>674</v>
      </c>
      <c r="D42" s="61">
        <v>100778</v>
      </c>
      <c r="E42" s="28"/>
      <c r="F42" s="28"/>
      <c r="G42" s="29">
        <f t="shared" si="4"/>
        <v>0</v>
      </c>
    </row>
    <row r="43" spans="1:7" x14ac:dyDescent="0.25">
      <c r="A43" s="16" t="s">
        <v>655</v>
      </c>
      <c r="B43" s="16" t="s">
        <v>655</v>
      </c>
      <c r="C43" s="16" t="s">
        <v>675</v>
      </c>
      <c r="D43" s="61">
        <v>100778</v>
      </c>
      <c r="E43" s="28"/>
      <c r="F43" s="28"/>
      <c r="G43" s="29">
        <f t="shared" si="4"/>
        <v>0</v>
      </c>
    </row>
    <row r="44" spans="1:7" x14ac:dyDescent="0.25">
      <c r="A44" s="16" t="s">
        <v>656</v>
      </c>
      <c r="B44" s="16" t="s">
        <v>656</v>
      </c>
      <c r="C44" s="16" t="s">
        <v>676</v>
      </c>
      <c r="D44" s="61">
        <v>100778</v>
      </c>
      <c r="E44" s="28"/>
      <c r="F44" s="28"/>
      <c r="G44" s="29">
        <f t="shared" si="4"/>
        <v>0</v>
      </c>
    </row>
    <row r="45" spans="1:7" x14ac:dyDescent="0.25">
      <c r="A45" s="16" t="s">
        <v>399</v>
      </c>
      <c r="B45" s="16" t="s">
        <v>399</v>
      </c>
      <c r="C45" s="16" t="s">
        <v>513</v>
      </c>
      <c r="D45" s="61">
        <v>100778</v>
      </c>
      <c r="E45" s="28"/>
      <c r="F45" s="28"/>
      <c r="G45" s="29">
        <f t="shared" si="4"/>
        <v>0</v>
      </c>
    </row>
    <row r="46" spans="1:7" x14ac:dyDescent="0.25">
      <c r="A46" s="16" t="s">
        <v>420</v>
      </c>
      <c r="B46" s="16" t="s">
        <v>420</v>
      </c>
      <c r="C46" s="16" t="s">
        <v>740</v>
      </c>
      <c r="D46" s="61">
        <v>100778</v>
      </c>
      <c r="E46" s="28"/>
      <c r="F46" s="28"/>
      <c r="G46" s="29">
        <f>F46-E46</f>
        <v>0</v>
      </c>
    </row>
    <row r="47" spans="1:7" x14ac:dyDescent="0.25">
      <c r="A47" s="16" t="s">
        <v>718</v>
      </c>
      <c r="B47" s="16" t="s">
        <v>718</v>
      </c>
      <c r="C47" s="16" t="s">
        <v>737</v>
      </c>
      <c r="D47" s="61">
        <v>100778</v>
      </c>
      <c r="E47" s="28"/>
      <c r="F47" s="28"/>
      <c r="G47" s="29">
        <f t="shared" si="4"/>
        <v>0</v>
      </c>
    </row>
    <row r="48" spans="1:7" x14ac:dyDescent="0.25">
      <c r="A48" s="16" t="s">
        <v>433</v>
      </c>
      <c r="B48" s="16" t="s">
        <v>433</v>
      </c>
      <c r="C48" s="17" t="s">
        <v>595</v>
      </c>
      <c r="D48" s="61">
        <v>100778</v>
      </c>
      <c r="E48" s="28"/>
      <c r="F48" s="28"/>
      <c r="G48" s="29">
        <f>F48-E48</f>
        <v>0</v>
      </c>
    </row>
    <row r="49" spans="1:7" x14ac:dyDescent="0.25">
      <c r="A49" s="16" t="s">
        <v>429</v>
      </c>
      <c r="B49" s="16" t="s">
        <v>429</v>
      </c>
      <c r="C49" s="16" t="s">
        <v>504</v>
      </c>
      <c r="D49" s="61">
        <v>100778</v>
      </c>
      <c r="E49" s="28"/>
      <c r="F49" s="28"/>
      <c r="G49" s="29">
        <f t="shared" si="4"/>
        <v>0</v>
      </c>
    </row>
    <row r="50" spans="1:7" x14ac:dyDescent="0.25">
      <c r="A50" s="16" t="s">
        <v>436</v>
      </c>
      <c r="B50" s="16" t="s">
        <v>436</v>
      </c>
      <c r="C50" s="17" t="s">
        <v>519</v>
      </c>
      <c r="D50" s="61">
        <v>100778</v>
      </c>
      <c r="E50" s="28"/>
      <c r="F50" s="28"/>
      <c r="G50" s="29">
        <f t="shared" ref="G50" si="5">F50-E50</f>
        <v>0</v>
      </c>
    </row>
    <row r="51" spans="1:7" x14ac:dyDescent="0.25">
      <c r="A51" s="16" t="s">
        <v>748</v>
      </c>
      <c r="B51" s="16" t="s">
        <v>748</v>
      </c>
      <c r="C51" s="17" t="s">
        <v>749</v>
      </c>
      <c r="D51" s="61">
        <v>100778</v>
      </c>
      <c r="E51" s="28"/>
      <c r="F51" s="28"/>
      <c r="G51" s="29">
        <f t="shared" si="4"/>
        <v>0</v>
      </c>
    </row>
    <row r="52" spans="1:7" x14ac:dyDescent="0.25">
      <c r="A52" s="126" t="s">
        <v>596</v>
      </c>
      <c r="B52" s="126"/>
      <c r="C52" s="126"/>
      <c r="D52" s="142"/>
      <c r="E52" s="141">
        <f>SUM(E53:E76)</f>
        <v>0</v>
      </c>
      <c r="F52" s="141">
        <f>SUM(F53:F76)</f>
        <v>0</v>
      </c>
      <c r="G52" s="40"/>
    </row>
    <row r="53" spans="1:7" ht="30" x14ac:dyDescent="0.25">
      <c r="A53" s="51" t="s">
        <v>415</v>
      </c>
      <c r="B53" s="51" t="s">
        <v>415</v>
      </c>
      <c r="C53" s="52" t="s">
        <v>678</v>
      </c>
      <c r="D53" s="62">
        <v>102780</v>
      </c>
      <c r="E53" s="28"/>
      <c r="F53" s="28"/>
      <c r="G53" s="29">
        <f t="shared" ref="G53:G76" si="6">F53-E53</f>
        <v>0</v>
      </c>
    </row>
    <row r="54" spans="1:7" x14ac:dyDescent="0.25">
      <c r="A54" s="16" t="s">
        <v>405</v>
      </c>
      <c r="B54" s="16" t="s">
        <v>405</v>
      </c>
      <c r="C54" s="16" t="s">
        <v>679</v>
      </c>
      <c r="D54" s="61">
        <v>100610</v>
      </c>
      <c r="E54" s="28"/>
      <c r="F54" s="28"/>
      <c r="G54" s="29">
        <f t="shared" si="6"/>
        <v>0</v>
      </c>
    </row>
    <row r="55" spans="1:7" x14ac:dyDescent="0.25">
      <c r="A55" s="16" t="s">
        <v>397</v>
      </c>
      <c r="B55" s="16" t="s">
        <v>397</v>
      </c>
      <c r="C55" s="16" t="s">
        <v>680</v>
      </c>
      <c r="D55" s="61">
        <v>100610</v>
      </c>
      <c r="E55" s="28"/>
      <c r="F55" s="28"/>
      <c r="G55" s="29">
        <f t="shared" si="6"/>
        <v>0</v>
      </c>
    </row>
    <row r="56" spans="1:7" x14ac:dyDescent="0.25">
      <c r="A56" s="16" t="s">
        <v>398</v>
      </c>
      <c r="B56" s="16" t="s">
        <v>398</v>
      </c>
      <c r="C56" s="16" t="s">
        <v>681</v>
      </c>
      <c r="D56" s="61">
        <v>101350</v>
      </c>
      <c r="E56" s="28"/>
      <c r="F56" s="28"/>
      <c r="G56" s="29">
        <f t="shared" si="6"/>
        <v>0</v>
      </c>
    </row>
    <row r="57" spans="1:7" x14ac:dyDescent="0.25">
      <c r="A57" s="16" t="s">
        <v>416</v>
      </c>
      <c r="B57" s="16" t="s">
        <v>416</v>
      </c>
      <c r="C57" s="16" t="s">
        <v>682</v>
      </c>
      <c r="D57" s="61">
        <v>100610</v>
      </c>
      <c r="E57" s="28"/>
      <c r="F57" s="28"/>
      <c r="G57" s="29">
        <f t="shared" si="6"/>
        <v>0</v>
      </c>
    </row>
    <row r="58" spans="1:7" x14ac:dyDescent="0.25">
      <c r="A58" s="16" t="s">
        <v>496</v>
      </c>
      <c r="B58" s="16" t="s">
        <v>496</v>
      </c>
      <c r="C58" s="16" t="s">
        <v>683</v>
      </c>
      <c r="D58" s="61">
        <v>100610</v>
      </c>
      <c r="E58" s="28"/>
      <c r="F58" s="28"/>
      <c r="G58" s="29">
        <f t="shared" si="6"/>
        <v>0</v>
      </c>
    </row>
    <row r="59" spans="1:7" x14ac:dyDescent="0.25">
      <c r="A59" s="16" t="s">
        <v>489</v>
      </c>
      <c r="B59" s="16" t="s">
        <v>489</v>
      </c>
      <c r="C59" s="16" t="s">
        <v>684</v>
      </c>
      <c r="D59" s="61">
        <v>100610</v>
      </c>
      <c r="E59" s="28"/>
      <c r="F59" s="28"/>
      <c r="G59" s="29">
        <f t="shared" si="6"/>
        <v>0</v>
      </c>
    </row>
    <row r="60" spans="1:7" x14ac:dyDescent="0.25">
      <c r="A60" s="16" t="s">
        <v>403</v>
      </c>
      <c r="B60" s="16" t="s">
        <v>403</v>
      </c>
      <c r="C60" s="16" t="s">
        <v>685</v>
      </c>
      <c r="D60" s="61">
        <v>100610</v>
      </c>
      <c r="E60" s="28"/>
      <c r="F60" s="28"/>
      <c r="G60" s="29">
        <f t="shared" si="6"/>
        <v>0</v>
      </c>
    </row>
    <row r="61" spans="1:7" x14ac:dyDescent="0.25">
      <c r="A61" s="16" t="s">
        <v>762</v>
      </c>
      <c r="B61" s="16" t="s">
        <v>762</v>
      </c>
      <c r="C61" s="16" t="s">
        <v>768</v>
      </c>
      <c r="D61" s="61">
        <v>105153</v>
      </c>
      <c r="E61" s="28"/>
      <c r="F61" s="28"/>
      <c r="G61" s="29">
        <f t="shared" si="6"/>
        <v>0</v>
      </c>
    </row>
    <row r="62" spans="1:7" x14ac:dyDescent="0.25">
      <c r="A62" s="16" t="s">
        <v>763</v>
      </c>
      <c r="B62" s="16" t="s">
        <v>763</v>
      </c>
      <c r="C62" s="16" t="s">
        <v>769</v>
      </c>
      <c r="D62" s="61">
        <v>105153</v>
      </c>
      <c r="E62" s="28"/>
      <c r="F62" s="28"/>
      <c r="G62" s="29">
        <f t="shared" si="6"/>
        <v>0</v>
      </c>
    </row>
    <row r="63" spans="1:7" x14ac:dyDescent="0.25">
      <c r="A63" s="16" t="s">
        <v>764</v>
      </c>
      <c r="B63" s="16" t="s">
        <v>764</v>
      </c>
      <c r="C63" s="16" t="s">
        <v>770</v>
      </c>
      <c r="D63" s="61">
        <v>105153</v>
      </c>
      <c r="E63" s="28"/>
      <c r="F63" s="28"/>
      <c r="G63" s="29">
        <f t="shared" si="6"/>
        <v>0</v>
      </c>
    </row>
    <row r="64" spans="1:7" x14ac:dyDescent="0.25">
      <c r="A64" s="16" t="s">
        <v>765</v>
      </c>
      <c r="B64" s="16" t="s">
        <v>765</v>
      </c>
      <c r="C64" s="16" t="s">
        <v>771</v>
      </c>
      <c r="D64" s="61">
        <v>105153</v>
      </c>
      <c r="E64" s="28"/>
      <c r="F64" s="28"/>
      <c r="G64" s="29">
        <f t="shared" si="6"/>
        <v>0</v>
      </c>
    </row>
    <row r="65" spans="1:7" x14ac:dyDescent="0.25">
      <c r="A65" s="16" t="s">
        <v>766</v>
      </c>
      <c r="B65" s="16" t="s">
        <v>766</v>
      </c>
      <c r="C65" s="16" t="s">
        <v>772</v>
      </c>
      <c r="D65" s="61">
        <v>105153</v>
      </c>
      <c r="E65" s="28"/>
      <c r="F65" s="28"/>
      <c r="G65" s="29">
        <f t="shared" si="6"/>
        <v>0</v>
      </c>
    </row>
    <row r="66" spans="1:7" x14ac:dyDescent="0.25">
      <c r="A66" s="16" t="s">
        <v>767</v>
      </c>
      <c r="B66" s="16" t="s">
        <v>767</v>
      </c>
      <c r="C66" s="16" t="s">
        <v>780</v>
      </c>
      <c r="D66" s="61">
        <v>105153</v>
      </c>
      <c r="E66" s="28"/>
      <c r="F66" s="28"/>
      <c r="G66" s="29">
        <f t="shared" si="6"/>
        <v>0</v>
      </c>
    </row>
    <row r="67" spans="1:7" x14ac:dyDescent="0.25">
      <c r="A67" s="16" t="s">
        <v>501</v>
      </c>
      <c r="B67" s="16" t="s">
        <v>501</v>
      </c>
      <c r="C67" s="16" t="s">
        <v>503</v>
      </c>
      <c r="D67" s="61">
        <v>100425</v>
      </c>
      <c r="E67" s="28"/>
      <c r="F67" s="28"/>
      <c r="G67" s="29">
        <f t="shared" si="6"/>
        <v>0</v>
      </c>
    </row>
    <row r="68" spans="1:7" x14ac:dyDescent="0.25">
      <c r="A68" s="16" t="s">
        <v>487</v>
      </c>
      <c r="B68" s="16" t="s">
        <v>487</v>
      </c>
      <c r="C68" s="16" t="s">
        <v>514</v>
      </c>
      <c r="D68" s="61">
        <v>100610</v>
      </c>
      <c r="E68" s="28"/>
      <c r="F68" s="28"/>
      <c r="G68" s="29">
        <f t="shared" si="6"/>
        <v>0</v>
      </c>
    </row>
    <row r="69" spans="1:7" x14ac:dyDescent="0.25">
      <c r="A69" s="16" t="s">
        <v>705</v>
      </c>
      <c r="B69" s="16" t="s">
        <v>705</v>
      </c>
      <c r="C69" s="16" t="s">
        <v>706</v>
      </c>
      <c r="D69" s="61">
        <v>100610</v>
      </c>
      <c r="E69" s="28"/>
      <c r="F69" s="28"/>
      <c r="G69" s="29">
        <f t="shared" si="6"/>
        <v>0</v>
      </c>
    </row>
    <row r="70" spans="1:7" x14ac:dyDescent="0.25">
      <c r="A70" s="16" t="s">
        <v>508</v>
      </c>
      <c r="B70" s="16" t="s">
        <v>508</v>
      </c>
      <c r="C70" s="16" t="s">
        <v>509</v>
      </c>
      <c r="D70" s="61">
        <v>100610</v>
      </c>
      <c r="E70" s="28"/>
      <c r="F70" s="28"/>
      <c r="G70" s="29">
        <f t="shared" si="6"/>
        <v>0</v>
      </c>
    </row>
    <row r="71" spans="1:7" x14ac:dyDescent="0.25">
      <c r="A71" s="122" t="s">
        <v>506</v>
      </c>
      <c r="B71" s="122" t="s">
        <v>506</v>
      </c>
      <c r="C71" s="123" t="s">
        <v>515</v>
      </c>
      <c r="D71" s="61">
        <v>100610</v>
      </c>
      <c r="E71" s="28"/>
      <c r="F71" s="28"/>
      <c r="G71" s="29">
        <f t="shared" si="6"/>
        <v>0</v>
      </c>
    </row>
    <row r="72" spans="1:7" x14ac:dyDescent="0.25">
      <c r="A72" s="122" t="s">
        <v>597</v>
      </c>
      <c r="B72" s="122" t="s">
        <v>597</v>
      </c>
      <c r="C72" s="123" t="s">
        <v>598</v>
      </c>
      <c r="D72" s="61">
        <v>100610</v>
      </c>
      <c r="E72" s="28"/>
      <c r="F72" s="28"/>
      <c r="G72" s="29">
        <f>F72-E72</f>
        <v>0</v>
      </c>
    </row>
    <row r="73" spans="1:7" x14ac:dyDescent="0.25">
      <c r="A73" s="16" t="s">
        <v>482</v>
      </c>
      <c r="B73" s="16" t="s">
        <v>482</v>
      </c>
      <c r="C73" s="17" t="s">
        <v>518</v>
      </c>
      <c r="D73" s="61">
        <v>100621</v>
      </c>
      <c r="E73" s="28"/>
      <c r="F73" s="28"/>
      <c r="G73" s="29">
        <f t="shared" si="6"/>
        <v>0</v>
      </c>
    </row>
    <row r="74" spans="1:7" x14ac:dyDescent="0.25">
      <c r="A74" s="16" t="s">
        <v>773</v>
      </c>
      <c r="B74" s="16" t="s">
        <v>773</v>
      </c>
      <c r="C74" s="17" t="s">
        <v>774</v>
      </c>
      <c r="D74" s="61" t="s">
        <v>775</v>
      </c>
      <c r="E74" s="28"/>
      <c r="F74" s="28"/>
      <c r="G74" s="29">
        <f t="shared" si="6"/>
        <v>0</v>
      </c>
    </row>
    <row r="75" spans="1:7" x14ac:dyDescent="0.25">
      <c r="A75" s="16" t="s">
        <v>507</v>
      </c>
      <c r="B75" s="16" t="s">
        <v>507</v>
      </c>
      <c r="C75" s="16" t="s">
        <v>517</v>
      </c>
      <c r="D75" s="61">
        <v>100610</v>
      </c>
      <c r="E75" s="28"/>
      <c r="F75" s="28"/>
      <c r="G75" s="29">
        <f t="shared" si="6"/>
        <v>0</v>
      </c>
    </row>
    <row r="76" spans="1:7" x14ac:dyDescent="0.25">
      <c r="A76" s="16" t="s">
        <v>488</v>
      </c>
      <c r="B76" s="16" t="s">
        <v>488</v>
      </c>
      <c r="C76" s="16" t="s">
        <v>516</v>
      </c>
      <c r="D76" s="61">
        <v>100610</v>
      </c>
      <c r="E76" s="28"/>
      <c r="F76" s="28"/>
      <c r="G76" s="29">
        <f t="shared" si="6"/>
        <v>0</v>
      </c>
    </row>
    <row r="77" spans="1:7" x14ac:dyDescent="0.25">
      <c r="A77" s="31" t="s">
        <v>599</v>
      </c>
      <c r="B77" s="14"/>
      <c r="C77" s="14"/>
      <c r="D77" s="14"/>
      <c r="E77" s="47">
        <f>SUM(E79:E88)</f>
        <v>0</v>
      </c>
      <c r="F77" s="47">
        <f>SUM(F79:F88)</f>
        <v>0</v>
      </c>
      <c r="G77" s="36"/>
    </row>
    <row r="78" spans="1:7" x14ac:dyDescent="0.25">
      <c r="A78" s="16" t="s">
        <v>388</v>
      </c>
      <c r="B78" s="16" t="s">
        <v>388</v>
      </c>
      <c r="C78" s="16" t="s">
        <v>492</v>
      </c>
      <c r="D78" s="61" t="s">
        <v>600</v>
      </c>
      <c r="E78" s="30"/>
      <c r="F78" s="30"/>
      <c r="G78" s="29">
        <f>SUM(F79:F82)-SUM(E79:E82)</f>
        <v>0</v>
      </c>
    </row>
    <row r="79" spans="1:7" x14ac:dyDescent="0.25">
      <c r="A79" s="16" t="s">
        <v>388</v>
      </c>
      <c r="B79" s="34" t="s">
        <v>389</v>
      </c>
      <c r="C79" s="38" t="s">
        <v>63</v>
      </c>
      <c r="D79" s="137"/>
      <c r="E79" s="28"/>
      <c r="F79" s="28"/>
      <c r="G79" s="37"/>
    </row>
    <row r="80" spans="1:7" x14ac:dyDescent="0.25">
      <c r="A80" s="16" t="s">
        <v>388</v>
      </c>
      <c r="B80" s="34" t="s">
        <v>390</v>
      </c>
      <c r="C80" s="38" t="s">
        <v>344</v>
      </c>
      <c r="D80" s="137"/>
      <c r="E80" s="28"/>
      <c r="F80" s="28"/>
      <c r="G80" s="37"/>
    </row>
    <row r="81" spans="1:7" x14ac:dyDescent="0.25">
      <c r="A81" s="16" t="s">
        <v>388</v>
      </c>
      <c r="B81" s="34" t="s">
        <v>391</v>
      </c>
      <c r="C81" s="38" t="s">
        <v>345</v>
      </c>
      <c r="D81" s="137"/>
      <c r="E81" s="28"/>
      <c r="F81" s="28"/>
      <c r="G81" s="37"/>
    </row>
    <row r="82" spans="1:7" x14ac:dyDescent="0.25">
      <c r="A82" s="16" t="s">
        <v>388</v>
      </c>
      <c r="B82" s="34" t="s">
        <v>493</v>
      </c>
      <c r="C82" s="38" t="s">
        <v>494</v>
      </c>
      <c r="D82" s="137"/>
      <c r="E82" s="28"/>
      <c r="F82" s="28"/>
      <c r="G82" s="37"/>
    </row>
    <row r="83" spans="1:7" x14ac:dyDescent="0.25">
      <c r="A83" s="16" t="s">
        <v>392</v>
      </c>
      <c r="B83" s="16" t="s">
        <v>392</v>
      </c>
      <c r="C83" s="16" t="s">
        <v>700</v>
      </c>
      <c r="D83" s="61">
        <v>100618</v>
      </c>
      <c r="E83" s="28"/>
      <c r="F83" s="28"/>
      <c r="G83" s="29">
        <f t="shared" ref="G83:G88" si="7">F83-E83</f>
        <v>0</v>
      </c>
    </row>
    <row r="84" spans="1:7" x14ac:dyDescent="0.25">
      <c r="A84" s="16" t="s">
        <v>393</v>
      </c>
      <c r="B84" s="16" t="s">
        <v>393</v>
      </c>
      <c r="C84" s="16" t="s">
        <v>701</v>
      </c>
      <c r="D84" s="61">
        <v>100618</v>
      </c>
      <c r="E84" s="28"/>
      <c r="F84" s="28"/>
      <c r="G84" s="29">
        <f t="shared" si="7"/>
        <v>0</v>
      </c>
    </row>
    <row r="85" spans="1:7" x14ac:dyDescent="0.25">
      <c r="A85" s="121" t="s">
        <v>423</v>
      </c>
      <c r="B85" s="121" t="s">
        <v>423</v>
      </c>
      <c r="C85" s="17" t="s">
        <v>696</v>
      </c>
      <c r="D85" s="62">
        <v>100618</v>
      </c>
      <c r="E85" s="28"/>
      <c r="F85" s="28"/>
      <c r="G85" s="29">
        <f>F85-E85</f>
        <v>0</v>
      </c>
    </row>
    <row r="86" spans="1:7" x14ac:dyDescent="0.25">
      <c r="A86" s="16" t="s">
        <v>427</v>
      </c>
      <c r="B86" s="16" t="s">
        <v>427</v>
      </c>
      <c r="C86" s="17" t="s">
        <v>505</v>
      </c>
      <c r="D86" s="62">
        <v>100618</v>
      </c>
      <c r="E86" s="28"/>
      <c r="F86" s="28"/>
      <c r="G86" s="29">
        <f>F86-E86</f>
        <v>0</v>
      </c>
    </row>
    <row r="87" spans="1:7" x14ac:dyDescent="0.25">
      <c r="A87" s="16" t="s">
        <v>502</v>
      </c>
      <c r="B87" s="16" t="s">
        <v>502</v>
      </c>
      <c r="C87" s="119" t="s">
        <v>697</v>
      </c>
      <c r="D87" s="62">
        <v>100618</v>
      </c>
      <c r="E87" s="28"/>
      <c r="F87" s="28"/>
      <c r="G87" s="29">
        <f>F87-E87</f>
        <v>0</v>
      </c>
    </row>
    <row r="88" spans="1:7" x14ac:dyDescent="0.25">
      <c r="A88" s="16" t="s">
        <v>498</v>
      </c>
      <c r="B88" s="16" t="s">
        <v>498</v>
      </c>
      <c r="C88" s="119" t="s">
        <v>611</v>
      </c>
      <c r="D88" s="62">
        <v>100618</v>
      </c>
      <c r="E88" s="28"/>
      <c r="F88" s="28"/>
      <c r="G88" s="29">
        <f t="shared" si="7"/>
        <v>0</v>
      </c>
    </row>
    <row r="89" spans="1:7" x14ac:dyDescent="0.25">
      <c r="A89" s="170" t="s">
        <v>601</v>
      </c>
      <c r="B89" s="126"/>
      <c r="C89" s="126"/>
      <c r="D89" s="143"/>
      <c r="E89" s="141">
        <f>SUM(E90:E106)</f>
        <v>0</v>
      </c>
      <c r="F89" s="141">
        <f>SUM(F90:F106)</f>
        <v>0</v>
      </c>
      <c r="G89" s="131"/>
    </row>
    <row r="90" spans="1:7" x14ac:dyDescent="0.25">
      <c r="A90" s="16" t="s">
        <v>658</v>
      </c>
      <c r="B90" s="16" t="s">
        <v>658</v>
      </c>
      <c r="C90" s="17" t="s">
        <v>688</v>
      </c>
      <c r="D90" s="62">
        <v>100618</v>
      </c>
      <c r="E90" s="28"/>
      <c r="F90" s="28"/>
      <c r="G90" s="29">
        <f>F90-E90</f>
        <v>0</v>
      </c>
    </row>
    <row r="91" spans="1:7" x14ac:dyDescent="0.25">
      <c r="A91" s="16" t="s">
        <v>719</v>
      </c>
      <c r="B91" s="16" t="s">
        <v>719</v>
      </c>
      <c r="C91" s="17" t="s">
        <v>720</v>
      </c>
      <c r="D91" s="62">
        <v>100618</v>
      </c>
      <c r="E91" s="28"/>
      <c r="F91" s="28"/>
      <c r="G91" s="29">
        <f>F91-E91</f>
        <v>0</v>
      </c>
    </row>
    <row r="92" spans="1:7" x14ac:dyDescent="0.25">
      <c r="A92" s="16" t="s">
        <v>657</v>
      </c>
      <c r="B92" s="16" t="s">
        <v>657</v>
      </c>
      <c r="C92" s="17" t="s">
        <v>687</v>
      </c>
      <c r="D92" s="62">
        <v>100618</v>
      </c>
      <c r="E92" s="28"/>
      <c r="F92" s="28"/>
      <c r="G92" s="29">
        <f>F92-E92</f>
        <v>0</v>
      </c>
    </row>
    <row r="93" spans="1:7" x14ac:dyDescent="0.25">
      <c r="A93" s="16" t="s">
        <v>721</v>
      </c>
      <c r="B93" s="16" t="s">
        <v>721</v>
      </c>
      <c r="C93" s="17" t="s">
        <v>722</v>
      </c>
      <c r="D93" s="62">
        <v>100618</v>
      </c>
      <c r="E93" s="28"/>
      <c r="F93" s="28"/>
      <c r="G93" s="29">
        <f>F93-E93</f>
        <v>0</v>
      </c>
    </row>
    <row r="94" spans="1:7" x14ac:dyDescent="0.25">
      <c r="A94" s="16" t="s">
        <v>424</v>
      </c>
      <c r="B94" s="16" t="s">
        <v>424</v>
      </c>
      <c r="C94" s="16" t="s">
        <v>686</v>
      </c>
      <c r="D94" s="62">
        <v>100618</v>
      </c>
      <c r="E94" s="28"/>
      <c r="F94" s="28"/>
      <c r="G94" s="29">
        <f t="shared" ref="G94:G106" si="8">F94-E94</f>
        <v>0</v>
      </c>
    </row>
    <row r="95" spans="1:7" x14ac:dyDescent="0.25">
      <c r="A95" s="16" t="s">
        <v>659</v>
      </c>
      <c r="B95" s="16" t="s">
        <v>659</v>
      </c>
      <c r="C95" s="16" t="s">
        <v>689</v>
      </c>
      <c r="D95" s="62">
        <v>100618</v>
      </c>
      <c r="E95" s="28"/>
      <c r="F95" s="28"/>
      <c r="G95" s="29">
        <f>F95-E95</f>
        <v>0</v>
      </c>
    </row>
    <row r="96" spans="1:7" x14ac:dyDescent="0.25">
      <c r="A96" s="16" t="s">
        <v>723</v>
      </c>
      <c r="B96" s="16" t="s">
        <v>723</v>
      </c>
      <c r="C96" s="16" t="s">
        <v>724</v>
      </c>
      <c r="D96" s="62">
        <v>100618</v>
      </c>
      <c r="E96" s="28"/>
      <c r="F96" s="28"/>
      <c r="G96" s="29">
        <f t="shared" si="8"/>
        <v>0</v>
      </c>
    </row>
    <row r="97" spans="1:7" x14ac:dyDescent="0.25">
      <c r="A97" s="16" t="s">
        <v>662</v>
      </c>
      <c r="B97" s="16" t="s">
        <v>662</v>
      </c>
      <c r="C97" s="119" t="s">
        <v>692</v>
      </c>
      <c r="D97" s="62">
        <v>100618</v>
      </c>
      <c r="E97" s="28"/>
      <c r="F97" s="28"/>
      <c r="G97" s="29">
        <f t="shared" ref="G97:G102" si="9">F97-E97</f>
        <v>0</v>
      </c>
    </row>
    <row r="98" spans="1:7" x14ac:dyDescent="0.25">
      <c r="A98" s="16" t="s">
        <v>750</v>
      </c>
      <c r="B98" s="16" t="s">
        <v>750</v>
      </c>
      <c r="C98" s="119" t="s">
        <v>751</v>
      </c>
      <c r="D98" s="62">
        <v>100618</v>
      </c>
      <c r="E98" s="28"/>
      <c r="F98" s="28"/>
      <c r="G98" s="29">
        <f t="shared" si="9"/>
        <v>0</v>
      </c>
    </row>
    <row r="99" spans="1:7" x14ac:dyDescent="0.25">
      <c r="A99" s="16" t="s">
        <v>728</v>
      </c>
      <c r="B99" s="16" t="s">
        <v>728</v>
      </c>
      <c r="C99" s="119" t="s">
        <v>729</v>
      </c>
      <c r="D99" s="62">
        <v>100618</v>
      </c>
      <c r="E99" s="28"/>
      <c r="F99" s="28"/>
      <c r="G99" s="29">
        <f t="shared" si="9"/>
        <v>0</v>
      </c>
    </row>
    <row r="100" spans="1:7" x14ac:dyDescent="0.25">
      <c r="A100" s="16" t="s">
        <v>752</v>
      </c>
      <c r="B100" s="16" t="s">
        <v>752</v>
      </c>
      <c r="C100" s="119" t="s">
        <v>753</v>
      </c>
      <c r="D100" s="62">
        <v>100618</v>
      </c>
      <c r="E100" s="28"/>
      <c r="F100" s="28"/>
      <c r="G100" s="29">
        <f t="shared" si="9"/>
        <v>0</v>
      </c>
    </row>
    <row r="101" spans="1:7" x14ac:dyDescent="0.25">
      <c r="A101" s="16" t="s">
        <v>663</v>
      </c>
      <c r="B101" s="16" t="s">
        <v>663</v>
      </c>
      <c r="C101" s="119" t="s">
        <v>694</v>
      </c>
      <c r="D101" s="62">
        <v>100618</v>
      </c>
      <c r="E101" s="28"/>
      <c r="F101" s="28"/>
      <c r="G101" s="29">
        <f t="shared" si="9"/>
        <v>0</v>
      </c>
    </row>
    <row r="102" spans="1:7" x14ac:dyDescent="0.25">
      <c r="A102" s="16" t="s">
        <v>754</v>
      </c>
      <c r="B102" s="16" t="s">
        <v>754</v>
      </c>
      <c r="C102" s="119" t="s">
        <v>755</v>
      </c>
      <c r="D102" s="62">
        <v>100618</v>
      </c>
      <c r="E102" s="28"/>
      <c r="F102" s="28"/>
      <c r="G102" s="29">
        <f t="shared" si="9"/>
        <v>0</v>
      </c>
    </row>
    <row r="103" spans="1:7" x14ac:dyDescent="0.25">
      <c r="A103" s="16" t="s">
        <v>660</v>
      </c>
      <c r="B103" s="16" t="s">
        <v>660</v>
      </c>
      <c r="C103" s="119" t="s">
        <v>690</v>
      </c>
      <c r="D103" s="62">
        <v>100618</v>
      </c>
      <c r="E103" s="28"/>
      <c r="F103" s="28"/>
      <c r="G103" s="29">
        <f t="shared" si="8"/>
        <v>0</v>
      </c>
    </row>
    <row r="104" spans="1:7" x14ac:dyDescent="0.25">
      <c r="A104" s="16" t="s">
        <v>661</v>
      </c>
      <c r="B104" s="16" t="s">
        <v>661</v>
      </c>
      <c r="C104" s="119" t="s">
        <v>691</v>
      </c>
      <c r="D104" s="62">
        <v>100618</v>
      </c>
      <c r="E104" s="28"/>
      <c r="F104" s="28"/>
      <c r="G104" s="29">
        <f t="shared" si="8"/>
        <v>0</v>
      </c>
    </row>
    <row r="105" spans="1:7" x14ac:dyDescent="0.25">
      <c r="A105" s="16" t="s">
        <v>665</v>
      </c>
      <c r="B105" s="16" t="s">
        <v>665</v>
      </c>
      <c r="C105" s="119" t="s">
        <v>693</v>
      </c>
      <c r="D105" s="62">
        <v>100618</v>
      </c>
      <c r="E105" s="28"/>
      <c r="F105" s="28"/>
      <c r="G105" s="29">
        <f t="shared" ref="G105" si="10">F105-E105</f>
        <v>0</v>
      </c>
    </row>
    <row r="106" spans="1:7" x14ac:dyDescent="0.25">
      <c r="A106" s="16" t="s">
        <v>756</v>
      </c>
      <c r="B106" s="16" t="s">
        <v>756</v>
      </c>
      <c r="C106" s="119" t="s">
        <v>757</v>
      </c>
      <c r="D106" s="62">
        <v>100618</v>
      </c>
      <c r="E106" s="28"/>
      <c r="F106" s="28"/>
      <c r="G106" s="29">
        <f t="shared" si="8"/>
        <v>0</v>
      </c>
    </row>
    <row r="107" spans="1:7" x14ac:dyDescent="0.25">
      <c r="A107" s="31" t="s">
        <v>602</v>
      </c>
      <c r="B107" s="171"/>
      <c r="C107" s="144"/>
      <c r="D107" s="140"/>
      <c r="E107" s="141">
        <f>SUM(E108:E115)</f>
        <v>0</v>
      </c>
      <c r="F107" s="141">
        <f>SUM(F108:F115)</f>
        <v>0</v>
      </c>
      <c r="G107" s="145"/>
    </row>
    <row r="108" spans="1:7" ht="30" x14ac:dyDescent="0.25">
      <c r="A108" s="51" t="s">
        <v>394</v>
      </c>
      <c r="B108" s="51" t="s">
        <v>394</v>
      </c>
      <c r="C108" s="52" t="s">
        <v>520</v>
      </c>
      <c r="D108" s="62">
        <v>100618</v>
      </c>
      <c r="E108" s="28"/>
      <c r="F108" s="28"/>
      <c r="G108" s="29">
        <f t="shared" ref="G108:G115" si="11">F108-E108</f>
        <v>0</v>
      </c>
    </row>
    <row r="109" spans="1:7" x14ac:dyDescent="0.25">
      <c r="A109" s="16" t="s">
        <v>395</v>
      </c>
      <c r="B109" s="16" t="s">
        <v>395</v>
      </c>
      <c r="C109" s="16" t="s">
        <v>695</v>
      </c>
      <c r="D109" s="62">
        <v>100618</v>
      </c>
      <c r="E109" s="28"/>
      <c r="F109" s="28"/>
      <c r="G109" s="29">
        <f t="shared" si="11"/>
        <v>0</v>
      </c>
    </row>
    <row r="110" spans="1:7" x14ac:dyDescent="0.25">
      <c r="A110" s="16" t="s">
        <v>603</v>
      </c>
      <c r="B110" s="16" t="s">
        <v>603</v>
      </c>
      <c r="C110" s="122" t="s">
        <v>604</v>
      </c>
      <c r="D110" s="62">
        <v>100778</v>
      </c>
      <c r="E110" s="28"/>
      <c r="F110" s="28"/>
      <c r="G110" s="29">
        <f t="shared" si="11"/>
        <v>0</v>
      </c>
    </row>
    <row r="111" spans="1:7" x14ac:dyDescent="0.25">
      <c r="A111" s="16" t="s">
        <v>605</v>
      </c>
      <c r="B111" s="16" t="s">
        <v>605</v>
      </c>
      <c r="C111" s="122" t="s">
        <v>735</v>
      </c>
      <c r="D111" s="62">
        <v>100778</v>
      </c>
      <c r="E111" s="28"/>
      <c r="F111" s="28"/>
      <c r="G111" s="29">
        <f t="shared" si="11"/>
        <v>0</v>
      </c>
    </row>
    <row r="112" spans="1:7" ht="30" x14ac:dyDescent="0.25">
      <c r="A112" s="16" t="s">
        <v>725</v>
      </c>
      <c r="B112" s="16" t="s">
        <v>725</v>
      </c>
      <c r="C112" s="178" t="s">
        <v>731</v>
      </c>
      <c r="D112" s="62">
        <v>100778</v>
      </c>
      <c r="E112" s="28"/>
      <c r="F112" s="28"/>
      <c r="G112" s="29">
        <f t="shared" ref="G112" si="12">F112-E112</f>
        <v>0</v>
      </c>
    </row>
    <row r="113" spans="1:7" x14ac:dyDescent="0.25">
      <c r="A113" s="16" t="s">
        <v>664</v>
      </c>
      <c r="B113" s="16" t="s">
        <v>664</v>
      </c>
      <c r="C113" s="122" t="s">
        <v>738</v>
      </c>
      <c r="D113" s="62">
        <v>100778</v>
      </c>
      <c r="E113" s="28"/>
      <c r="F113" s="28"/>
      <c r="G113" s="29">
        <f t="shared" si="11"/>
        <v>0</v>
      </c>
    </row>
    <row r="114" spans="1:7" x14ac:dyDescent="0.25">
      <c r="A114" s="16" t="s">
        <v>734</v>
      </c>
      <c r="B114" s="16" t="s">
        <v>734</v>
      </c>
      <c r="C114" s="16" t="s">
        <v>736</v>
      </c>
      <c r="D114" s="62">
        <v>100778</v>
      </c>
      <c r="E114" s="28"/>
      <c r="F114" s="28"/>
      <c r="G114" s="29">
        <f t="shared" ref="G114" si="13">F114-E114</f>
        <v>0</v>
      </c>
    </row>
    <row r="115" spans="1:7" x14ac:dyDescent="0.25">
      <c r="A115" s="16" t="s">
        <v>726</v>
      </c>
      <c r="B115" s="16" t="s">
        <v>726</v>
      </c>
      <c r="C115" s="16" t="s">
        <v>739</v>
      </c>
      <c r="D115" s="62">
        <v>100778</v>
      </c>
      <c r="E115" s="28"/>
      <c r="F115" s="28"/>
      <c r="G115" s="29">
        <f t="shared" si="11"/>
        <v>0</v>
      </c>
    </row>
    <row r="116" spans="1:7" x14ac:dyDescent="0.25">
      <c r="A116" s="126" t="s">
        <v>606</v>
      </c>
      <c r="B116" s="126"/>
      <c r="C116" s="146"/>
      <c r="D116" s="143"/>
      <c r="E116" s="141">
        <f>SUM(E117:E122)</f>
        <v>0</v>
      </c>
      <c r="F116" s="141">
        <f>SUM(F117:F122)</f>
        <v>0</v>
      </c>
      <c r="G116" s="40"/>
    </row>
    <row r="117" spans="1:7" x14ac:dyDescent="0.25">
      <c r="A117" s="118" t="s">
        <v>495</v>
      </c>
      <c r="B117" s="118" t="s">
        <v>495</v>
      </c>
      <c r="C117" s="118" t="s">
        <v>702</v>
      </c>
      <c r="D117" s="61">
        <v>100618</v>
      </c>
      <c r="E117" s="28"/>
      <c r="F117" s="28"/>
      <c r="G117" s="29">
        <f t="shared" ref="G117:G122" si="14">F117-E117</f>
        <v>0</v>
      </c>
    </row>
    <row r="118" spans="1:7" x14ac:dyDescent="0.25">
      <c r="A118" s="16" t="s">
        <v>396</v>
      </c>
      <c r="B118" s="16" t="s">
        <v>396</v>
      </c>
      <c r="C118" s="16" t="s">
        <v>703</v>
      </c>
      <c r="D118" s="62">
        <v>100618</v>
      </c>
      <c r="E118" s="28"/>
      <c r="F118" s="28"/>
      <c r="G118" s="29">
        <f t="shared" si="14"/>
        <v>0</v>
      </c>
    </row>
    <row r="119" spans="1:7" x14ac:dyDescent="0.25">
      <c r="A119" s="16" t="s">
        <v>776</v>
      </c>
      <c r="B119" s="16" t="s">
        <v>776</v>
      </c>
      <c r="C119" s="16" t="s">
        <v>778</v>
      </c>
      <c r="D119" s="62">
        <v>105153</v>
      </c>
      <c r="E119" s="28"/>
      <c r="F119" s="28"/>
      <c r="G119" s="29">
        <f t="shared" si="14"/>
        <v>0</v>
      </c>
    </row>
    <row r="120" spans="1:7" x14ac:dyDescent="0.25">
      <c r="A120" s="16" t="s">
        <v>777</v>
      </c>
      <c r="B120" s="16" t="s">
        <v>777</v>
      </c>
      <c r="C120" s="16" t="s">
        <v>779</v>
      </c>
      <c r="D120" s="62">
        <v>105153</v>
      </c>
      <c r="E120" s="28"/>
      <c r="F120" s="28"/>
      <c r="G120" s="29">
        <f t="shared" si="14"/>
        <v>0</v>
      </c>
    </row>
    <row r="121" spans="1:7" x14ac:dyDescent="0.25">
      <c r="A121" s="16" t="s">
        <v>607</v>
      </c>
      <c r="B121" s="16" t="s">
        <v>607</v>
      </c>
      <c r="C121" s="16" t="s">
        <v>608</v>
      </c>
      <c r="D121" s="62">
        <v>100618</v>
      </c>
      <c r="E121" s="28"/>
      <c r="F121" s="28"/>
      <c r="G121" s="29">
        <f t="shared" si="14"/>
        <v>0</v>
      </c>
    </row>
    <row r="122" spans="1:7" x14ac:dyDescent="0.25">
      <c r="A122" s="16" t="s">
        <v>490</v>
      </c>
      <c r="B122" s="16" t="s">
        <v>490</v>
      </c>
      <c r="C122" s="16" t="s">
        <v>521</v>
      </c>
      <c r="D122" s="62">
        <v>100618</v>
      </c>
      <c r="E122" s="28"/>
      <c r="F122" s="28"/>
      <c r="G122" s="29">
        <f t="shared" si="14"/>
        <v>0</v>
      </c>
    </row>
    <row r="123" spans="1:7" x14ac:dyDescent="0.25">
      <c r="A123" s="3"/>
      <c r="B123" s="3"/>
      <c r="C123" s="116" t="s">
        <v>56</v>
      </c>
      <c r="D123" s="116"/>
      <c r="E123" s="117">
        <f>E7+E17+E26+E33+E52+E77+E89+E107+E116</f>
        <v>0</v>
      </c>
      <c r="F123" s="117">
        <f>F7+F17+F26+F33+F52+F77+F89+F107+F116</f>
        <v>0</v>
      </c>
      <c r="G123" s="117">
        <f>SUM(G8:G122)</f>
        <v>0</v>
      </c>
    </row>
    <row r="124" spans="1:7" x14ac:dyDescent="0.25">
      <c r="C124" s="19"/>
      <c r="D124" s="168" t="s">
        <v>439</v>
      </c>
      <c r="E124" s="49"/>
      <c r="F124" s="19"/>
      <c r="G124" s="19"/>
    </row>
    <row r="125" spans="1:7" x14ac:dyDescent="0.25">
      <c r="D125" s="48"/>
      <c r="E125" s="169"/>
    </row>
    <row r="126" spans="1:7" ht="79.5" customHeight="1" x14ac:dyDescent="0.25">
      <c r="B126" s="2"/>
      <c r="C126" s="45" t="s">
        <v>699</v>
      </c>
      <c r="D126" s="191"/>
      <c r="E126" s="192"/>
      <c r="F126" s="192"/>
      <c r="G126" s="193"/>
    </row>
    <row r="127" spans="1:7" ht="27" customHeight="1" x14ac:dyDescent="0.25">
      <c r="C127" s="46" t="s">
        <v>375</v>
      </c>
      <c r="D127" s="191"/>
      <c r="E127" s="192"/>
      <c r="F127" s="192"/>
      <c r="G127" s="193"/>
    </row>
    <row r="128" spans="1:7" ht="23.45" customHeight="1" x14ac:dyDescent="0.25">
      <c r="C128" s="46" t="s">
        <v>376</v>
      </c>
      <c r="D128" s="191"/>
      <c r="E128" s="192"/>
      <c r="F128" s="192"/>
      <c r="G128" s="193"/>
    </row>
    <row r="129" spans="3:7" ht="29.1" customHeight="1" x14ac:dyDescent="0.25">
      <c r="C129" s="46" t="s">
        <v>377</v>
      </c>
      <c r="D129" s="191"/>
      <c r="E129" s="192"/>
      <c r="F129" s="192"/>
      <c r="G129" s="193"/>
    </row>
  </sheetData>
  <mergeCells count="5">
    <mergeCell ref="D129:G129"/>
    <mergeCell ref="A1:F1"/>
    <mergeCell ref="D126:G126"/>
    <mergeCell ref="D127:G127"/>
    <mergeCell ref="D128:G128"/>
  </mergeCells>
  <dataValidations count="1">
    <dataValidation type="custom" allowBlank="1" showInputMessage="1" showErrorMessage="1" sqref="E78:F78 G79:G82 G107" xr:uid="{00000000-0002-0000-0100-000000000000}">
      <formula1>""</formula1>
    </dataValidation>
  </dataValidations>
  <printOptions horizontalCentered="1" verticalCentered="1"/>
  <pageMargins left="0.2" right="0.2" top="0.25" bottom="0.25" header="0.3" footer="0.3"/>
  <pageSetup scale="36" orientation="portrait" r:id="rId1"/>
  <headerFooter>
    <oddHeader>&amp;LReporting Template for Managing Entity Contracts</oddHeader>
    <oddFooter>&amp;R&amp;P
Effective:  May 6, 2021</oddFooter>
  </headerFooter>
  <rowBreaks count="1" manualBreakCount="1">
    <brk id="76" max="6"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'Lookup Table'!$J$1:$J$12</xm:f>
          </x14:formula1>
          <xm:sqref>C4</xm:sqref>
        </x14:dataValidation>
        <x14:dataValidation type="list" allowBlank="1" showInputMessage="1" showErrorMessage="1" xr:uid="{00000000-0002-0000-0100-000002000000}">
          <x14:formula1>
            <xm:f>'Lookup Table'!$A$3:$A$9</xm:f>
          </x14:formula1>
          <xm:sqref>C2</xm:sqref>
        </x14:dataValidation>
        <x14:dataValidation type="list" allowBlank="1" showInputMessage="1" showErrorMessage="1" xr:uid="{0C68C10E-4397-4875-A3A2-DE2E7ADD4251}">
          <x14:formula1>
            <xm:f>'Lookup Table'!$B$3:$B$9</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996"/>
  <sheetViews>
    <sheetView showGridLines="0" zoomScaleNormal="100" workbookViewId="0">
      <selection activeCell="B6" sqref="B6"/>
    </sheetView>
  </sheetViews>
  <sheetFormatPr defaultColWidth="8.85546875" defaultRowHeight="15" x14ac:dyDescent="0.25"/>
  <cols>
    <col min="1" max="1" width="17" style="63" bestFit="1" customWidth="1"/>
    <col min="2" max="2" width="10.140625" style="66" customWidth="1"/>
    <col min="3" max="3" width="7.5703125" style="65" customWidth="1"/>
    <col min="4" max="5" width="11" style="66" customWidth="1"/>
    <col min="6" max="6" width="25.7109375" style="65" customWidth="1"/>
    <col min="7" max="7" width="15" style="65" bestFit="1" customWidth="1"/>
    <col min="8" max="8" width="15" style="65" customWidth="1"/>
    <col min="9" max="9" width="7.42578125" style="65" bestFit="1" customWidth="1"/>
    <col min="10" max="10" width="9.140625" style="65" customWidth="1"/>
    <col min="11" max="11" width="12.140625" style="64" bestFit="1" customWidth="1"/>
    <col min="12" max="16384" width="8.85546875" style="63"/>
  </cols>
  <sheetData>
    <row r="1" spans="1:11" ht="18.75" customHeight="1" thickBot="1" x14ac:dyDescent="0.35">
      <c r="A1" s="194" t="s">
        <v>500</v>
      </c>
      <c r="B1" s="195"/>
      <c r="C1" s="195"/>
      <c r="D1" s="195"/>
      <c r="E1" s="195"/>
      <c r="F1" s="195"/>
      <c r="G1" s="195"/>
      <c r="H1" s="195"/>
      <c r="I1" s="195"/>
      <c r="J1" s="195"/>
      <c r="K1" s="196"/>
    </row>
    <row r="2" spans="1:11" ht="16.5" thickTop="1" thickBot="1" x14ac:dyDescent="0.3">
      <c r="A2" s="150" t="s">
        <v>612</v>
      </c>
      <c r="B2" s="151"/>
      <c r="C2" s="203"/>
      <c r="D2" s="204"/>
      <c r="E2" s="204"/>
      <c r="F2" s="204"/>
      <c r="G2" s="204"/>
      <c r="H2" s="205"/>
      <c r="I2" s="152" t="s">
        <v>450</v>
      </c>
      <c r="J2" s="199"/>
      <c r="K2" s="200"/>
    </row>
    <row r="3" spans="1:11" ht="16.5" thickTop="1" thickBot="1" x14ac:dyDescent="0.3">
      <c r="A3" s="150" t="s">
        <v>451</v>
      </c>
      <c r="B3" s="151"/>
      <c r="C3" s="203"/>
      <c r="D3" s="204"/>
      <c r="E3" s="204"/>
      <c r="F3" s="204"/>
      <c r="G3" s="204"/>
      <c r="H3" s="204"/>
      <c r="I3" s="206" t="s">
        <v>448</v>
      </c>
      <c r="J3" s="207"/>
      <c r="K3" s="208"/>
    </row>
    <row r="4" spans="1:11" ht="16.5" thickTop="1" thickBot="1" x14ac:dyDescent="0.3">
      <c r="A4" s="197" t="s">
        <v>2</v>
      </c>
      <c r="B4" s="198"/>
      <c r="C4" s="201"/>
      <c r="D4" s="202"/>
      <c r="E4" s="202"/>
      <c r="F4" s="202"/>
      <c r="G4" s="202"/>
      <c r="H4" s="202"/>
      <c r="I4" s="209"/>
      <c r="J4" s="210"/>
      <c r="K4" s="211"/>
    </row>
    <row r="5" spans="1:11" ht="60.75" thickTop="1" x14ac:dyDescent="0.25">
      <c r="A5" s="179" t="s">
        <v>447</v>
      </c>
      <c r="B5" s="180" t="s">
        <v>781</v>
      </c>
      <c r="C5" s="181" t="s">
        <v>442</v>
      </c>
      <c r="D5" s="181" t="s">
        <v>452</v>
      </c>
      <c r="E5" s="181" t="s">
        <v>449</v>
      </c>
      <c r="F5" s="181" t="s">
        <v>588</v>
      </c>
      <c r="G5" s="181" t="s">
        <v>444</v>
      </c>
      <c r="H5" s="182" t="s">
        <v>453</v>
      </c>
      <c r="I5" s="183" t="s">
        <v>443</v>
      </c>
      <c r="J5" s="183" t="s">
        <v>445</v>
      </c>
      <c r="K5" s="184" t="s">
        <v>446</v>
      </c>
    </row>
    <row r="6" spans="1:11" x14ac:dyDescent="0.25">
      <c r="A6" s="121"/>
      <c r="B6" s="77"/>
      <c r="C6" s="77"/>
      <c r="D6" s="77"/>
      <c r="E6" s="77"/>
      <c r="F6" s="187"/>
      <c r="G6" s="77"/>
      <c r="H6" s="188"/>
      <c r="I6" s="185"/>
      <c r="J6" s="185"/>
      <c r="K6" s="186">
        <f t="shared" ref="K6" si="0">I6*J6</f>
        <v>0</v>
      </c>
    </row>
    <row r="7" spans="1:11" x14ac:dyDescent="0.25">
      <c r="A7" s="121"/>
      <c r="B7" s="77"/>
      <c r="C7" s="77"/>
      <c r="D7" s="77"/>
      <c r="E7" s="77"/>
      <c r="F7" s="187"/>
      <c r="G7" s="77"/>
      <c r="H7" s="188"/>
      <c r="I7" s="75"/>
      <c r="J7" s="75"/>
      <c r="K7" s="82">
        <f t="shared" ref="K7:K63" si="1">I7*J7</f>
        <v>0</v>
      </c>
    </row>
    <row r="8" spans="1:11" x14ac:dyDescent="0.25">
      <c r="A8" s="121"/>
      <c r="B8" s="76"/>
      <c r="C8" s="76"/>
      <c r="D8" s="76"/>
      <c r="E8" s="76"/>
      <c r="F8" s="124"/>
      <c r="G8" s="76"/>
      <c r="H8" s="83"/>
      <c r="I8" s="75"/>
      <c r="J8" s="75"/>
      <c r="K8" s="82">
        <f t="shared" si="1"/>
        <v>0</v>
      </c>
    </row>
    <row r="9" spans="1:11" x14ac:dyDescent="0.25">
      <c r="A9" s="121"/>
      <c r="B9" s="76"/>
      <c r="C9" s="76"/>
      <c r="D9" s="76"/>
      <c r="E9" s="76"/>
      <c r="F9" s="124"/>
      <c r="G9" s="76"/>
      <c r="H9" s="83"/>
      <c r="I9" s="75"/>
      <c r="J9" s="75"/>
      <c r="K9" s="82">
        <f t="shared" si="1"/>
        <v>0</v>
      </c>
    </row>
    <row r="10" spans="1:11" x14ac:dyDescent="0.25">
      <c r="A10" s="121"/>
      <c r="B10" s="76"/>
      <c r="C10" s="76"/>
      <c r="D10" s="76"/>
      <c r="E10" s="76"/>
      <c r="F10" s="124"/>
      <c r="G10" s="76"/>
      <c r="H10" s="83"/>
      <c r="I10" s="75"/>
      <c r="J10" s="75"/>
      <c r="K10" s="82">
        <f t="shared" si="1"/>
        <v>0</v>
      </c>
    </row>
    <row r="11" spans="1:11" x14ac:dyDescent="0.25">
      <c r="A11" s="121"/>
      <c r="B11" s="76"/>
      <c r="C11" s="76"/>
      <c r="D11" s="76"/>
      <c r="E11" s="76"/>
      <c r="F11" s="124"/>
      <c r="G11" s="76"/>
      <c r="H11" s="83"/>
      <c r="I11" s="75"/>
      <c r="J11" s="75"/>
      <c r="K11" s="82">
        <f t="shared" si="1"/>
        <v>0</v>
      </c>
    </row>
    <row r="12" spans="1:11" x14ac:dyDescent="0.25">
      <c r="A12" s="121"/>
      <c r="B12" s="76"/>
      <c r="C12" s="76"/>
      <c r="D12" s="76"/>
      <c r="E12" s="76"/>
      <c r="F12" s="124"/>
      <c r="G12" s="76"/>
      <c r="H12" s="83"/>
      <c r="I12" s="75"/>
      <c r="J12" s="75"/>
      <c r="K12" s="82">
        <f t="shared" si="1"/>
        <v>0</v>
      </c>
    </row>
    <row r="13" spans="1:11" x14ac:dyDescent="0.25">
      <c r="A13" s="121"/>
      <c r="B13" s="76"/>
      <c r="C13" s="76"/>
      <c r="D13" s="76"/>
      <c r="E13" s="76"/>
      <c r="F13" s="124"/>
      <c r="G13" s="76"/>
      <c r="H13" s="83"/>
      <c r="I13" s="75"/>
      <c r="J13" s="75"/>
      <c r="K13" s="82">
        <f t="shared" si="1"/>
        <v>0</v>
      </c>
    </row>
    <row r="14" spans="1:11" x14ac:dyDescent="0.25">
      <c r="A14" s="121"/>
      <c r="B14" s="76"/>
      <c r="C14" s="76"/>
      <c r="D14" s="76"/>
      <c r="E14" s="76"/>
      <c r="F14" s="124"/>
      <c r="G14" s="76"/>
      <c r="H14" s="83"/>
      <c r="I14" s="75"/>
      <c r="J14" s="75"/>
      <c r="K14" s="82">
        <f t="shared" si="1"/>
        <v>0</v>
      </c>
    </row>
    <row r="15" spans="1:11" x14ac:dyDescent="0.25">
      <c r="A15" s="121"/>
      <c r="B15" s="77"/>
      <c r="C15" s="77"/>
      <c r="D15" s="77"/>
      <c r="E15" s="77"/>
      <c r="F15" s="124"/>
      <c r="G15" s="76"/>
      <c r="H15" s="83"/>
      <c r="I15" s="78"/>
      <c r="J15" s="78"/>
      <c r="K15" s="82">
        <f t="shared" si="1"/>
        <v>0</v>
      </c>
    </row>
    <row r="16" spans="1:11" x14ac:dyDescent="0.25">
      <c r="A16" s="121"/>
      <c r="B16" s="77"/>
      <c r="C16" s="77"/>
      <c r="D16" s="77"/>
      <c r="E16" s="77"/>
      <c r="F16" s="124"/>
      <c r="G16" s="76"/>
      <c r="H16" s="83"/>
      <c r="I16" s="78"/>
      <c r="J16" s="78"/>
      <c r="K16" s="82">
        <f t="shared" si="1"/>
        <v>0</v>
      </c>
    </row>
    <row r="17" spans="1:11" x14ac:dyDescent="0.25">
      <c r="A17" s="121"/>
      <c r="B17" s="77"/>
      <c r="C17" s="77"/>
      <c r="D17" s="77"/>
      <c r="E17" s="77"/>
      <c r="F17" s="124"/>
      <c r="G17" s="76"/>
      <c r="H17" s="83"/>
      <c r="I17" s="78"/>
      <c r="J17" s="78"/>
      <c r="K17" s="82">
        <f t="shared" si="1"/>
        <v>0</v>
      </c>
    </row>
    <row r="18" spans="1:11" x14ac:dyDescent="0.25">
      <c r="A18" s="121"/>
      <c r="B18" s="77"/>
      <c r="C18" s="77"/>
      <c r="D18" s="77"/>
      <c r="E18" s="77"/>
      <c r="F18" s="124"/>
      <c r="G18" s="76"/>
      <c r="H18" s="83"/>
      <c r="I18" s="78"/>
      <c r="J18" s="78"/>
      <c r="K18" s="82">
        <f t="shared" si="1"/>
        <v>0</v>
      </c>
    </row>
    <row r="19" spans="1:11" x14ac:dyDescent="0.25">
      <c r="A19" s="121"/>
      <c r="B19" s="77"/>
      <c r="C19" s="77"/>
      <c r="D19" s="77"/>
      <c r="E19" s="77"/>
      <c r="F19" s="124"/>
      <c r="G19" s="76"/>
      <c r="H19" s="83"/>
      <c r="I19" s="78"/>
      <c r="J19" s="78"/>
      <c r="K19" s="82">
        <f t="shared" si="1"/>
        <v>0</v>
      </c>
    </row>
    <row r="20" spans="1:11" x14ac:dyDescent="0.25">
      <c r="A20" s="121"/>
      <c r="B20" s="77"/>
      <c r="C20" s="77"/>
      <c r="D20" s="77"/>
      <c r="E20" s="77"/>
      <c r="F20" s="124"/>
      <c r="G20" s="76"/>
      <c r="H20" s="83"/>
      <c r="I20" s="78"/>
      <c r="J20" s="78"/>
      <c r="K20" s="82">
        <f t="shared" si="1"/>
        <v>0</v>
      </c>
    </row>
    <row r="21" spans="1:11" x14ac:dyDescent="0.25">
      <c r="A21" s="121"/>
      <c r="B21" s="77"/>
      <c r="C21" s="77"/>
      <c r="D21" s="77"/>
      <c r="E21" s="77"/>
      <c r="F21" s="124"/>
      <c r="G21" s="76"/>
      <c r="H21" s="83"/>
      <c r="I21" s="78"/>
      <c r="J21" s="78"/>
      <c r="K21" s="82">
        <f t="shared" si="1"/>
        <v>0</v>
      </c>
    </row>
    <row r="22" spans="1:11" x14ac:dyDescent="0.25">
      <c r="A22" s="121"/>
      <c r="B22" s="77"/>
      <c r="C22" s="77"/>
      <c r="D22" s="77"/>
      <c r="E22" s="77"/>
      <c r="F22" s="124"/>
      <c r="G22" s="76"/>
      <c r="H22" s="83"/>
      <c r="I22" s="78"/>
      <c r="J22" s="78"/>
      <c r="K22" s="82">
        <f t="shared" si="1"/>
        <v>0</v>
      </c>
    </row>
    <row r="23" spans="1:11" x14ac:dyDescent="0.25">
      <c r="A23" s="121"/>
      <c r="B23" s="77"/>
      <c r="C23" s="77"/>
      <c r="D23" s="77"/>
      <c r="E23" s="77"/>
      <c r="F23" s="124"/>
      <c r="G23" s="76"/>
      <c r="H23" s="83"/>
      <c r="I23" s="78"/>
      <c r="J23" s="78"/>
      <c r="K23" s="82">
        <f t="shared" si="1"/>
        <v>0</v>
      </c>
    </row>
    <row r="24" spans="1:11" x14ac:dyDescent="0.25">
      <c r="A24" s="121"/>
      <c r="B24" s="77"/>
      <c r="C24" s="77"/>
      <c r="D24" s="77"/>
      <c r="E24" s="77"/>
      <c r="F24" s="124"/>
      <c r="G24" s="76"/>
      <c r="H24" s="83"/>
      <c r="I24" s="78"/>
      <c r="J24" s="78"/>
      <c r="K24" s="82">
        <f t="shared" si="1"/>
        <v>0</v>
      </c>
    </row>
    <row r="25" spans="1:11" x14ac:dyDescent="0.25">
      <c r="A25" s="121"/>
      <c r="B25" s="77"/>
      <c r="C25" s="77"/>
      <c r="D25" s="77"/>
      <c r="E25" s="77"/>
      <c r="F25" s="124"/>
      <c r="G25" s="76"/>
      <c r="H25" s="83"/>
      <c r="I25" s="78"/>
      <c r="J25" s="78"/>
      <c r="K25" s="82">
        <f t="shared" si="1"/>
        <v>0</v>
      </c>
    </row>
    <row r="26" spans="1:11" x14ac:dyDescent="0.25">
      <c r="A26" s="121"/>
      <c r="B26" s="77"/>
      <c r="C26" s="77"/>
      <c r="D26" s="77"/>
      <c r="E26" s="77"/>
      <c r="F26" s="124"/>
      <c r="G26" s="76"/>
      <c r="H26" s="83"/>
      <c r="I26" s="78"/>
      <c r="J26" s="78"/>
      <c r="K26" s="82">
        <f t="shared" si="1"/>
        <v>0</v>
      </c>
    </row>
    <row r="27" spans="1:11" x14ac:dyDescent="0.25">
      <c r="A27" s="121"/>
      <c r="B27" s="77"/>
      <c r="C27" s="77"/>
      <c r="D27" s="77"/>
      <c r="E27" s="77"/>
      <c r="F27" s="124"/>
      <c r="G27" s="76"/>
      <c r="H27" s="83"/>
      <c r="I27" s="78"/>
      <c r="J27" s="78"/>
      <c r="K27" s="82">
        <f t="shared" si="1"/>
        <v>0</v>
      </c>
    </row>
    <row r="28" spans="1:11" x14ac:dyDescent="0.25">
      <c r="A28" s="121"/>
      <c r="B28" s="77"/>
      <c r="C28" s="77"/>
      <c r="D28" s="77"/>
      <c r="E28" s="77"/>
      <c r="F28" s="124"/>
      <c r="G28" s="76"/>
      <c r="H28" s="83"/>
      <c r="I28" s="78"/>
      <c r="J28" s="78"/>
      <c r="K28" s="82">
        <f t="shared" si="1"/>
        <v>0</v>
      </c>
    </row>
    <row r="29" spans="1:11" x14ac:dyDescent="0.25">
      <c r="A29" s="121"/>
      <c r="B29" s="77"/>
      <c r="C29" s="77"/>
      <c r="D29" s="77"/>
      <c r="E29" s="77"/>
      <c r="F29" s="124"/>
      <c r="G29" s="76"/>
      <c r="H29" s="83"/>
      <c r="I29" s="78"/>
      <c r="J29" s="78"/>
      <c r="K29" s="82">
        <f t="shared" si="1"/>
        <v>0</v>
      </c>
    </row>
    <row r="30" spans="1:11" x14ac:dyDescent="0.25">
      <c r="A30" s="121"/>
      <c r="B30" s="77"/>
      <c r="C30" s="77"/>
      <c r="D30" s="77"/>
      <c r="E30" s="77"/>
      <c r="F30" s="124"/>
      <c r="G30" s="76"/>
      <c r="H30" s="83"/>
      <c r="I30" s="78"/>
      <c r="J30" s="78"/>
      <c r="K30" s="82">
        <f t="shared" si="1"/>
        <v>0</v>
      </c>
    </row>
    <row r="31" spans="1:11" x14ac:dyDescent="0.25">
      <c r="A31" s="121"/>
      <c r="B31" s="77"/>
      <c r="C31" s="77"/>
      <c r="D31" s="77"/>
      <c r="E31" s="77"/>
      <c r="F31" s="124"/>
      <c r="G31" s="76"/>
      <c r="H31" s="83"/>
      <c r="I31" s="78"/>
      <c r="J31" s="78"/>
      <c r="K31" s="82">
        <f t="shared" si="1"/>
        <v>0</v>
      </c>
    </row>
    <row r="32" spans="1:11" x14ac:dyDescent="0.25">
      <c r="A32" s="121"/>
      <c r="B32" s="77"/>
      <c r="C32" s="77"/>
      <c r="D32" s="77"/>
      <c r="E32" s="77"/>
      <c r="F32" s="124"/>
      <c r="G32" s="76"/>
      <c r="H32" s="83"/>
      <c r="I32" s="78"/>
      <c r="J32" s="78"/>
      <c r="K32" s="82">
        <f t="shared" si="1"/>
        <v>0</v>
      </c>
    </row>
    <row r="33" spans="1:11" x14ac:dyDescent="0.25">
      <c r="A33" s="121"/>
      <c r="B33" s="77"/>
      <c r="C33" s="77"/>
      <c r="D33" s="77"/>
      <c r="E33" s="77"/>
      <c r="F33" s="124"/>
      <c r="G33" s="76"/>
      <c r="H33" s="83"/>
      <c r="I33" s="78"/>
      <c r="J33" s="78"/>
      <c r="K33" s="82">
        <f t="shared" si="1"/>
        <v>0</v>
      </c>
    </row>
    <row r="34" spans="1:11" x14ac:dyDescent="0.25">
      <c r="A34" s="121"/>
      <c r="B34" s="77"/>
      <c r="C34" s="77"/>
      <c r="D34" s="77"/>
      <c r="E34" s="77"/>
      <c r="F34" s="124"/>
      <c r="G34" s="76"/>
      <c r="H34" s="83"/>
      <c r="I34" s="78"/>
      <c r="J34" s="78"/>
      <c r="K34" s="82">
        <f t="shared" si="1"/>
        <v>0</v>
      </c>
    </row>
    <row r="35" spans="1:11" x14ac:dyDescent="0.25">
      <c r="A35" s="121"/>
      <c r="B35" s="77"/>
      <c r="C35" s="77"/>
      <c r="D35" s="77"/>
      <c r="E35" s="77"/>
      <c r="F35" s="124"/>
      <c r="G35" s="76"/>
      <c r="H35" s="83"/>
      <c r="I35" s="78"/>
      <c r="J35" s="78"/>
      <c r="K35" s="82">
        <f t="shared" si="1"/>
        <v>0</v>
      </c>
    </row>
    <row r="36" spans="1:11" x14ac:dyDescent="0.25">
      <c r="A36" s="121"/>
      <c r="B36" s="77"/>
      <c r="C36" s="77"/>
      <c r="D36" s="77"/>
      <c r="E36" s="77"/>
      <c r="F36" s="124"/>
      <c r="G36" s="76"/>
      <c r="H36" s="83"/>
      <c r="I36" s="78"/>
      <c r="J36" s="78"/>
      <c r="K36" s="82">
        <f t="shared" si="1"/>
        <v>0</v>
      </c>
    </row>
    <row r="37" spans="1:11" x14ac:dyDescent="0.25">
      <c r="A37" s="121"/>
      <c r="B37" s="77"/>
      <c r="C37" s="77"/>
      <c r="D37" s="77"/>
      <c r="E37" s="77"/>
      <c r="F37" s="124"/>
      <c r="G37" s="76"/>
      <c r="H37" s="83"/>
      <c r="I37" s="78"/>
      <c r="J37" s="78"/>
      <c r="K37" s="82">
        <f t="shared" si="1"/>
        <v>0</v>
      </c>
    </row>
    <row r="38" spans="1:11" x14ac:dyDescent="0.25">
      <c r="A38" s="121"/>
      <c r="B38" s="77"/>
      <c r="C38" s="77"/>
      <c r="D38" s="77"/>
      <c r="E38" s="77"/>
      <c r="F38" s="124"/>
      <c r="G38" s="76"/>
      <c r="H38" s="83"/>
      <c r="I38" s="78"/>
      <c r="J38" s="78"/>
      <c r="K38" s="82">
        <f t="shared" si="1"/>
        <v>0</v>
      </c>
    </row>
    <row r="39" spans="1:11" x14ac:dyDescent="0.25">
      <c r="A39" s="121"/>
      <c r="B39" s="77"/>
      <c r="C39" s="77"/>
      <c r="D39" s="77"/>
      <c r="E39" s="77"/>
      <c r="F39" s="124"/>
      <c r="G39" s="76"/>
      <c r="H39" s="83"/>
      <c r="I39" s="78"/>
      <c r="J39" s="78"/>
      <c r="K39" s="82">
        <f t="shared" si="1"/>
        <v>0</v>
      </c>
    </row>
    <row r="40" spans="1:11" x14ac:dyDescent="0.25">
      <c r="A40" s="121"/>
      <c r="B40" s="77"/>
      <c r="C40" s="77"/>
      <c r="D40" s="77"/>
      <c r="E40" s="77"/>
      <c r="F40" s="124"/>
      <c r="G40" s="76"/>
      <c r="H40" s="83"/>
      <c r="I40" s="78"/>
      <c r="J40" s="78"/>
      <c r="K40" s="82">
        <f t="shared" si="1"/>
        <v>0</v>
      </c>
    </row>
    <row r="41" spans="1:11" x14ac:dyDescent="0.25">
      <c r="A41" s="121"/>
      <c r="B41" s="77"/>
      <c r="C41" s="77"/>
      <c r="D41" s="77"/>
      <c r="E41" s="77"/>
      <c r="F41" s="124"/>
      <c r="G41" s="76"/>
      <c r="H41" s="83"/>
      <c r="I41" s="78"/>
      <c r="J41" s="78"/>
      <c r="K41" s="82">
        <f t="shared" si="1"/>
        <v>0</v>
      </c>
    </row>
    <row r="42" spans="1:11" x14ac:dyDescent="0.25">
      <c r="A42" s="121"/>
      <c r="B42" s="77"/>
      <c r="C42" s="77"/>
      <c r="D42" s="77"/>
      <c r="E42" s="77"/>
      <c r="F42" s="124"/>
      <c r="G42" s="76"/>
      <c r="H42" s="83"/>
      <c r="I42" s="78"/>
      <c r="J42" s="78"/>
      <c r="K42" s="82">
        <f t="shared" si="1"/>
        <v>0</v>
      </c>
    </row>
    <row r="43" spans="1:11" x14ac:dyDescent="0.25">
      <c r="A43" s="121"/>
      <c r="B43" s="77"/>
      <c r="C43" s="77"/>
      <c r="D43" s="77"/>
      <c r="E43" s="77"/>
      <c r="F43" s="124"/>
      <c r="G43" s="76"/>
      <c r="H43" s="83"/>
      <c r="I43" s="78"/>
      <c r="J43" s="78"/>
      <c r="K43" s="82">
        <f t="shared" si="1"/>
        <v>0</v>
      </c>
    </row>
    <row r="44" spans="1:11" x14ac:dyDescent="0.25">
      <c r="A44" s="121"/>
      <c r="B44" s="77"/>
      <c r="C44" s="77"/>
      <c r="D44" s="77"/>
      <c r="E44" s="77"/>
      <c r="F44" s="124"/>
      <c r="G44" s="76"/>
      <c r="H44" s="83"/>
      <c r="I44" s="78"/>
      <c r="J44" s="78"/>
      <c r="K44" s="82">
        <f t="shared" si="1"/>
        <v>0</v>
      </c>
    </row>
    <row r="45" spans="1:11" x14ac:dyDescent="0.25">
      <c r="A45" s="121"/>
      <c r="B45" s="77"/>
      <c r="C45" s="77"/>
      <c r="D45" s="77"/>
      <c r="E45" s="77"/>
      <c r="F45" s="124"/>
      <c r="G45" s="76"/>
      <c r="H45" s="83"/>
      <c r="I45" s="78"/>
      <c r="J45" s="78"/>
      <c r="K45" s="82">
        <f t="shared" si="1"/>
        <v>0</v>
      </c>
    </row>
    <row r="46" spans="1:11" x14ac:dyDescent="0.25">
      <c r="A46" s="121"/>
      <c r="B46" s="77"/>
      <c r="C46" s="77"/>
      <c r="D46" s="77"/>
      <c r="E46" s="77"/>
      <c r="F46" s="124"/>
      <c r="G46" s="76"/>
      <c r="H46" s="83"/>
      <c r="I46" s="78"/>
      <c r="J46" s="78"/>
      <c r="K46" s="82">
        <f t="shared" si="1"/>
        <v>0</v>
      </c>
    </row>
    <row r="47" spans="1:11" x14ac:dyDescent="0.25">
      <c r="A47" s="121"/>
      <c r="B47" s="77"/>
      <c r="C47" s="77"/>
      <c r="D47" s="77"/>
      <c r="E47" s="77"/>
      <c r="F47" s="124"/>
      <c r="G47" s="76"/>
      <c r="H47" s="83"/>
      <c r="I47" s="78"/>
      <c r="J47" s="78"/>
      <c r="K47" s="82">
        <f t="shared" si="1"/>
        <v>0</v>
      </c>
    </row>
    <row r="48" spans="1:11" x14ac:dyDescent="0.25">
      <c r="A48" s="121"/>
      <c r="B48" s="77"/>
      <c r="C48" s="77"/>
      <c r="D48" s="77"/>
      <c r="E48" s="77"/>
      <c r="F48" s="124"/>
      <c r="G48" s="76"/>
      <c r="H48" s="83"/>
      <c r="I48" s="78"/>
      <c r="J48" s="78"/>
      <c r="K48" s="82">
        <f t="shared" si="1"/>
        <v>0</v>
      </c>
    </row>
    <row r="49" spans="1:13" x14ac:dyDescent="0.25">
      <c r="A49" s="121"/>
      <c r="B49" s="77"/>
      <c r="C49" s="77"/>
      <c r="D49" s="77"/>
      <c r="E49" s="77"/>
      <c r="F49" s="124"/>
      <c r="G49" s="76"/>
      <c r="H49" s="83"/>
      <c r="I49" s="78"/>
      <c r="J49" s="78"/>
      <c r="K49" s="82">
        <f t="shared" si="1"/>
        <v>0</v>
      </c>
    </row>
    <row r="50" spans="1:13" x14ac:dyDescent="0.25">
      <c r="A50" s="121"/>
      <c r="B50" s="77"/>
      <c r="C50" s="77"/>
      <c r="D50" s="77"/>
      <c r="E50" s="77"/>
      <c r="F50" s="124"/>
      <c r="G50" s="76"/>
      <c r="H50" s="83"/>
      <c r="I50" s="78"/>
      <c r="J50" s="78"/>
      <c r="K50" s="82">
        <f t="shared" si="1"/>
        <v>0</v>
      </c>
    </row>
    <row r="51" spans="1:13" x14ac:dyDescent="0.25">
      <c r="A51" s="121"/>
      <c r="B51" s="77"/>
      <c r="C51" s="77"/>
      <c r="D51" s="77"/>
      <c r="E51" s="77"/>
      <c r="F51" s="124"/>
      <c r="G51" s="76"/>
      <c r="H51" s="83"/>
      <c r="I51" s="78"/>
      <c r="J51" s="78"/>
      <c r="K51" s="82">
        <f t="shared" si="1"/>
        <v>0</v>
      </c>
    </row>
    <row r="52" spans="1:13" x14ac:dyDescent="0.25">
      <c r="A52" s="121"/>
      <c r="B52" s="77"/>
      <c r="C52" s="77"/>
      <c r="D52" s="77"/>
      <c r="E52" s="77"/>
      <c r="F52" s="124"/>
      <c r="G52" s="76"/>
      <c r="H52" s="83"/>
      <c r="I52" s="78"/>
      <c r="J52" s="78"/>
      <c r="K52" s="82">
        <f t="shared" si="1"/>
        <v>0</v>
      </c>
    </row>
    <row r="53" spans="1:13" x14ac:dyDescent="0.25">
      <c r="A53" s="121"/>
      <c r="B53" s="77"/>
      <c r="C53" s="77"/>
      <c r="D53" s="77"/>
      <c r="E53" s="77"/>
      <c r="F53" s="124"/>
      <c r="G53" s="76"/>
      <c r="H53" s="83"/>
      <c r="I53" s="78"/>
      <c r="J53" s="78"/>
      <c r="K53" s="82">
        <f t="shared" si="1"/>
        <v>0</v>
      </c>
    </row>
    <row r="54" spans="1:13" x14ac:dyDescent="0.25">
      <c r="A54" s="121"/>
      <c r="B54" s="77"/>
      <c r="C54" s="77"/>
      <c r="D54" s="77"/>
      <c r="E54" s="77"/>
      <c r="F54" s="124"/>
      <c r="G54" s="76"/>
      <c r="H54" s="83"/>
      <c r="I54" s="78"/>
      <c r="J54" s="78"/>
      <c r="K54" s="82">
        <f t="shared" si="1"/>
        <v>0</v>
      </c>
    </row>
    <row r="55" spans="1:13" x14ac:dyDescent="0.25">
      <c r="A55" s="121"/>
      <c r="B55" s="77"/>
      <c r="C55" s="77"/>
      <c r="D55" s="77"/>
      <c r="E55" s="77"/>
      <c r="F55" s="124"/>
      <c r="G55" s="76"/>
      <c r="H55" s="83"/>
      <c r="I55" s="78"/>
      <c r="J55" s="78"/>
      <c r="K55" s="82">
        <f t="shared" si="1"/>
        <v>0</v>
      </c>
    </row>
    <row r="56" spans="1:13" x14ac:dyDescent="0.25">
      <c r="A56" s="121"/>
      <c r="B56" s="77"/>
      <c r="C56" s="77"/>
      <c r="D56" s="77"/>
      <c r="E56" s="77"/>
      <c r="F56" s="124"/>
      <c r="G56" s="76"/>
      <c r="H56" s="83"/>
      <c r="I56" s="78"/>
      <c r="J56" s="78"/>
      <c r="K56" s="82">
        <f t="shared" si="1"/>
        <v>0</v>
      </c>
    </row>
    <row r="57" spans="1:13" x14ac:dyDescent="0.25">
      <c r="A57" s="121"/>
      <c r="B57" s="77"/>
      <c r="C57" s="77"/>
      <c r="D57" s="77"/>
      <c r="E57" s="77"/>
      <c r="F57" s="124"/>
      <c r="G57" s="76"/>
      <c r="H57" s="83"/>
      <c r="I57" s="78"/>
      <c r="J57" s="78"/>
      <c r="K57" s="82">
        <f t="shared" si="1"/>
        <v>0</v>
      </c>
    </row>
    <row r="58" spans="1:13" x14ac:dyDescent="0.25">
      <c r="A58" s="121"/>
      <c r="B58" s="77"/>
      <c r="C58" s="77"/>
      <c r="D58" s="77"/>
      <c r="E58" s="77"/>
      <c r="F58" s="124"/>
      <c r="G58" s="76"/>
      <c r="H58" s="83"/>
      <c r="I58" s="78"/>
      <c r="J58" s="78"/>
      <c r="K58" s="82">
        <f t="shared" si="1"/>
        <v>0</v>
      </c>
      <c r="M58" s="148"/>
    </row>
    <row r="59" spans="1:13" x14ac:dyDescent="0.25">
      <c r="A59" s="121"/>
      <c r="B59" s="77"/>
      <c r="C59" s="77"/>
      <c r="D59" s="77"/>
      <c r="E59" s="77"/>
      <c r="F59" s="124"/>
      <c r="G59" s="76"/>
      <c r="H59" s="83"/>
      <c r="I59" s="78"/>
      <c r="J59" s="78"/>
      <c r="K59" s="82">
        <f t="shared" si="1"/>
        <v>0</v>
      </c>
      <c r="M59" s="148"/>
    </row>
    <row r="60" spans="1:13" x14ac:dyDescent="0.25">
      <c r="A60" s="121"/>
      <c r="B60" s="77"/>
      <c r="C60" s="77"/>
      <c r="D60" s="77"/>
      <c r="E60" s="77"/>
      <c r="F60" s="124"/>
      <c r="G60" s="76"/>
      <c r="H60" s="83"/>
      <c r="I60" s="78"/>
      <c r="J60" s="78"/>
      <c r="K60" s="82">
        <f t="shared" si="1"/>
        <v>0</v>
      </c>
    </row>
    <row r="61" spans="1:13" x14ac:dyDescent="0.25">
      <c r="A61" s="121"/>
      <c r="B61" s="77"/>
      <c r="C61" s="77"/>
      <c r="D61" s="77"/>
      <c r="E61" s="77"/>
      <c r="F61" s="124"/>
      <c r="G61" s="76"/>
      <c r="H61" s="83"/>
      <c r="I61" s="78"/>
      <c r="J61" s="78"/>
      <c r="K61" s="82">
        <f t="shared" si="1"/>
        <v>0</v>
      </c>
    </row>
    <row r="62" spans="1:13" s="74" customFormat="1" x14ac:dyDescent="0.2">
      <c r="A62" s="121"/>
      <c r="B62" s="73"/>
      <c r="C62" s="73"/>
      <c r="D62" s="73"/>
      <c r="E62" s="73"/>
      <c r="F62" s="124"/>
      <c r="G62" s="76"/>
      <c r="H62" s="83"/>
      <c r="I62" s="71"/>
      <c r="J62" s="72"/>
      <c r="K62" s="82">
        <f t="shared" si="1"/>
        <v>0</v>
      </c>
    </row>
    <row r="63" spans="1:13" s="74" customFormat="1" ht="15.75" thickBot="1" x14ac:dyDescent="0.25">
      <c r="A63" s="172"/>
      <c r="B63" s="79"/>
      <c r="C63" s="79"/>
      <c r="D63" s="79"/>
      <c r="E63" s="79"/>
      <c r="F63" s="124"/>
      <c r="G63" s="173"/>
      <c r="H63" s="174"/>
      <c r="I63" s="80"/>
      <c r="J63" s="81"/>
      <c r="K63" s="175">
        <f t="shared" si="1"/>
        <v>0</v>
      </c>
    </row>
    <row r="64" spans="1:13" x14ac:dyDescent="0.25">
      <c r="C64" s="66"/>
      <c r="F64" s="66"/>
      <c r="G64" s="66"/>
      <c r="H64" s="66"/>
      <c r="I64" s="67"/>
      <c r="J64" s="68"/>
    </row>
    <row r="65" spans="3:10" x14ac:dyDescent="0.25">
      <c r="C65" s="66"/>
      <c r="F65" s="66"/>
      <c r="G65" s="66"/>
      <c r="H65" s="66"/>
      <c r="I65" s="67"/>
      <c r="J65" s="68"/>
    </row>
    <row r="66" spans="3:10" x14ac:dyDescent="0.25">
      <c r="C66" s="66"/>
      <c r="F66" s="66"/>
      <c r="G66" s="66"/>
      <c r="H66" s="66"/>
      <c r="I66" s="67"/>
      <c r="J66" s="68"/>
    </row>
    <row r="67" spans="3:10" x14ac:dyDescent="0.25">
      <c r="C67" s="66"/>
      <c r="F67" s="66"/>
      <c r="G67" s="66"/>
      <c r="H67" s="66"/>
      <c r="I67" s="67"/>
      <c r="J67" s="68"/>
    </row>
    <row r="68" spans="3:10" x14ac:dyDescent="0.25">
      <c r="C68" s="66"/>
      <c r="F68" s="66"/>
      <c r="G68" s="66"/>
      <c r="H68" s="66"/>
      <c r="I68" s="67"/>
      <c r="J68" s="68"/>
    </row>
    <row r="69" spans="3:10" x14ac:dyDescent="0.25">
      <c r="C69" s="66"/>
      <c r="F69" s="66"/>
      <c r="G69" s="66"/>
      <c r="H69" s="66"/>
      <c r="I69" s="67"/>
      <c r="J69" s="68"/>
    </row>
    <row r="70" spans="3:10" x14ac:dyDescent="0.25">
      <c r="C70" s="66"/>
      <c r="F70" s="66"/>
      <c r="G70" s="66"/>
      <c r="H70" s="66"/>
      <c r="I70" s="67"/>
      <c r="J70" s="68"/>
    </row>
    <row r="71" spans="3:10" x14ac:dyDescent="0.25">
      <c r="C71" s="66"/>
      <c r="F71" s="66"/>
      <c r="G71" s="66"/>
      <c r="H71" s="66"/>
      <c r="I71" s="67"/>
      <c r="J71" s="68"/>
    </row>
    <row r="72" spans="3:10" x14ac:dyDescent="0.25">
      <c r="C72" s="66"/>
      <c r="F72" s="66"/>
      <c r="G72" s="66"/>
      <c r="H72" s="66"/>
      <c r="I72" s="67"/>
      <c r="J72" s="68"/>
    </row>
    <row r="73" spans="3:10" x14ac:dyDescent="0.25">
      <c r="C73" s="66"/>
      <c r="F73" s="66"/>
      <c r="G73" s="66"/>
      <c r="H73" s="66"/>
      <c r="I73" s="67"/>
      <c r="J73" s="68"/>
    </row>
    <row r="74" spans="3:10" x14ac:dyDescent="0.25">
      <c r="C74" s="66"/>
      <c r="F74" s="66"/>
      <c r="G74" s="66"/>
      <c r="H74" s="66"/>
      <c r="I74" s="67"/>
      <c r="J74" s="68"/>
    </row>
    <row r="75" spans="3:10" x14ac:dyDescent="0.25">
      <c r="C75" s="66"/>
      <c r="F75" s="66"/>
      <c r="G75" s="66"/>
      <c r="H75" s="66"/>
      <c r="I75" s="67"/>
      <c r="J75" s="68"/>
    </row>
    <row r="76" spans="3:10" x14ac:dyDescent="0.25">
      <c r="C76" s="66"/>
      <c r="F76" s="66"/>
      <c r="G76" s="66"/>
      <c r="H76" s="66"/>
      <c r="I76" s="67"/>
      <c r="J76" s="68"/>
    </row>
    <row r="77" spans="3:10" x14ac:dyDescent="0.25">
      <c r="C77" s="66"/>
      <c r="F77" s="66"/>
      <c r="G77" s="66"/>
      <c r="H77" s="66"/>
      <c r="I77" s="67"/>
      <c r="J77" s="68"/>
    </row>
    <row r="78" spans="3:10" x14ac:dyDescent="0.25">
      <c r="C78" s="66"/>
      <c r="F78" s="66"/>
      <c r="G78" s="66"/>
      <c r="H78" s="66"/>
      <c r="I78" s="67"/>
      <c r="J78" s="68"/>
    </row>
    <row r="79" spans="3:10" x14ac:dyDescent="0.25">
      <c r="C79" s="66"/>
      <c r="F79" s="66"/>
      <c r="G79" s="66"/>
      <c r="H79" s="66"/>
      <c r="I79" s="67"/>
      <c r="J79" s="68"/>
    </row>
    <row r="80" spans="3:10" x14ac:dyDescent="0.25">
      <c r="C80" s="66"/>
      <c r="F80" s="66"/>
      <c r="G80" s="66"/>
      <c r="H80" s="66"/>
      <c r="I80" s="67"/>
      <c r="J80" s="68"/>
    </row>
    <row r="81" spans="2:10" x14ac:dyDescent="0.25">
      <c r="C81" s="66"/>
      <c r="F81" s="66"/>
      <c r="G81" s="66"/>
      <c r="H81" s="66"/>
      <c r="I81" s="67"/>
      <c r="J81" s="68"/>
    </row>
    <row r="82" spans="2:10" x14ac:dyDescent="0.25">
      <c r="C82" s="66"/>
      <c r="F82" s="66"/>
      <c r="G82" s="66"/>
      <c r="H82" s="66"/>
      <c r="I82" s="67"/>
      <c r="J82" s="68"/>
    </row>
    <row r="83" spans="2:10" x14ac:dyDescent="0.25">
      <c r="C83" s="66"/>
      <c r="F83" s="66"/>
      <c r="G83" s="66"/>
      <c r="H83" s="66"/>
      <c r="I83" s="67"/>
      <c r="J83" s="68"/>
    </row>
    <row r="84" spans="2:10" x14ac:dyDescent="0.25">
      <c r="B84" s="69"/>
      <c r="C84" s="66"/>
      <c r="F84" s="66"/>
      <c r="G84" s="66"/>
      <c r="H84" s="66"/>
      <c r="I84" s="67"/>
      <c r="J84" s="68"/>
    </row>
    <row r="85" spans="2:10" x14ac:dyDescent="0.25">
      <c r="C85" s="66"/>
      <c r="F85" s="66"/>
      <c r="G85" s="66"/>
      <c r="H85" s="66"/>
      <c r="I85" s="67"/>
      <c r="J85" s="68"/>
    </row>
    <row r="86" spans="2:10" x14ac:dyDescent="0.25">
      <c r="C86" s="66"/>
      <c r="F86" s="66"/>
      <c r="G86" s="66"/>
      <c r="H86" s="66"/>
      <c r="I86" s="67"/>
      <c r="J86" s="68"/>
    </row>
    <row r="87" spans="2:10" x14ac:dyDescent="0.25">
      <c r="B87" s="69"/>
      <c r="C87" s="66"/>
      <c r="F87" s="66"/>
      <c r="G87" s="66"/>
      <c r="H87" s="66"/>
      <c r="I87" s="67"/>
      <c r="J87" s="68"/>
    </row>
    <row r="88" spans="2:10" x14ac:dyDescent="0.25">
      <c r="C88" s="66"/>
      <c r="F88" s="66"/>
      <c r="G88" s="66"/>
      <c r="H88" s="66"/>
      <c r="I88" s="67"/>
      <c r="J88" s="68"/>
    </row>
    <row r="89" spans="2:10" x14ac:dyDescent="0.25">
      <c r="C89" s="66"/>
      <c r="F89" s="66"/>
      <c r="G89" s="66"/>
      <c r="H89" s="66"/>
      <c r="I89" s="67"/>
      <c r="J89" s="68"/>
    </row>
    <row r="90" spans="2:10" x14ac:dyDescent="0.25">
      <c r="C90" s="66"/>
      <c r="F90" s="66"/>
      <c r="G90" s="66"/>
      <c r="H90" s="66"/>
      <c r="I90" s="67"/>
      <c r="J90" s="68"/>
    </row>
    <row r="91" spans="2:10" x14ac:dyDescent="0.25">
      <c r="C91" s="66"/>
      <c r="F91" s="66"/>
      <c r="G91" s="66"/>
      <c r="H91" s="66"/>
      <c r="I91" s="67"/>
      <c r="J91" s="68"/>
    </row>
    <row r="92" spans="2:10" x14ac:dyDescent="0.25">
      <c r="C92" s="66"/>
      <c r="F92" s="66"/>
      <c r="G92" s="66"/>
      <c r="H92" s="66"/>
      <c r="I92" s="67"/>
      <c r="J92" s="68"/>
    </row>
    <row r="93" spans="2:10" x14ac:dyDescent="0.25">
      <c r="C93" s="66"/>
      <c r="F93" s="66"/>
      <c r="G93" s="66"/>
      <c r="H93" s="66"/>
      <c r="I93" s="67"/>
      <c r="J93" s="68"/>
    </row>
    <row r="94" spans="2:10" x14ac:dyDescent="0.25">
      <c r="B94" s="69"/>
      <c r="C94" s="66"/>
      <c r="F94" s="66"/>
      <c r="G94" s="66"/>
      <c r="H94" s="66"/>
      <c r="I94" s="67"/>
      <c r="J94" s="68"/>
    </row>
    <row r="95" spans="2:10" x14ac:dyDescent="0.25">
      <c r="C95" s="66"/>
      <c r="F95" s="66"/>
      <c r="G95" s="66"/>
      <c r="H95" s="66"/>
      <c r="I95" s="67"/>
      <c r="J95" s="68"/>
    </row>
    <row r="96" spans="2:10" x14ac:dyDescent="0.25">
      <c r="B96" s="69"/>
      <c r="C96" s="66"/>
      <c r="F96" s="66"/>
      <c r="G96" s="66"/>
      <c r="H96" s="66"/>
      <c r="I96" s="67"/>
      <c r="J96" s="68"/>
    </row>
    <row r="97" spans="2:10" x14ac:dyDescent="0.25">
      <c r="C97" s="66"/>
      <c r="F97" s="66"/>
      <c r="G97" s="66"/>
      <c r="H97" s="66"/>
      <c r="I97" s="67"/>
      <c r="J97" s="68"/>
    </row>
    <row r="98" spans="2:10" x14ac:dyDescent="0.25">
      <c r="B98" s="69"/>
      <c r="C98" s="66"/>
      <c r="F98" s="66"/>
      <c r="G98" s="66"/>
      <c r="H98" s="66"/>
      <c r="I98" s="67"/>
      <c r="J98" s="68"/>
    </row>
    <row r="99" spans="2:10" x14ac:dyDescent="0.25">
      <c r="C99" s="66"/>
      <c r="F99" s="66"/>
      <c r="G99" s="66"/>
      <c r="H99" s="66"/>
      <c r="I99" s="67"/>
      <c r="J99" s="68"/>
    </row>
    <row r="100" spans="2:10" x14ac:dyDescent="0.25">
      <c r="C100" s="66"/>
      <c r="F100" s="66"/>
      <c r="G100" s="66"/>
      <c r="H100" s="66"/>
      <c r="I100" s="67"/>
      <c r="J100" s="68"/>
    </row>
    <row r="101" spans="2:10" x14ac:dyDescent="0.25">
      <c r="C101" s="66"/>
      <c r="F101" s="66"/>
      <c r="G101" s="66"/>
      <c r="H101" s="66"/>
      <c r="I101" s="67"/>
      <c r="J101" s="68"/>
    </row>
    <row r="102" spans="2:10" x14ac:dyDescent="0.25">
      <c r="C102" s="66"/>
      <c r="F102" s="66"/>
      <c r="G102" s="66"/>
      <c r="H102" s="66"/>
      <c r="I102" s="67"/>
      <c r="J102" s="68"/>
    </row>
    <row r="103" spans="2:10" x14ac:dyDescent="0.25">
      <c r="C103" s="66"/>
      <c r="F103" s="66"/>
      <c r="G103" s="66"/>
      <c r="H103" s="66"/>
      <c r="I103" s="67"/>
      <c r="J103" s="68"/>
    </row>
    <row r="104" spans="2:10" x14ac:dyDescent="0.25">
      <c r="C104" s="66"/>
      <c r="F104" s="66"/>
      <c r="G104" s="66"/>
      <c r="H104" s="66"/>
      <c r="I104" s="67"/>
      <c r="J104" s="68"/>
    </row>
    <row r="105" spans="2:10" x14ac:dyDescent="0.25">
      <c r="B105" s="69"/>
      <c r="C105" s="66"/>
      <c r="F105" s="66"/>
      <c r="G105" s="66"/>
      <c r="H105" s="66"/>
      <c r="I105" s="67"/>
      <c r="J105" s="68"/>
    </row>
    <row r="106" spans="2:10" x14ac:dyDescent="0.25">
      <c r="C106" s="66"/>
      <c r="F106" s="66"/>
      <c r="G106" s="66"/>
      <c r="H106" s="66"/>
      <c r="I106" s="67"/>
      <c r="J106" s="68"/>
    </row>
    <row r="107" spans="2:10" x14ac:dyDescent="0.25">
      <c r="B107" s="69"/>
      <c r="C107" s="66"/>
      <c r="F107" s="66"/>
      <c r="G107" s="66"/>
      <c r="H107" s="66"/>
      <c r="I107" s="67"/>
      <c r="J107" s="68"/>
    </row>
    <row r="108" spans="2:10" x14ac:dyDescent="0.25">
      <c r="C108" s="66"/>
      <c r="F108" s="66"/>
      <c r="G108" s="66"/>
      <c r="H108" s="66"/>
      <c r="I108" s="67"/>
      <c r="J108" s="68"/>
    </row>
    <row r="109" spans="2:10" x14ac:dyDescent="0.25">
      <c r="C109" s="66"/>
      <c r="F109" s="66"/>
      <c r="G109" s="66"/>
      <c r="H109" s="66"/>
      <c r="I109" s="67"/>
      <c r="J109" s="68"/>
    </row>
    <row r="110" spans="2:10" x14ac:dyDescent="0.25">
      <c r="C110" s="66"/>
      <c r="F110" s="66"/>
      <c r="G110" s="66"/>
      <c r="H110" s="66"/>
      <c r="I110" s="67"/>
      <c r="J110" s="68"/>
    </row>
    <row r="111" spans="2:10" x14ac:dyDescent="0.25">
      <c r="C111" s="66"/>
      <c r="F111" s="66"/>
      <c r="G111" s="66"/>
      <c r="H111" s="66"/>
      <c r="I111" s="67"/>
      <c r="J111" s="68"/>
    </row>
    <row r="112" spans="2:10" x14ac:dyDescent="0.25">
      <c r="C112" s="66"/>
      <c r="F112" s="66"/>
      <c r="G112" s="66"/>
      <c r="H112" s="66"/>
      <c r="I112" s="67"/>
      <c r="J112" s="68"/>
    </row>
    <row r="113" spans="2:10" x14ac:dyDescent="0.25">
      <c r="C113" s="66"/>
      <c r="F113" s="66"/>
      <c r="G113" s="66"/>
      <c r="H113" s="66"/>
      <c r="I113" s="67"/>
      <c r="J113" s="68"/>
    </row>
    <row r="114" spans="2:10" x14ac:dyDescent="0.25">
      <c r="C114" s="66"/>
      <c r="F114" s="66"/>
      <c r="G114" s="66"/>
      <c r="H114" s="66"/>
      <c r="I114" s="67"/>
      <c r="J114" s="68"/>
    </row>
    <row r="115" spans="2:10" x14ac:dyDescent="0.25">
      <c r="C115" s="66"/>
      <c r="F115" s="66"/>
      <c r="G115" s="66"/>
      <c r="H115" s="66"/>
      <c r="I115" s="67"/>
      <c r="J115" s="68"/>
    </row>
    <row r="116" spans="2:10" x14ac:dyDescent="0.25">
      <c r="C116" s="66"/>
      <c r="F116" s="66"/>
      <c r="G116" s="66"/>
      <c r="H116" s="66"/>
      <c r="I116" s="67"/>
      <c r="J116" s="68"/>
    </row>
    <row r="117" spans="2:10" x14ac:dyDescent="0.25">
      <c r="C117" s="66"/>
      <c r="F117" s="66"/>
      <c r="G117" s="66"/>
      <c r="H117" s="66"/>
      <c r="I117" s="67"/>
      <c r="J117" s="68"/>
    </row>
    <row r="118" spans="2:10" x14ac:dyDescent="0.25">
      <c r="C118" s="66"/>
      <c r="F118" s="66"/>
      <c r="G118" s="66"/>
      <c r="H118" s="66"/>
      <c r="I118" s="67"/>
      <c r="J118" s="68"/>
    </row>
    <row r="119" spans="2:10" x14ac:dyDescent="0.25">
      <c r="C119" s="66"/>
      <c r="F119" s="66"/>
      <c r="G119" s="66"/>
      <c r="H119" s="66"/>
      <c r="I119" s="67"/>
      <c r="J119" s="68"/>
    </row>
    <row r="120" spans="2:10" x14ac:dyDescent="0.25">
      <c r="C120" s="66"/>
      <c r="F120" s="66"/>
      <c r="G120" s="66"/>
      <c r="H120" s="66"/>
      <c r="I120" s="67"/>
      <c r="J120" s="68"/>
    </row>
    <row r="121" spans="2:10" x14ac:dyDescent="0.25">
      <c r="C121" s="66"/>
      <c r="F121" s="66"/>
      <c r="G121" s="66"/>
      <c r="H121" s="66"/>
      <c r="I121" s="67"/>
      <c r="J121" s="68"/>
    </row>
    <row r="122" spans="2:10" x14ac:dyDescent="0.25">
      <c r="C122" s="66"/>
      <c r="F122" s="66"/>
      <c r="G122" s="66"/>
      <c r="H122" s="66"/>
      <c r="I122" s="67"/>
      <c r="J122" s="68"/>
    </row>
    <row r="123" spans="2:10" x14ac:dyDescent="0.25">
      <c r="C123" s="66"/>
      <c r="F123" s="66"/>
      <c r="G123" s="66"/>
      <c r="H123" s="66"/>
      <c r="I123" s="67"/>
      <c r="J123" s="68"/>
    </row>
    <row r="124" spans="2:10" x14ac:dyDescent="0.25">
      <c r="C124" s="66"/>
      <c r="F124" s="66"/>
      <c r="G124" s="66"/>
      <c r="H124" s="66"/>
      <c r="I124" s="67"/>
      <c r="J124" s="68"/>
    </row>
    <row r="125" spans="2:10" x14ac:dyDescent="0.25">
      <c r="B125" s="69"/>
      <c r="C125" s="66"/>
      <c r="F125" s="66"/>
      <c r="G125" s="66"/>
      <c r="H125" s="66"/>
      <c r="I125" s="67"/>
      <c r="J125" s="68"/>
    </row>
    <row r="126" spans="2:10" x14ac:dyDescent="0.25">
      <c r="C126" s="66"/>
      <c r="F126" s="66"/>
      <c r="G126" s="66"/>
      <c r="H126" s="66"/>
      <c r="I126" s="67"/>
      <c r="J126" s="68"/>
    </row>
    <row r="127" spans="2:10" x14ac:dyDescent="0.25">
      <c r="B127" s="69"/>
      <c r="C127" s="66"/>
      <c r="F127" s="66"/>
      <c r="G127" s="66"/>
      <c r="H127" s="66"/>
      <c r="I127" s="67"/>
      <c r="J127" s="68"/>
    </row>
    <row r="128" spans="2:10" x14ac:dyDescent="0.25">
      <c r="C128" s="66"/>
      <c r="F128" s="66"/>
      <c r="G128" s="66"/>
      <c r="H128" s="66"/>
      <c r="I128" s="67"/>
      <c r="J128" s="68"/>
    </row>
    <row r="129" spans="2:10" x14ac:dyDescent="0.25">
      <c r="B129" s="69"/>
      <c r="C129" s="66"/>
      <c r="F129" s="66"/>
      <c r="G129" s="66"/>
      <c r="H129" s="66"/>
      <c r="I129" s="67"/>
      <c r="J129" s="68"/>
    </row>
    <row r="130" spans="2:10" x14ac:dyDescent="0.25">
      <c r="C130" s="66"/>
      <c r="F130" s="66"/>
      <c r="G130" s="66"/>
      <c r="H130" s="66"/>
      <c r="I130" s="67"/>
      <c r="J130" s="68"/>
    </row>
    <row r="131" spans="2:10" x14ac:dyDescent="0.25">
      <c r="B131" s="69"/>
      <c r="C131" s="66"/>
      <c r="F131" s="66"/>
      <c r="G131" s="66"/>
      <c r="H131" s="66"/>
      <c r="I131" s="67"/>
      <c r="J131" s="68"/>
    </row>
    <row r="132" spans="2:10" x14ac:dyDescent="0.25">
      <c r="C132" s="66"/>
      <c r="F132" s="66"/>
      <c r="G132" s="66"/>
      <c r="H132" s="66"/>
      <c r="I132" s="67"/>
      <c r="J132" s="68"/>
    </row>
    <row r="133" spans="2:10" x14ac:dyDescent="0.25">
      <c r="B133" s="69"/>
      <c r="C133" s="66"/>
      <c r="F133" s="66"/>
      <c r="G133" s="66"/>
      <c r="H133" s="66"/>
      <c r="I133" s="67"/>
      <c r="J133" s="68"/>
    </row>
    <row r="134" spans="2:10" x14ac:dyDescent="0.25">
      <c r="C134" s="66"/>
      <c r="F134" s="66"/>
      <c r="G134" s="66"/>
      <c r="H134" s="66"/>
      <c r="I134" s="67"/>
      <c r="J134" s="68"/>
    </row>
    <row r="135" spans="2:10" x14ac:dyDescent="0.25">
      <c r="C135" s="66"/>
      <c r="F135" s="66"/>
      <c r="G135" s="66"/>
      <c r="H135" s="66"/>
      <c r="I135" s="67"/>
      <c r="J135" s="68"/>
    </row>
    <row r="136" spans="2:10" x14ac:dyDescent="0.25">
      <c r="B136" s="69"/>
      <c r="C136" s="66"/>
      <c r="F136" s="66"/>
      <c r="G136" s="66"/>
      <c r="H136" s="66"/>
      <c r="I136" s="67"/>
      <c r="J136" s="68"/>
    </row>
    <row r="137" spans="2:10" x14ac:dyDescent="0.25">
      <c r="C137" s="66"/>
      <c r="F137" s="66"/>
      <c r="G137" s="66"/>
      <c r="H137" s="66"/>
      <c r="I137" s="67"/>
      <c r="J137" s="68"/>
    </row>
    <row r="138" spans="2:10" x14ac:dyDescent="0.25">
      <c r="C138" s="66"/>
      <c r="F138" s="66"/>
      <c r="G138" s="66"/>
      <c r="H138" s="66"/>
      <c r="I138" s="67"/>
      <c r="J138" s="68"/>
    </row>
    <row r="139" spans="2:10" x14ac:dyDescent="0.25">
      <c r="C139" s="66"/>
      <c r="F139" s="66"/>
      <c r="G139" s="66"/>
      <c r="H139" s="66"/>
      <c r="I139" s="67"/>
      <c r="J139" s="68"/>
    </row>
    <row r="140" spans="2:10" x14ac:dyDescent="0.25">
      <c r="C140" s="66"/>
      <c r="F140" s="66"/>
      <c r="G140" s="66"/>
      <c r="H140" s="66"/>
      <c r="I140" s="67"/>
      <c r="J140" s="68"/>
    </row>
    <row r="141" spans="2:10" x14ac:dyDescent="0.25">
      <c r="C141" s="66"/>
      <c r="F141" s="66"/>
      <c r="G141" s="66"/>
      <c r="H141" s="66"/>
      <c r="I141" s="67"/>
      <c r="J141" s="68"/>
    </row>
    <row r="142" spans="2:10" x14ac:dyDescent="0.25">
      <c r="C142" s="66"/>
      <c r="F142" s="66"/>
      <c r="G142" s="66"/>
      <c r="H142" s="66"/>
      <c r="I142" s="67"/>
      <c r="J142" s="68"/>
    </row>
    <row r="143" spans="2:10" x14ac:dyDescent="0.25">
      <c r="C143" s="66"/>
      <c r="F143" s="66"/>
      <c r="G143" s="66"/>
      <c r="H143" s="66"/>
      <c r="I143" s="67"/>
      <c r="J143" s="68"/>
    </row>
    <row r="144" spans="2:10" x14ac:dyDescent="0.25">
      <c r="C144" s="66"/>
      <c r="F144" s="66"/>
      <c r="G144" s="66"/>
      <c r="H144" s="66"/>
      <c r="I144" s="67"/>
      <c r="J144" s="68"/>
    </row>
    <row r="145" spans="3:10" x14ac:dyDescent="0.25">
      <c r="C145" s="66"/>
      <c r="F145" s="66"/>
      <c r="G145" s="66"/>
      <c r="H145" s="66"/>
      <c r="I145" s="67"/>
      <c r="J145" s="68"/>
    </row>
    <row r="146" spans="3:10" x14ac:dyDescent="0.25">
      <c r="C146" s="66"/>
      <c r="F146" s="66"/>
      <c r="G146" s="66"/>
      <c r="H146" s="66"/>
      <c r="I146" s="67"/>
      <c r="J146" s="68"/>
    </row>
    <row r="147" spans="3:10" x14ac:dyDescent="0.25">
      <c r="C147" s="66"/>
      <c r="F147" s="66"/>
      <c r="G147" s="66"/>
      <c r="H147" s="66"/>
      <c r="I147" s="67"/>
      <c r="J147" s="68"/>
    </row>
    <row r="148" spans="3:10" x14ac:dyDescent="0.25">
      <c r="C148" s="66"/>
      <c r="F148" s="66"/>
      <c r="G148" s="66"/>
      <c r="H148" s="66"/>
      <c r="I148" s="67"/>
      <c r="J148" s="68"/>
    </row>
    <row r="149" spans="3:10" x14ac:dyDescent="0.25">
      <c r="C149" s="66"/>
      <c r="F149" s="66"/>
      <c r="G149" s="66"/>
      <c r="H149" s="66"/>
      <c r="I149" s="67"/>
      <c r="J149" s="68"/>
    </row>
    <row r="150" spans="3:10" x14ac:dyDescent="0.25">
      <c r="C150" s="66"/>
      <c r="F150" s="66"/>
      <c r="G150" s="66"/>
      <c r="H150" s="66"/>
      <c r="I150" s="67"/>
      <c r="J150" s="68"/>
    </row>
    <row r="151" spans="3:10" x14ac:dyDescent="0.25">
      <c r="C151" s="66"/>
      <c r="F151" s="66"/>
      <c r="G151" s="66"/>
      <c r="H151" s="66"/>
      <c r="I151" s="67"/>
      <c r="J151" s="68"/>
    </row>
    <row r="152" spans="3:10" x14ac:dyDescent="0.25">
      <c r="C152" s="66"/>
      <c r="F152" s="66"/>
      <c r="G152" s="66"/>
      <c r="H152" s="66"/>
      <c r="I152" s="67"/>
      <c r="J152" s="68"/>
    </row>
    <row r="153" spans="3:10" x14ac:dyDescent="0.25">
      <c r="C153" s="66"/>
      <c r="F153" s="66"/>
      <c r="G153" s="66"/>
      <c r="H153" s="66"/>
      <c r="I153" s="67"/>
      <c r="J153" s="68"/>
    </row>
    <row r="154" spans="3:10" x14ac:dyDescent="0.25">
      <c r="C154" s="66"/>
      <c r="F154" s="66"/>
      <c r="G154" s="66"/>
      <c r="H154" s="66"/>
      <c r="I154" s="67"/>
      <c r="J154" s="68"/>
    </row>
    <row r="155" spans="3:10" x14ac:dyDescent="0.25">
      <c r="C155" s="66"/>
      <c r="F155" s="66"/>
      <c r="G155" s="66"/>
      <c r="H155" s="66"/>
      <c r="I155" s="67"/>
      <c r="J155" s="68"/>
    </row>
    <row r="156" spans="3:10" x14ac:dyDescent="0.25">
      <c r="C156" s="66"/>
      <c r="F156" s="66"/>
      <c r="G156" s="66"/>
      <c r="H156" s="66"/>
      <c r="I156" s="67"/>
      <c r="J156" s="68"/>
    </row>
    <row r="157" spans="3:10" x14ac:dyDescent="0.25">
      <c r="C157" s="66"/>
      <c r="F157" s="66"/>
      <c r="G157" s="66"/>
      <c r="H157" s="66"/>
      <c r="I157" s="67"/>
      <c r="J157" s="68"/>
    </row>
    <row r="158" spans="3:10" x14ac:dyDescent="0.25">
      <c r="C158" s="66"/>
      <c r="F158" s="66"/>
      <c r="G158" s="66"/>
      <c r="H158" s="66"/>
      <c r="I158" s="67"/>
      <c r="J158" s="68"/>
    </row>
    <row r="159" spans="3:10" x14ac:dyDescent="0.25">
      <c r="C159" s="66"/>
      <c r="F159" s="66"/>
      <c r="G159" s="66"/>
      <c r="H159" s="66"/>
      <c r="I159" s="67"/>
      <c r="J159" s="68"/>
    </row>
    <row r="160" spans="3:10" x14ac:dyDescent="0.25">
      <c r="C160" s="66"/>
      <c r="F160" s="66"/>
      <c r="G160" s="66"/>
      <c r="H160" s="66"/>
      <c r="I160" s="67"/>
      <c r="J160" s="68"/>
    </row>
    <row r="161" spans="3:10" x14ac:dyDescent="0.25">
      <c r="C161" s="66"/>
      <c r="F161" s="66"/>
      <c r="G161" s="66"/>
      <c r="H161" s="66"/>
      <c r="I161" s="67"/>
      <c r="J161" s="68"/>
    </row>
    <row r="162" spans="3:10" x14ac:dyDescent="0.25">
      <c r="C162" s="66"/>
      <c r="F162" s="66"/>
      <c r="G162" s="66"/>
      <c r="H162" s="66"/>
      <c r="I162" s="67"/>
      <c r="J162" s="68"/>
    </row>
    <row r="163" spans="3:10" x14ac:dyDescent="0.25">
      <c r="C163" s="66"/>
      <c r="F163" s="66"/>
      <c r="G163" s="66"/>
      <c r="H163" s="66"/>
      <c r="I163" s="67"/>
      <c r="J163" s="68"/>
    </row>
    <row r="164" spans="3:10" x14ac:dyDescent="0.25">
      <c r="C164" s="66"/>
      <c r="F164" s="66"/>
      <c r="G164" s="66"/>
      <c r="H164" s="66"/>
      <c r="I164" s="67"/>
      <c r="J164" s="68"/>
    </row>
    <row r="165" spans="3:10" x14ac:dyDescent="0.25">
      <c r="C165" s="66"/>
      <c r="F165" s="66"/>
      <c r="G165" s="66"/>
      <c r="H165" s="66"/>
      <c r="I165" s="67"/>
      <c r="J165" s="68"/>
    </row>
    <row r="166" spans="3:10" x14ac:dyDescent="0.25">
      <c r="C166" s="66"/>
      <c r="F166" s="66"/>
      <c r="G166" s="66"/>
      <c r="H166" s="66"/>
      <c r="I166" s="67"/>
      <c r="J166" s="68"/>
    </row>
    <row r="167" spans="3:10" x14ac:dyDescent="0.25">
      <c r="C167" s="66"/>
      <c r="F167" s="66"/>
      <c r="G167" s="66"/>
      <c r="H167" s="66"/>
      <c r="I167" s="67"/>
      <c r="J167" s="68"/>
    </row>
    <row r="168" spans="3:10" x14ac:dyDescent="0.25">
      <c r="C168" s="66"/>
      <c r="F168" s="66"/>
      <c r="G168" s="66"/>
      <c r="H168" s="66"/>
      <c r="I168" s="67"/>
      <c r="J168" s="68"/>
    </row>
    <row r="169" spans="3:10" x14ac:dyDescent="0.25">
      <c r="C169" s="66"/>
      <c r="F169" s="66"/>
      <c r="G169" s="66"/>
      <c r="H169" s="66"/>
      <c r="I169" s="67"/>
      <c r="J169" s="68"/>
    </row>
    <row r="170" spans="3:10" x14ac:dyDescent="0.25">
      <c r="C170" s="66"/>
      <c r="F170" s="66"/>
      <c r="G170" s="66"/>
      <c r="H170" s="66"/>
      <c r="I170" s="67"/>
      <c r="J170" s="68"/>
    </row>
    <row r="171" spans="3:10" x14ac:dyDescent="0.25">
      <c r="C171" s="66"/>
      <c r="F171" s="66"/>
      <c r="G171" s="66"/>
      <c r="H171" s="66"/>
      <c r="I171" s="67"/>
      <c r="J171" s="68"/>
    </row>
    <row r="172" spans="3:10" x14ac:dyDescent="0.25">
      <c r="C172" s="66"/>
      <c r="F172" s="66"/>
      <c r="G172" s="66"/>
      <c r="H172" s="66"/>
      <c r="I172" s="67"/>
      <c r="J172" s="68"/>
    </row>
    <row r="173" spans="3:10" x14ac:dyDescent="0.25">
      <c r="C173" s="66"/>
      <c r="F173" s="66"/>
      <c r="G173" s="66"/>
      <c r="H173" s="66"/>
      <c r="I173" s="67"/>
      <c r="J173" s="68"/>
    </row>
    <row r="174" spans="3:10" x14ac:dyDescent="0.25">
      <c r="C174" s="66"/>
      <c r="F174" s="66"/>
      <c r="G174" s="66"/>
      <c r="H174" s="66"/>
      <c r="I174" s="67"/>
      <c r="J174" s="68"/>
    </row>
    <row r="175" spans="3:10" x14ac:dyDescent="0.25">
      <c r="C175" s="66"/>
      <c r="F175" s="66"/>
      <c r="G175" s="66"/>
      <c r="H175" s="66"/>
      <c r="I175" s="67"/>
      <c r="J175" s="68"/>
    </row>
    <row r="176" spans="3:10" x14ac:dyDescent="0.25">
      <c r="C176" s="66"/>
      <c r="F176" s="66"/>
      <c r="G176" s="66"/>
      <c r="H176" s="66"/>
      <c r="I176" s="67"/>
      <c r="J176" s="68"/>
    </row>
    <row r="177" spans="3:10" x14ac:dyDescent="0.25">
      <c r="C177" s="66"/>
      <c r="F177" s="66"/>
      <c r="G177" s="66"/>
      <c r="H177" s="66"/>
      <c r="I177" s="67"/>
      <c r="J177" s="68"/>
    </row>
    <row r="178" spans="3:10" x14ac:dyDescent="0.25">
      <c r="C178" s="66"/>
      <c r="F178" s="66"/>
      <c r="G178" s="66"/>
      <c r="H178" s="66"/>
      <c r="I178" s="67"/>
      <c r="J178" s="68"/>
    </row>
    <row r="179" spans="3:10" x14ac:dyDescent="0.25">
      <c r="C179" s="66"/>
      <c r="F179" s="66"/>
      <c r="G179" s="66"/>
      <c r="H179" s="66"/>
      <c r="I179" s="67"/>
      <c r="J179" s="68"/>
    </row>
    <row r="180" spans="3:10" x14ac:dyDescent="0.25">
      <c r="C180" s="66"/>
      <c r="F180" s="66"/>
      <c r="G180" s="66"/>
      <c r="H180" s="66"/>
      <c r="I180" s="67"/>
      <c r="J180" s="68"/>
    </row>
    <row r="181" spans="3:10" x14ac:dyDescent="0.25">
      <c r="C181" s="66"/>
      <c r="F181" s="66"/>
      <c r="G181" s="66"/>
      <c r="H181" s="66"/>
      <c r="I181" s="67"/>
      <c r="J181" s="68"/>
    </row>
    <row r="182" spans="3:10" x14ac:dyDescent="0.25">
      <c r="C182" s="66"/>
      <c r="F182" s="66"/>
      <c r="G182" s="66"/>
      <c r="H182" s="66"/>
      <c r="I182" s="67"/>
      <c r="J182" s="68"/>
    </row>
    <row r="183" spans="3:10" x14ac:dyDescent="0.25">
      <c r="C183" s="66"/>
      <c r="F183" s="66"/>
      <c r="G183" s="66"/>
      <c r="H183" s="66"/>
      <c r="I183" s="67"/>
      <c r="J183" s="68"/>
    </row>
    <row r="184" spans="3:10" x14ac:dyDescent="0.25">
      <c r="C184" s="66"/>
      <c r="F184" s="66"/>
      <c r="G184" s="66"/>
      <c r="H184" s="66"/>
      <c r="I184" s="67"/>
      <c r="J184" s="68"/>
    </row>
    <row r="185" spans="3:10" x14ac:dyDescent="0.25">
      <c r="C185" s="66"/>
      <c r="F185" s="66"/>
      <c r="G185" s="66"/>
      <c r="H185" s="66"/>
      <c r="I185" s="67"/>
      <c r="J185" s="68"/>
    </row>
    <row r="186" spans="3:10" x14ac:dyDescent="0.25">
      <c r="C186" s="66"/>
      <c r="F186" s="66"/>
      <c r="G186" s="66"/>
      <c r="H186" s="66"/>
      <c r="I186" s="67"/>
      <c r="J186" s="68"/>
    </row>
    <row r="187" spans="3:10" x14ac:dyDescent="0.25">
      <c r="C187" s="66"/>
      <c r="F187" s="66"/>
      <c r="G187" s="66"/>
      <c r="H187" s="66"/>
      <c r="I187" s="67"/>
      <c r="J187" s="68"/>
    </row>
    <row r="188" spans="3:10" x14ac:dyDescent="0.25">
      <c r="C188" s="66"/>
      <c r="F188" s="66"/>
      <c r="G188" s="66"/>
      <c r="H188" s="66"/>
      <c r="I188" s="67"/>
      <c r="J188" s="68"/>
    </row>
    <row r="189" spans="3:10" x14ac:dyDescent="0.25">
      <c r="C189" s="66"/>
      <c r="F189" s="66"/>
      <c r="G189" s="66"/>
      <c r="H189" s="66"/>
      <c r="I189" s="67"/>
      <c r="J189" s="68"/>
    </row>
    <row r="190" spans="3:10" x14ac:dyDescent="0.25">
      <c r="C190" s="66"/>
      <c r="F190" s="66"/>
      <c r="G190" s="66"/>
      <c r="H190" s="66"/>
      <c r="I190" s="67"/>
      <c r="J190" s="68"/>
    </row>
    <row r="191" spans="3:10" x14ac:dyDescent="0.25">
      <c r="C191" s="66"/>
      <c r="F191" s="66"/>
      <c r="G191" s="66"/>
      <c r="H191" s="66"/>
      <c r="I191" s="67"/>
      <c r="J191" s="68"/>
    </row>
    <row r="192" spans="3:10" x14ac:dyDescent="0.25">
      <c r="C192" s="66"/>
      <c r="F192" s="66"/>
      <c r="G192" s="66"/>
      <c r="H192" s="66"/>
      <c r="I192" s="67"/>
      <c r="J192" s="68"/>
    </row>
    <row r="193" spans="3:10" x14ac:dyDescent="0.25">
      <c r="C193" s="66"/>
      <c r="F193" s="66"/>
      <c r="G193" s="66"/>
      <c r="H193" s="66"/>
      <c r="I193" s="67"/>
      <c r="J193" s="68"/>
    </row>
    <row r="194" spans="3:10" x14ac:dyDescent="0.25">
      <c r="C194" s="66"/>
      <c r="F194" s="66"/>
      <c r="G194" s="66"/>
      <c r="H194" s="66"/>
      <c r="I194" s="67"/>
      <c r="J194" s="68"/>
    </row>
    <row r="195" spans="3:10" x14ac:dyDescent="0.25">
      <c r="C195" s="66"/>
      <c r="F195" s="66"/>
      <c r="G195" s="66"/>
      <c r="H195" s="66"/>
      <c r="I195" s="67"/>
      <c r="J195" s="68"/>
    </row>
    <row r="196" spans="3:10" x14ac:dyDescent="0.25">
      <c r="C196" s="66"/>
      <c r="F196" s="66"/>
      <c r="G196" s="66"/>
      <c r="H196" s="66"/>
      <c r="I196" s="67"/>
      <c r="J196" s="68"/>
    </row>
    <row r="197" spans="3:10" x14ac:dyDescent="0.25">
      <c r="C197" s="66"/>
      <c r="F197" s="66"/>
      <c r="G197" s="66"/>
      <c r="H197" s="66"/>
      <c r="I197" s="67"/>
      <c r="J197" s="68"/>
    </row>
    <row r="198" spans="3:10" x14ac:dyDescent="0.25">
      <c r="C198" s="66"/>
      <c r="F198" s="66"/>
      <c r="G198" s="66"/>
      <c r="H198" s="66"/>
      <c r="I198" s="67"/>
      <c r="J198" s="68"/>
    </row>
    <row r="199" spans="3:10" x14ac:dyDescent="0.25">
      <c r="C199" s="66"/>
      <c r="F199" s="66"/>
      <c r="G199" s="66"/>
      <c r="H199" s="66"/>
      <c r="I199" s="67"/>
      <c r="J199" s="68"/>
    </row>
    <row r="200" spans="3:10" x14ac:dyDescent="0.25">
      <c r="C200" s="66"/>
      <c r="F200" s="66"/>
      <c r="G200" s="66"/>
      <c r="H200" s="66"/>
      <c r="I200" s="67"/>
      <c r="J200" s="68"/>
    </row>
    <row r="201" spans="3:10" x14ac:dyDescent="0.25">
      <c r="C201" s="66"/>
      <c r="F201" s="66"/>
      <c r="G201" s="66"/>
      <c r="H201" s="66"/>
      <c r="I201" s="67"/>
      <c r="J201" s="68"/>
    </row>
    <row r="202" spans="3:10" x14ac:dyDescent="0.25">
      <c r="C202" s="66"/>
      <c r="F202" s="66"/>
      <c r="G202" s="66"/>
      <c r="H202" s="66"/>
      <c r="I202" s="67"/>
      <c r="J202" s="68"/>
    </row>
    <row r="203" spans="3:10" x14ac:dyDescent="0.25">
      <c r="C203" s="66"/>
      <c r="F203" s="66"/>
      <c r="G203" s="66"/>
      <c r="H203" s="66"/>
      <c r="I203" s="67"/>
      <c r="J203" s="68"/>
    </row>
    <row r="204" spans="3:10" x14ac:dyDescent="0.25">
      <c r="C204" s="66"/>
      <c r="F204" s="66"/>
      <c r="G204" s="66"/>
      <c r="H204" s="66"/>
      <c r="I204" s="67"/>
      <c r="J204" s="68"/>
    </row>
    <row r="205" spans="3:10" x14ac:dyDescent="0.25">
      <c r="C205" s="66"/>
      <c r="F205" s="66"/>
      <c r="G205" s="66"/>
      <c r="H205" s="66"/>
      <c r="I205" s="67"/>
      <c r="J205" s="68"/>
    </row>
    <row r="206" spans="3:10" x14ac:dyDescent="0.25">
      <c r="C206" s="66"/>
      <c r="F206" s="66"/>
      <c r="G206" s="66"/>
      <c r="H206" s="66"/>
      <c r="I206" s="67"/>
      <c r="J206" s="68"/>
    </row>
    <row r="207" spans="3:10" x14ac:dyDescent="0.25">
      <c r="C207" s="66"/>
      <c r="F207" s="66"/>
      <c r="G207" s="66"/>
      <c r="H207" s="66"/>
      <c r="I207" s="67"/>
      <c r="J207" s="68"/>
    </row>
    <row r="208" spans="3:10" x14ac:dyDescent="0.25">
      <c r="C208" s="66"/>
      <c r="F208" s="66"/>
      <c r="G208" s="66"/>
      <c r="H208" s="66"/>
      <c r="I208" s="67"/>
      <c r="J208" s="68"/>
    </row>
    <row r="209" spans="3:10" x14ac:dyDescent="0.25">
      <c r="C209" s="66"/>
      <c r="F209" s="66"/>
      <c r="G209" s="66"/>
      <c r="H209" s="66"/>
      <c r="I209" s="67"/>
      <c r="J209" s="68"/>
    </row>
    <row r="210" spans="3:10" x14ac:dyDescent="0.25">
      <c r="C210" s="66"/>
      <c r="F210" s="66"/>
      <c r="G210" s="66"/>
      <c r="H210" s="66"/>
      <c r="I210" s="67"/>
      <c r="J210" s="68"/>
    </row>
    <row r="211" spans="3:10" x14ac:dyDescent="0.25">
      <c r="C211" s="66"/>
      <c r="F211" s="66"/>
      <c r="G211" s="66"/>
      <c r="H211" s="66"/>
      <c r="I211" s="67"/>
      <c r="J211" s="68"/>
    </row>
    <row r="212" spans="3:10" x14ac:dyDescent="0.25">
      <c r="C212" s="66"/>
      <c r="F212" s="66"/>
      <c r="G212" s="66"/>
      <c r="H212" s="66"/>
      <c r="I212" s="67"/>
      <c r="J212" s="68"/>
    </row>
    <row r="213" spans="3:10" x14ac:dyDescent="0.25">
      <c r="C213" s="66"/>
      <c r="F213" s="66"/>
      <c r="G213" s="66"/>
      <c r="H213" s="66"/>
      <c r="I213" s="67"/>
      <c r="J213" s="68"/>
    </row>
    <row r="214" spans="3:10" x14ac:dyDescent="0.25">
      <c r="C214" s="66"/>
      <c r="F214" s="66"/>
      <c r="G214" s="66"/>
      <c r="H214" s="66"/>
      <c r="I214" s="67"/>
      <c r="J214" s="68"/>
    </row>
    <row r="215" spans="3:10" x14ac:dyDescent="0.25">
      <c r="C215" s="66"/>
      <c r="F215" s="66"/>
      <c r="G215" s="66"/>
      <c r="H215" s="66"/>
      <c r="I215" s="67"/>
      <c r="J215" s="68"/>
    </row>
    <row r="216" spans="3:10" x14ac:dyDescent="0.25">
      <c r="C216" s="66"/>
      <c r="F216" s="66"/>
      <c r="G216" s="66"/>
      <c r="H216" s="66"/>
      <c r="I216" s="67"/>
      <c r="J216" s="68"/>
    </row>
    <row r="217" spans="3:10" x14ac:dyDescent="0.25">
      <c r="C217" s="66"/>
      <c r="F217" s="66"/>
      <c r="G217" s="66"/>
      <c r="H217" s="66"/>
      <c r="I217" s="67"/>
      <c r="J217" s="68"/>
    </row>
    <row r="218" spans="3:10" x14ac:dyDescent="0.25">
      <c r="C218" s="66"/>
      <c r="F218" s="66"/>
      <c r="G218" s="66"/>
      <c r="H218" s="66"/>
      <c r="I218" s="67"/>
      <c r="J218" s="68"/>
    </row>
    <row r="219" spans="3:10" x14ac:dyDescent="0.25">
      <c r="C219" s="66"/>
      <c r="F219" s="66"/>
      <c r="G219" s="66"/>
      <c r="H219" s="66"/>
      <c r="I219" s="67"/>
      <c r="J219" s="68"/>
    </row>
    <row r="220" spans="3:10" x14ac:dyDescent="0.25">
      <c r="C220" s="66"/>
      <c r="F220" s="66"/>
      <c r="G220" s="66"/>
      <c r="H220" s="66"/>
      <c r="I220" s="67"/>
      <c r="J220" s="68"/>
    </row>
    <row r="221" spans="3:10" x14ac:dyDescent="0.25">
      <c r="C221" s="66"/>
      <c r="F221" s="66"/>
      <c r="G221" s="66"/>
      <c r="H221" s="66"/>
      <c r="I221" s="67"/>
      <c r="J221" s="68"/>
    </row>
    <row r="222" spans="3:10" x14ac:dyDescent="0.25">
      <c r="C222" s="66"/>
      <c r="F222" s="66"/>
      <c r="G222" s="66"/>
      <c r="H222" s="66"/>
      <c r="I222" s="67"/>
      <c r="J222" s="68"/>
    </row>
    <row r="223" spans="3:10" x14ac:dyDescent="0.25">
      <c r="C223" s="66"/>
      <c r="F223" s="66"/>
      <c r="G223" s="66"/>
      <c r="H223" s="66"/>
      <c r="I223" s="67"/>
      <c r="J223" s="68"/>
    </row>
    <row r="224" spans="3:10" x14ac:dyDescent="0.25">
      <c r="C224" s="66"/>
      <c r="F224" s="66"/>
      <c r="G224" s="66"/>
      <c r="H224" s="66"/>
      <c r="I224" s="67"/>
      <c r="J224" s="68"/>
    </row>
    <row r="225" spans="3:10" x14ac:dyDescent="0.25">
      <c r="C225" s="66"/>
      <c r="F225" s="66"/>
      <c r="G225" s="66"/>
      <c r="H225" s="66"/>
      <c r="I225" s="67"/>
      <c r="J225" s="68"/>
    </row>
    <row r="226" spans="3:10" x14ac:dyDescent="0.25">
      <c r="C226" s="66"/>
      <c r="F226" s="66"/>
      <c r="G226" s="66"/>
      <c r="H226" s="66"/>
      <c r="I226" s="67"/>
      <c r="J226" s="68"/>
    </row>
    <row r="227" spans="3:10" x14ac:dyDescent="0.25">
      <c r="C227" s="66"/>
      <c r="F227" s="66"/>
      <c r="G227" s="66"/>
      <c r="H227" s="66"/>
      <c r="I227" s="67"/>
      <c r="J227" s="68"/>
    </row>
    <row r="228" spans="3:10" x14ac:dyDescent="0.25">
      <c r="C228" s="66"/>
      <c r="F228" s="66"/>
      <c r="G228" s="66"/>
      <c r="H228" s="66"/>
      <c r="I228" s="67"/>
      <c r="J228" s="68"/>
    </row>
    <row r="229" spans="3:10" x14ac:dyDescent="0.25">
      <c r="C229" s="66"/>
      <c r="F229" s="66"/>
      <c r="G229" s="66"/>
      <c r="H229" s="66"/>
      <c r="I229" s="67"/>
      <c r="J229" s="68"/>
    </row>
    <row r="230" spans="3:10" x14ac:dyDescent="0.25">
      <c r="C230" s="66"/>
      <c r="F230" s="66"/>
      <c r="G230" s="66"/>
      <c r="H230" s="66"/>
      <c r="I230" s="67"/>
      <c r="J230" s="68"/>
    </row>
    <row r="231" spans="3:10" x14ac:dyDescent="0.25">
      <c r="C231" s="66"/>
      <c r="F231" s="66"/>
      <c r="G231" s="66"/>
      <c r="H231" s="66"/>
      <c r="I231" s="67"/>
      <c r="J231" s="68"/>
    </row>
    <row r="232" spans="3:10" x14ac:dyDescent="0.25">
      <c r="C232" s="66"/>
      <c r="F232" s="66"/>
      <c r="G232" s="66"/>
      <c r="H232" s="66"/>
      <c r="I232" s="67"/>
      <c r="J232" s="68"/>
    </row>
    <row r="233" spans="3:10" x14ac:dyDescent="0.25">
      <c r="C233" s="66"/>
      <c r="F233" s="66"/>
      <c r="G233" s="66"/>
      <c r="H233" s="66"/>
      <c r="I233" s="67"/>
      <c r="J233" s="68"/>
    </row>
    <row r="234" spans="3:10" x14ac:dyDescent="0.25">
      <c r="C234" s="66"/>
      <c r="F234" s="66"/>
      <c r="G234" s="66"/>
      <c r="H234" s="66"/>
      <c r="I234" s="67"/>
      <c r="J234" s="68"/>
    </row>
    <row r="235" spans="3:10" x14ac:dyDescent="0.25">
      <c r="C235" s="66"/>
      <c r="F235" s="66"/>
      <c r="G235" s="66"/>
      <c r="H235" s="66"/>
      <c r="I235" s="67"/>
      <c r="J235" s="68"/>
    </row>
    <row r="236" spans="3:10" x14ac:dyDescent="0.25">
      <c r="C236" s="66"/>
      <c r="F236" s="66"/>
      <c r="G236" s="66"/>
      <c r="H236" s="66"/>
      <c r="I236" s="67"/>
      <c r="J236" s="68"/>
    </row>
    <row r="237" spans="3:10" x14ac:dyDescent="0.25">
      <c r="C237" s="66"/>
      <c r="F237" s="66"/>
      <c r="G237" s="66"/>
      <c r="H237" s="66"/>
      <c r="I237" s="67"/>
      <c r="J237" s="68"/>
    </row>
    <row r="238" spans="3:10" x14ac:dyDescent="0.25">
      <c r="C238" s="66"/>
      <c r="F238" s="66"/>
      <c r="G238" s="66"/>
      <c r="H238" s="66"/>
      <c r="I238" s="67"/>
      <c r="J238" s="68"/>
    </row>
    <row r="239" spans="3:10" x14ac:dyDescent="0.25">
      <c r="C239" s="66"/>
      <c r="F239" s="66"/>
      <c r="G239" s="66"/>
      <c r="H239" s="66"/>
      <c r="I239" s="67"/>
      <c r="J239" s="68"/>
    </row>
    <row r="240" spans="3:10" x14ac:dyDescent="0.25">
      <c r="C240" s="66"/>
      <c r="F240" s="66"/>
      <c r="G240" s="66"/>
      <c r="H240" s="66"/>
      <c r="I240" s="67"/>
      <c r="J240" s="68"/>
    </row>
    <row r="241" spans="3:10" x14ac:dyDescent="0.25">
      <c r="C241" s="66"/>
      <c r="F241" s="66"/>
      <c r="G241" s="66"/>
      <c r="H241" s="66"/>
      <c r="I241" s="67"/>
      <c r="J241" s="68"/>
    </row>
    <row r="242" spans="3:10" x14ac:dyDescent="0.25">
      <c r="C242" s="66"/>
      <c r="F242" s="66"/>
      <c r="G242" s="66"/>
      <c r="H242" s="66"/>
      <c r="I242" s="67"/>
      <c r="J242" s="68"/>
    </row>
    <row r="243" spans="3:10" x14ac:dyDescent="0.25">
      <c r="C243" s="66"/>
      <c r="F243" s="66"/>
      <c r="G243" s="66"/>
      <c r="H243" s="66"/>
      <c r="I243" s="67"/>
      <c r="J243" s="68"/>
    </row>
    <row r="244" spans="3:10" x14ac:dyDescent="0.25">
      <c r="C244" s="66"/>
      <c r="F244" s="66"/>
      <c r="G244" s="66"/>
      <c r="H244" s="66"/>
      <c r="I244" s="67"/>
      <c r="J244" s="68"/>
    </row>
    <row r="245" spans="3:10" x14ac:dyDescent="0.25">
      <c r="C245" s="66"/>
      <c r="F245" s="66"/>
      <c r="G245" s="66"/>
      <c r="H245" s="66"/>
      <c r="I245" s="67"/>
      <c r="J245" s="68"/>
    </row>
    <row r="246" spans="3:10" x14ac:dyDescent="0.25">
      <c r="C246" s="66"/>
      <c r="F246" s="66"/>
      <c r="G246" s="66"/>
      <c r="H246" s="66"/>
      <c r="I246" s="67"/>
      <c r="J246" s="68"/>
    </row>
    <row r="247" spans="3:10" x14ac:dyDescent="0.25">
      <c r="C247" s="66"/>
      <c r="F247" s="66"/>
      <c r="G247" s="66"/>
      <c r="H247" s="66"/>
      <c r="I247" s="67"/>
      <c r="J247" s="68"/>
    </row>
    <row r="248" spans="3:10" x14ac:dyDescent="0.25">
      <c r="C248" s="66"/>
      <c r="F248" s="66"/>
      <c r="G248" s="66"/>
      <c r="H248" s="66"/>
      <c r="I248" s="67"/>
      <c r="J248" s="68"/>
    </row>
    <row r="249" spans="3:10" x14ac:dyDescent="0.25">
      <c r="C249" s="66"/>
      <c r="F249" s="66"/>
      <c r="G249" s="66"/>
      <c r="H249" s="66"/>
      <c r="I249" s="67"/>
      <c r="J249" s="68"/>
    </row>
    <row r="250" spans="3:10" x14ac:dyDescent="0.25">
      <c r="C250" s="66"/>
      <c r="F250" s="66"/>
      <c r="G250" s="66"/>
      <c r="H250" s="66"/>
      <c r="I250" s="67"/>
      <c r="J250" s="68"/>
    </row>
    <row r="251" spans="3:10" x14ac:dyDescent="0.25">
      <c r="C251" s="66"/>
      <c r="F251" s="66"/>
      <c r="G251" s="66"/>
      <c r="H251" s="66"/>
      <c r="I251" s="67"/>
      <c r="J251" s="68"/>
    </row>
    <row r="252" spans="3:10" x14ac:dyDescent="0.25">
      <c r="C252" s="66"/>
      <c r="F252" s="66"/>
      <c r="G252" s="66"/>
      <c r="H252" s="66"/>
      <c r="I252" s="67"/>
      <c r="J252" s="68"/>
    </row>
    <row r="253" spans="3:10" x14ac:dyDescent="0.25">
      <c r="C253" s="66"/>
      <c r="F253" s="66"/>
      <c r="G253" s="66"/>
      <c r="H253" s="66"/>
      <c r="I253" s="67"/>
      <c r="J253" s="68"/>
    </row>
    <row r="254" spans="3:10" x14ac:dyDescent="0.25">
      <c r="C254" s="66"/>
      <c r="F254" s="66"/>
      <c r="G254" s="66"/>
      <c r="H254" s="66"/>
      <c r="I254" s="67"/>
      <c r="J254" s="68"/>
    </row>
    <row r="255" spans="3:10" x14ac:dyDescent="0.25">
      <c r="C255" s="66"/>
      <c r="F255" s="66"/>
      <c r="G255" s="66"/>
      <c r="H255" s="66"/>
      <c r="I255" s="67"/>
      <c r="J255" s="68"/>
    </row>
    <row r="256" spans="3:10" x14ac:dyDescent="0.25">
      <c r="C256" s="66"/>
      <c r="F256" s="66"/>
      <c r="G256" s="66"/>
      <c r="H256" s="66"/>
      <c r="I256" s="67"/>
      <c r="J256" s="68"/>
    </row>
    <row r="257" spans="3:11" x14ac:dyDescent="0.25">
      <c r="C257" s="66"/>
      <c r="F257" s="66"/>
      <c r="G257" s="66"/>
      <c r="H257" s="66"/>
      <c r="I257" s="67"/>
      <c r="J257" s="68"/>
    </row>
    <row r="258" spans="3:11" x14ac:dyDescent="0.25">
      <c r="C258" s="66"/>
      <c r="F258" s="66"/>
      <c r="G258" s="66"/>
      <c r="H258" s="66"/>
      <c r="I258" s="67"/>
      <c r="J258" s="68"/>
    </row>
    <row r="259" spans="3:11" x14ac:dyDescent="0.25">
      <c r="C259" s="66"/>
      <c r="F259" s="66"/>
      <c r="G259" s="66"/>
      <c r="H259" s="66"/>
      <c r="I259" s="67"/>
      <c r="J259" s="68"/>
    </row>
    <row r="260" spans="3:11" x14ac:dyDescent="0.25">
      <c r="C260" s="66"/>
      <c r="F260" s="66"/>
      <c r="G260" s="66"/>
      <c r="H260" s="66"/>
      <c r="I260" s="67"/>
      <c r="J260" s="68"/>
    </row>
    <row r="261" spans="3:11" x14ac:dyDescent="0.25">
      <c r="C261" s="66"/>
      <c r="F261" s="66"/>
      <c r="G261" s="66"/>
      <c r="H261" s="66"/>
      <c r="I261" s="67"/>
      <c r="J261" s="68"/>
    </row>
    <row r="262" spans="3:11" x14ac:dyDescent="0.25">
      <c r="C262" s="66"/>
      <c r="F262" s="66"/>
      <c r="G262" s="66"/>
      <c r="H262" s="66"/>
      <c r="I262" s="67"/>
      <c r="J262" s="68"/>
    </row>
    <row r="263" spans="3:11" x14ac:dyDescent="0.25">
      <c r="C263" s="66"/>
      <c r="F263" s="66"/>
      <c r="G263" s="66"/>
      <c r="H263" s="66"/>
      <c r="I263" s="67"/>
      <c r="J263" s="68"/>
    </row>
    <row r="264" spans="3:11" x14ac:dyDescent="0.25">
      <c r="C264" s="66"/>
      <c r="F264" s="66"/>
      <c r="G264" s="66"/>
      <c r="H264" s="66"/>
      <c r="I264" s="67"/>
      <c r="J264" s="68"/>
    </row>
    <row r="265" spans="3:11" x14ac:dyDescent="0.25">
      <c r="C265" s="66"/>
      <c r="F265" s="66"/>
      <c r="G265" s="66"/>
      <c r="H265" s="66"/>
      <c r="I265" s="67"/>
      <c r="J265" s="68"/>
    </row>
    <row r="266" spans="3:11" x14ac:dyDescent="0.25">
      <c r="C266" s="66"/>
      <c r="F266" s="66"/>
      <c r="G266" s="66"/>
      <c r="H266" s="66"/>
      <c r="I266" s="67"/>
      <c r="J266" s="68"/>
    </row>
    <row r="267" spans="3:11" x14ac:dyDescent="0.25">
      <c r="C267" s="66"/>
      <c r="F267" s="66"/>
      <c r="G267" s="66"/>
      <c r="H267" s="66"/>
      <c r="I267" s="67"/>
      <c r="J267" s="68"/>
    </row>
    <row r="268" spans="3:11" x14ac:dyDescent="0.25">
      <c r="C268" s="66"/>
      <c r="F268" s="66"/>
      <c r="G268" s="66"/>
      <c r="H268" s="66"/>
      <c r="I268" s="67"/>
      <c r="J268" s="68"/>
    </row>
    <row r="269" spans="3:11" x14ac:dyDescent="0.25">
      <c r="C269" s="66"/>
      <c r="F269" s="66"/>
      <c r="G269" s="66"/>
      <c r="H269" s="66"/>
      <c r="I269" s="67"/>
      <c r="J269" s="68"/>
    </row>
    <row r="270" spans="3:11" x14ac:dyDescent="0.25">
      <c r="C270" s="66"/>
      <c r="F270" s="66"/>
      <c r="G270" s="66"/>
      <c r="H270" s="66"/>
      <c r="I270" s="67"/>
      <c r="J270" s="68"/>
    </row>
    <row r="271" spans="3:11" x14ac:dyDescent="0.25">
      <c r="C271" s="66"/>
      <c r="F271" s="66"/>
      <c r="G271" s="66"/>
      <c r="H271" s="66"/>
      <c r="I271" s="67"/>
      <c r="J271" s="68"/>
    </row>
    <row r="272" spans="3:11" x14ac:dyDescent="0.25">
      <c r="K272" s="70"/>
    </row>
    <row r="273" spans="11:11" x14ac:dyDescent="0.25">
      <c r="K273" s="70"/>
    </row>
    <row r="274" spans="11:11" x14ac:dyDescent="0.25">
      <c r="K274" s="70"/>
    </row>
    <row r="275" spans="11:11" x14ac:dyDescent="0.25">
      <c r="K275" s="70"/>
    </row>
    <row r="276" spans="11:11" x14ac:dyDescent="0.25">
      <c r="K276" s="70"/>
    </row>
    <row r="277" spans="11:11" x14ac:dyDescent="0.25">
      <c r="K277" s="70"/>
    </row>
    <row r="278" spans="11:11" x14ac:dyDescent="0.25">
      <c r="K278" s="70"/>
    </row>
    <row r="279" spans="11:11" x14ac:dyDescent="0.25">
      <c r="K279" s="70"/>
    </row>
    <row r="280" spans="11:11" x14ac:dyDescent="0.25">
      <c r="K280" s="70"/>
    </row>
    <row r="281" spans="11:11" x14ac:dyDescent="0.25">
      <c r="K281" s="70"/>
    </row>
    <row r="282" spans="11:11" x14ac:dyDescent="0.25">
      <c r="K282" s="70"/>
    </row>
    <row r="283" spans="11:11" x14ac:dyDescent="0.25">
      <c r="K283" s="70"/>
    </row>
    <row r="284" spans="11:11" x14ac:dyDescent="0.25">
      <c r="K284" s="70"/>
    </row>
    <row r="285" spans="11:11" x14ac:dyDescent="0.25">
      <c r="K285" s="70"/>
    </row>
    <row r="286" spans="11:11" x14ac:dyDescent="0.25">
      <c r="K286" s="70"/>
    </row>
    <row r="287" spans="11:11" x14ac:dyDescent="0.25">
      <c r="K287" s="70"/>
    </row>
    <row r="288" spans="11:11" x14ac:dyDescent="0.25">
      <c r="K288" s="70"/>
    </row>
    <row r="289" spans="11:11" x14ac:dyDescent="0.25">
      <c r="K289" s="70"/>
    </row>
    <row r="290" spans="11:11" x14ac:dyDescent="0.25">
      <c r="K290" s="70"/>
    </row>
    <row r="291" spans="11:11" x14ac:dyDescent="0.25">
      <c r="K291" s="70"/>
    </row>
    <row r="292" spans="11:11" x14ac:dyDescent="0.25">
      <c r="K292" s="70"/>
    </row>
    <row r="293" spans="11:11" x14ac:dyDescent="0.25">
      <c r="K293" s="70"/>
    </row>
    <row r="294" spans="11:11" x14ac:dyDescent="0.25">
      <c r="K294" s="70"/>
    </row>
    <row r="295" spans="11:11" x14ac:dyDescent="0.25">
      <c r="K295" s="70"/>
    </row>
    <row r="296" spans="11:11" x14ac:dyDescent="0.25">
      <c r="K296" s="70"/>
    </row>
    <row r="297" spans="11:11" x14ac:dyDescent="0.25">
      <c r="K297" s="70"/>
    </row>
    <row r="298" spans="11:11" x14ac:dyDescent="0.25">
      <c r="K298" s="70"/>
    </row>
    <row r="299" spans="11:11" x14ac:dyDescent="0.25">
      <c r="K299" s="70"/>
    </row>
    <row r="300" spans="11:11" x14ac:dyDescent="0.25">
      <c r="K300" s="70"/>
    </row>
    <row r="301" spans="11:11" x14ac:dyDescent="0.25">
      <c r="K301" s="70"/>
    </row>
    <row r="302" spans="11:11" x14ac:dyDescent="0.25">
      <c r="K302" s="70"/>
    </row>
    <row r="303" spans="11:11" x14ac:dyDescent="0.25">
      <c r="K303" s="70"/>
    </row>
    <row r="304" spans="11:11" x14ac:dyDescent="0.25">
      <c r="K304" s="70"/>
    </row>
    <row r="305" spans="11:11" x14ac:dyDescent="0.25">
      <c r="K305" s="70"/>
    </row>
    <row r="306" spans="11:11" x14ac:dyDescent="0.25">
      <c r="K306" s="70"/>
    </row>
    <row r="307" spans="11:11" x14ac:dyDescent="0.25">
      <c r="K307" s="70"/>
    </row>
    <row r="308" spans="11:11" x14ac:dyDescent="0.25">
      <c r="K308" s="70"/>
    </row>
    <row r="309" spans="11:11" x14ac:dyDescent="0.25">
      <c r="K309" s="70"/>
    </row>
    <row r="310" spans="11:11" x14ac:dyDescent="0.25">
      <c r="K310" s="70"/>
    </row>
    <row r="311" spans="11:11" x14ac:dyDescent="0.25">
      <c r="K311" s="70"/>
    </row>
    <row r="312" spans="11:11" x14ac:dyDescent="0.25">
      <c r="K312" s="70"/>
    </row>
    <row r="313" spans="11:11" x14ac:dyDescent="0.25">
      <c r="K313" s="70"/>
    </row>
    <row r="314" spans="11:11" x14ac:dyDescent="0.25">
      <c r="K314" s="70"/>
    </row>
    <row r="315" spans="11:11" x14ac:dyDescent="0.25">
      <c r="K315" s="70"/>
    </row>
    <row r="316" spans="11:11" x14ac:dyDescent="0.25">
      <c r="K316" s="70"/>
    </row>
    <row r="317" spans="11:11" x14ac:dyDescent="0.25">
      <c r="K317" s="70"/>
    </row>
    <row r="318" spans="11:11" x14ac:dyDescent="0.25">
      <c r="K318" s="70"/>
    </row>
    <row r="319" spans="11:11" x14ac:dyDescent="0.25">
      <c r="K319" s="70"/>
    </row>
    <row r="320" spans="11:11" x14ac:dyDescent="0.25">
      <c r="K320" s="70"/>
    </row>
    <row r="321" spans="11:11" x14ac:dyDescent="0.25">
      <c r="K321" s="70"/>
    </row>
    <row r="322" spans="11:11" x14ac:dyDescent="0.25">
      <c r="K322" s="70"/>
    </row>
    <row r="323" spans="11:11" x14ac:dyDescent="0.25">
      <c r="K323" s="70"/>
    </row>
    <row r="324" spans="11:11" x14ac:dyDescent="0.25">
      <c r="K324" s="70"/>
    </row>
    <row r="325" spans="11:11" x14ac:dyDescent="0.25">
      <c r="K325" s="70"/>
    </row>
    <row r="326" spans="11:11" x14ac:dyDescent="0.25">
      <c r="K326" s="70"/>
    </row>
    <row r="327" spans="11:11" x14ac:dyDescent="0.25">
      <c r="K327" s="70"/>
    </row>
    <row r="328" spans="11:11" x14ac:dyDescent="0.25">
      <c r="K328" s="70"/>
    </row>
    <row r="329" spans="11:11" x14ac:dyDescent="0.25">
      <c r="K329" s="70"/>
    </row>
    <row r="330" spans="11:11" x14ac:dyDescent="0.25">
      <c r="K330" s="70"/>
    </row>
    <row r="331" spans="11:11" x14ac:dyDescent="0.25">
      <c r="K331" s="70"/>
    </row>
    <row r="332" spans="11:11" x14ac:dyDescent="0.25">
      <c r="K332" s="70"/>
    </row>
    <row r="333" spans="11:11" x14ac:dyDescent="0.25">
      <c r="K333" s="70"/>
    </row>
    <row r="334" spans="11:11" x14ac:dyDescent="0.25">
      <c r="K334" s="70"/>
    </row>
    <row r="335" spans="11:11" x14ac:dyDescent="0.25">
      <c r="K335" s="70"/>
    </row>
    <row r="336" spans="11:11" x14ac:dyDescent="0.25">
      <c r="K336" s="70"/>
    </row>
    <row r="337" spans="11:11" x14ac:dyDescent="0.25">
      <c r="K337" s="70"/>
    </row>
    <row r="338" spans="11:11" x14ac:dyDescent="0.25">
      <c r="K338" s="70"/>
    </row>
    <row r="339" spans="11:11" x14ac:dyDescent="0.25">
      <c r="K339" s="70"/>
    </row>
    <row r="340" spans="11:11" x14ac:dyDescent="0.25">
      <c r="K340" s="70"/>
    </row>
    <row r="341" spans="11:11" x14ac:dyDescent="0.25">
      <c r="K341" s="70"/>
    </row>
    <row r="342" spans="11:11" x14ac:dyDescent="0.25">
      <c r="K342" s="70"/>
    </row>
    <row r="343" spans="11:11" x14ac:dyDescent="0.25">
      <c r="K343" s="70"/>
    </row>
    <row r="344" spans="11:11" x14ac:dyDescent="0.25">
      <c r="K344" s="70"/>
    </row>
    <row r="345" spans="11:11" x14ac:dyDescent="0.25">
      <c r="K345" s="70"/>
    </row>
    <row r="346" spans="11:11" x14ac:dyDescent="0.25">
      <c r="K346" s="70"/>
    </row>
    <row r="347" spans="11:11" x14ac:dyDescent="0.25">
      <c r="K347" s="70"/>
    </row>
    <row r="348" spans="11:11" x14ac:dyDescent="0.25">
      <c r="K348" s="70"/>
    </row>
    <row r="349" spans="11:11" x14ac:dyDescent="0.25">
      <c r="K349" s="70"/>
    </row>
    <row r="350" spans="11:11" x14ac:dyDescent="0.25">
      <c r="K350" s="70"/>
    </row>
    <row r="351" spans="11:11" x14ac:dyDescent="0.25">
      <c r="K351" s="70"/>
    </row>
    <row r="352" spans="11:11" x14ac:dyDescent="0.25">
      <c r="K352" s="70"/>
    </row>
    <row r="353" spans="11:11" x14ac:dyDescent="0.25">
      <c r="K353" s="70"/>
    </row>
    <row r="354" spans="11:11" x14ac:dyDescent="0.25">
      <c r="K354" s="70"/>
    </row>
    <row r="355" spans="11:11" x14ac:dyDescent="0.25">
      <c r="K355" s="70"/>
    </row>
    <row r="356" spans="11:11" x14ac:dyDescent="0.25">
      <c r="K356" s="70"/>
    </row>
    <row r="357" spans="11:11" x14ac:dyDescent="0.25">
      <c r="K357" s="70"/>
    </row>
    <row r="358" spans="11:11" x14ac:dyDescent="0.25">
      <c r="K358" s="70"/>
    </row>
    <row r="359" spans="11:11" x14ac:dyDescent="0.25">
      <c r="K359" s="70"/>
    </row>
    <row r="360" spans="11:11" x14ac:dyDescent="0.25">
      <c r="K360" s="70"/>
    </row>
    <row r="361" spans="11:11" x14ac:dyDescent="0.25">
      <c r="K361" s="70"/>
    </row>
    <row r="362" spans="11:11" x14ac:dyDescent="0.25">
      <c r="K362" s="70"/>
    </row>
    <row r="363" spans="11:11" x14ac:dyDescent="0.25">
      <c r="K363" s="70"/>
    </row>
    <row r="364" spans="11:11" x14ac:dyDescent="0.25">
      <c r="K364" s="70"/>
    </row>
    <row r="365" spans="11:11" x14ac:dyDescent="0.25">
      <c r="K365" s="70"/>
    </row>
    <row r="366" spans="11:11" x14ac:dyDescent="0.25">
      <c r="K366" s="70"/>
    </row>
    <row r="367" spans="11:11" x14ac:dyDescent="0.25">
      <c r="K367" s="70"/>
    </row>
    <row r="368" spans="11:11" x14ac:dyDescent="0.25">
      <c r="K368" s="70"/>
    </row>
    <row r="369" spans="11:11" x14ac:dyDescent="0.25">
      <c r="K369" s="70"/>
    </row>
    <row r="370" spans="11:11" x14ac:dyDescent="0.25">
      <c r="K370" s="70"/>
    </row>
    <row r="371" spans="11:11" x14ac:dyDescent="0.25">
      <c r="K371" s="70"/>
    </row>
    <row r="372" spans="11:11" x14ac:dyDescent="0.25">
      <c r="K372" s="70"/>
    </row>
    <row r="373" spans="11:11" x14ac:dyDescent="0.25">
      <c r="K373" s="70"/>
    </row>
    <row r="374" spans="11:11" x14ac:dyDescent="0.25">
      <c r="K374" s="70"/>
    </row>
    <row r="375" spans="11:11" x14ac:dyDescent="0.25">
      <c r="K375" s="70"/>
    </row>
    <row r="376" spans="11:11" x14ac:dyDescent="0.25">
      <c r="K376" s="70"/>
    </row>
    <row r="377" spans="11:11" x14ac:dyDescent="0.25">
      <c r="K377" s="70"/>
    </row>
    <row r="378" spans="11:11" x14ac:dyDescent="0.25">
      <c r="K378" s="70"/>
    </row>
    <row r="379" spans="11:11" x14ac:dyDescent="0.25">
      <c r="K379" s="70"/>
    </row>
    <row r="380" spans="11:11" x14ac:dyDescent="0.25">
      <c r="K380" s="70"/>
    </row>
    <row r="381" spans="11:11" x14ac:dyDescent="0.25">
      <c r="K381" s="70"/>
    </row>
    <row r="382" spans="11:11" x14ac:dyDescent="0.25">
      <c r="K382" s="70"/>
    </row>
    <row r="383" spans="11:11" x14ac:dyDescent="0.25">
      <c r="K383" s="70"/>
    </row>
    <row r="384" spans="11:11" x14ac:dyDescent="0.25">
      <c r="K384" s="70"/>
    </row>
    <row r="385" spans="11:11" x14ac:dyDescent="0.25">
      <c r="K385" s="70"/>
    </row>
    <row r="386" spans="11:11" x14ac:dyDescent="0.25">
      <c r="K386" s="70"/>
    </row>
    <row r="387" spans="11:11" x14ac:dyDescent="0.25">
      <c r="K387" s="70"/>
    </row>
    <row r="388" spans="11:11" x14ac:dyDescent="0.25">
      <c r="K388" s="70"/>
    </row>
    <row r="389" spans="11:11" x14ac:dyDescent="0.25">
      <c r="K389" s="70"/>
    </row>
    <row r="390" spans="11:11" x14ac:dyDescent="0.25">
      <c r="K390" s="70"/>
    </row>
    <row r="391" spans="11:11" x14ac:dyDescent="0.25">
      <c r="K391" s="70"/>
    </row>
    <row r="392" spans="11:11" x14ac:dyDescent="0.25">
      <c r="K392" s="70"/>
    </row>
    <row r="393" spans="11:11" x14ac:dyDescent="0.25">
      <c r="K393" s="70"/>
    </row>
    <row r="394" spans="11:11" x14ac:dyDescent="0.25">
      <c r="K394" s="70"/>
    </row>
    <row r="395" spans="11:11" x14ac:dyDescent="0.25">
      <c r="K395" s="70"/>
    </row>
    <row r="396" spans="11:11" x14ac:dyDescent="0.25">
      <c r="K396" s="70"/>
    </row>
    <row r="397" spans="11:11" x14ac:dyDescent="0.25">
      <c r="K397" s="70"/>
    </row>
    <row r="398" spans="11:11" x14ac:dyDescent="0.25">
      <c r="K398" s="70"/>
    </row>
    <row r="399" spans="11:11" x14ac:dyDescent="0.25">
      <c r="K399" s="70"/>
    </row>
    <row r="400" spans="11:11" x14ac:dyDescent="0.25">
      <c r="K400" s="70"/>
    </row>
    <row r="401" spans="11:11" x14ac:dyDescent="0.25">
      <c r="K401" s="70"/>
    </row>
    <row r="402" spans="11:11" x14ac:dyDescent="0.25">
      <c r="K402" s="70"/>
    </row>
    <row r="403" spans="11:11" x14ac:dyDescent="0.25">
      <c r="K403" s="70"/>
    </row>
    <row r="404" spans="11:11" x14ac:dyDescent="0.25">
      <c r="K404" s="70"/>
    </row>
    <row r="405" spans="11:11" x14ac:dyDescent="0.25">
      <c r="K405" s="70"/>
    </row>
    <row r="406" spans="11:11" x14ac:dyDescent="0.25">
      <c r="K406" s="70"/>
    </row>
    <row r="407" spans="11:11" x14ac:dyDescent="0.25">
      <c r="K407" s="70"/>
    </row>
    <row r="408" spans="11:11" x14ac:dyDescent="0.25">
      <c r="K408" s="70"/>
    </row>
    <row r="409" spans="11:11" x14ac:dyDescent="0.25">
      <c r="K409" s="70"/>
    </row>
    <row r="410" spans="11:11" x14ac:dyDescent="0.25">
      <c r="K410" s="70"/>
    </row>
    <row r="411" spans="11:11" x14ac:dyDescent="0.25">
      <c r="K411" s="70"/>
    </row>
    <row r="412" spans="11:11" x14ac:dyDescent="0.25">
      <c r="K412" s="70"/>
    </row>
    <row r="413" spans="11:11" x14ac:dyDescent="0.25">
      <c r="K413" s="70"/>
    </row>
    <row r="414" spans="11:11" x14ac:dyDescent="0.25">
      <c r="K414" s="70"/>
    </row>
    <row r="415" spans="11:11" x14ac:dyDescent="0.25">
      <c r="K415" s="70"/>
    </row>
    <row r="416" spans="11:11" x14ac:dyDescent="0.25">
      <c r="K416" s="70"/>
    </row>
    <row r="417" spans="11:11" x14ac:dyDescent="0.25">
      <c r="K417" s="70"/>
    </row>
    <row r="418" spans="11:11" x14ac:dyDescent="0.25">
      <c r="K418" s="70"/>
    </row>
    <row r="419" spans="11:11" x14ac:dyDescent="0.25">
      <c r="K419" s="70"/>
    </row>
    <row r="420" spans="11:11" x14ac:dyDescent="0.25">
      <c r="K420" s="70"/>
    </row>
    <row r="421" spans="11:11" x14ac:dyDescent="0.25">
      <c r="K421" s="70"/>
    </row>
    <row r="422" spans="11:11" x14ac:dyDescent="0.25">
      <c r="K422" s="70"/>
    </row>
    <row r="423" spans="11:11" x14ac:dyDescent="0.25">
      <c r="K423" s="70"/>
    </row>
    <row r="424" spans="11:11" x14ac:dyDescent="0.25">
      <c r="K424" s="70"/>
    </row>
    <row r="425" spans="11:11" x14ac:dyDescent="0.25">
      <c r="K425" s="70"/>
    </row>
    <row r="426" spans="11:11" x14ac:dyDescent="0.25">
      <c r="K426" s="70"/>
    </row>
    <row r="427" spans="11:11" x14ac:dyDescent="0.25">
      <c r="K427" s="70"/>
    </row>
    <row r="428" spans="11:11" x14ac:dyDescent="0.25">
      <c r="K428" s="70"/>
    </row>
    <row r="429" spans="11:11" x14ac:dyDescent="0.25">
      <c r="K429" s="70"/>
    </row>
    <row r="430" spans="11:11" x14ac:dyDescent="0.25">
      <c r="K430" s="70"/>
    </row>
    <row r="431" spans="11:11" x14ac:dyDescent="0.25">
      <c r="K431" s="70"/>
    </row>
    <row r="432" spans="11:11" x14ac:dyDescent="0.25">
      <c r="K432" s="70"/>
    </row>
    <row r="433" spans="11:11" x14ac:dyDescent="0.25">
      <c r="K433" s="70"/>
    </row>
    <row r="434" spans="11:11" x14ac:dyDescent="0.25">
      <c r="K434" s="70"/>
    </row>
    <row r="435" spans="11:11" x14ac:dyDescent="0.25">
      <c r="K435" s="70"/>
    </row>
    <row r="436" spans="11:11" x14ac:dyDescent="0.25">
      <c r="K436" s="70"/>
    </row>
    <row r="437" spans="11:11" x14ac:dyDescent="0.25">
      <c r="K437" s="70"/>
    </row>
    <row r="438" spans="11:11" x14ac:dyDescent="0.25">
      <c r="K438" s="70"/>
    </row>
    <row r="439" spans="11:11" x14ac:dyDescent="0.25">
      <c r="K439" s="70"/>
    </row>
    <row r="440" spans="11:11" x14ac:dyDescent="0.25">
      <c r="K440" s="70"/>
    </row>
    <row r="441" spans="11:11" x14ac:dyDescent="0.25">
      <c r="K441" s="70"/>
    </row>
    <row r="442" spans="11:11" x14ac:dyDescent="0.25">
      <c r="K442" s="70"/>
    </row>
    <row r="443" spans="11:11" x14ac:dyDescent="0.25">
      <c r="K443" s="70"/>
    </row>
    <row r="444" spans="11:11" x14ac:dyDescent="0.25">
      <c r="K444" s="70"/>
    </row>
    <row r="445" spans="11:11" x14ac:dyDescent="0.25">
      <c r="K445" s="70"/>
    </row>
    <row r="446" spans="11:11" x14ac:dyDescent="0.25">
      <c r="K446" s="70"/>
    </row>
    <row r="447" spans="11:11" x14ac:dyDescent="0.25">
      <c r="K447" s="70"/>
    </row>
    <row r="448" spans="11:11" x14ac:dyDescent="0.25">
      <c r="K448" s="70"/>
    </row>
    <row r="449" spans="11:11" x14ac:dyDescent="0.25">
      <c r="K449" s="70"/>
    </row>
    <row r="450" spans="11:11" x14ac:dyDescent="0.25">
      <c r="K450" s="70"/>
    </row>
    <row r="451" spans="11:11" x14ac:dyDescent="0.25">
      <c r="K451" s="70"/>
    </row>
    <row r="452" spans="11:11" x14ac:dyDescent="0.25">
      <c r="K452" s="70"/>
    </row>
    <row r="453" spans="11:11" x14ac:dyDescent="0.25">
      <c r="K453" s="70"/>
    </row>
    <row r="454" spans="11:11" x14ac:dyDescent="0.25">
      <c r="K454" s="70"/>
    </row>
    <row r="455" spans="11:11" x14ac:dyDescent="0.25">
      <c r="K455" s="70"/>
    </row>
    <row r="456" spans="11:11" x14ac:dyDescent="0.25">
      <c r="K456" s="70"/>
    </row>
    <row r="457" spans="11:11" x14ac:dyDescent="0.25">
      <c r="K457" s="70"/>
    </row>
    <row r="458" spans="11:11" x14ac:dyDescent="0.25">
      <c r="K458" s="70"/>
    </row>
    <row r="459" spans="11:11" x14ac:dyDescent="0.25">
      <c r="K459" s="70"/>
    </row>
    <row r="460" spans="11:11" x14ac:dyDescent="0.25">
      <c r="K460" s="70"/>
    </row>
    <row r="461" spans="11:11" x14ac:dyDescent="0.25">
      <c r="K461" s="70"/>
    </row>
    <row r="462" spans="11:11" x14ac:dyDescent="0.25">
      <c r="K462" s="70"/>
    </row>
    <row r="463" spans="11:11" x14ac:dyDescent="0.25">
      <c r="K463" s="70"/>
    </row>
    <row r="464" spans="11:11" x14ac:dyDescent="0.25">
      <c r="K464" s="70"/>
    </row>
    <row r="465" spans="11:11" x14ac:dyDescent="0.25">
      <c r="K465" s="70"/>
    </row>
    <row r="466" spans="11:11" x14ac:dyDescent="0.25">
      <c r="K466" s="70"/>
    </row>
    <row r="467" spans="11:11" x14ac:dyDescent="0.25">
      <c r="K467" s="70"/>
    </row>
    <row r="468" spans="11:11" x14ac:dyDescent="0.25">
      <c r="K468" s="70"/>
    </row>
    <row r="469" spans="11:11" x14ac:dyDescent="0.25">
      <c r="K469" s="70"/>
    </row>
    <row r="470" spans="11:11" x14ac:dyDescent="0.25">
      <c r="K470" s="70"/>
    </row>
    <row r="471" spans="11:11" x14ac:dyDescent="0.25">
      <c r="K471" s="70"/>
    </row>
    <row r="472" spans="11:11" x14ac:dyDescent="0.25">
      <c r="K472" s="70"/>
    </row>
    <row r="473" spans="11:11" x14ac:dyDescent="0.25">
      <c r="K473" s="70"/>
    </row>
    <row r="474" spans="11:11" x14ac:dyDescent="0.25">
      <c r="K474" s="70"/>
    </row>
    <row r="475" spans="11:11" x14ac:dyDescent="0.25">
      <c r="K475" s="70"/>
    </row>
    <row r="476" spans="11:11" x14ac:dyDescent="0.25">
      <c r="K476" s="70"/>
    </row>
    <row r="477" spans="11:11" x14ac:dyDescent="0.25">
      <c r="K477" s="70"/>
    </row>
    <row r="478" spans="11:11" x14ac:dyDescent="0.25">
      <c r="K478" s="70"/>
    </row>
    <row r="479" spans="11:11" x14ac:dyDescent="0.25">
      <c r="K479" s="70"/>
    </row>
    <row r="480" spans="11:11" x14ac:dyDescent="0.25">
      <c r="K480" s="70"/>
    </row>
    <row r="481" spans="11:11" x14ac:dyDescent="0.25">
      <c r="K481" s="70"/>
    </row>
    <row r="482" spans="11:11" x14ac:dyDescent="0.25">
      <c r="K482" s="70"/>
    </row>
    <row r="483" spans="11:11" x14ac:dyDescent="0.25">
      <c r="K483" s="70"/>
    </row>
    <row r="484" spans="11:11" x14ac:dyDescent="0.25">
      <c r="K484" s="70"/>
    </row>
    <row r="485" spans="11:11" x14ac:dyDescent="0.25">
      <c r="K485" s="70"/>
    </row>
    <row r="486" spans="11:11" x14ac:dyDescent="0.25">
      <c r="K486" s="70"/>
    </row>
    <row r="487" spans="11:11" x14ac:dyDescent="0.25">
      <c r="K487" s="70"/>
    </row>
    <row r="488" spans="11:11" x14ac:dyDescent="0.25">
      <c r="K488" s="70"/>
    </row>
    <row r="489" spans="11:11" x14ac:dyDescent="0.25">
      <c r="K489" s="70"/>
    </row>
    <row r="490" spans="11:11" x14ac:dyDescent="0.25">
      <c r="K490" s="70"/>
    </row>
    <row r="491" spans="11:11" x14ac:dyDescent="0.25">
      <c r="K491" s="70"/>
    </row>
    <row r="492" spans="11:11" x14ac:dyDescent="0.25">
      <c r="K492" s="70"/>
    </row>
    <row r="493" spans="11:11" x14ac:dyDescent="0.25">
      <c r="K493" s="70"/>
    </row>
    <row r="494" spans="11:11" x14ac:dyDescent="0.25">
      <c r="K494" s="70"/>
    </row>
    <row r="495" spans="11:11" x14ac:dyDescent="0.25">
      <c r="K495" s="70"/>
    </row>
    <row r="496" spans="11:11" x14ac:dyDescent="0.25">
      <c r="K496" s="70"/>
    </row>
    <row r="497" spans="11:11" x14ac:dyDescent="0.25">
      <c r="K497" s="70"/>
    </row>
    <row r="498" spans="11:11" x14ac:dyDescent="0.25">
      <c r="K498" s="70"/>
    </row>
    <row r="499" spans="11:11" x14ac:dyDescent="0.25">
      <c r="K499" s="70"/>
    </row>
    <row r="500" spans="11:11" x14ac:dyDescent="0.25">
      <c r="K500" s="70"/>
    </row>
    <row r="501" spans="11:11" x14ac:dyDescent="0.25">
      <c r="K501" s="70"/>
    </row>
    <row r="502" spans="11:11" x14ac:dyDescent="0.25">
      <c r="K502" s="70"/>
    </row>
    <row r="503" spans="11:11" x14ac:dyDescent="0.25">
      <c r="K503" s="70"/>
    </row>
    <row r="504" spans="11:11" x14ac:dyDescent="0.25">
      <c r="K504" s="70"/>
    </row>
    <row r="505" spans="11:11" x14ac:dyDescent="0.25">
      <c r="K505" s="70"/>
    </row>
    <row r="506" spans="11:11" x14ac:dyDescent="0.25">
      <c r="K506" s="70"/>
    </row>
    <row r="507" spans="11:11" x14ac:dyDescent="0.25">
      <c r="K507" s="70"/>
    </row>
    <row r="508" spans="11:11" x14ac:dyDescent="0.25">
      <c r="K508" s="70"/>
    </row>
    <row r="509" spans="11:11" x14ac:dyDescent="0.25">
      <c r="K509" s="70"/>
    </row>
    <row r="510" spans="11:11" x14ac:dyDescent="0.25">
      <c r="K510" s="70"/>
    </row>
    <row r="511" spans="11:11" x14ac:dyDescent="0.25">
      <c r="K511" s="70"/>
    </row>
    <row r="512" spans="11:11" x14ac:dyDescent="0.25">
      <c r="K512" s="70"/>
    </row>
    <row r="513" spans="11:11" x14ac:dyDescent="0.25">
      <c r="K513" s="70"/>
    </row>
    <row r="514" spans="11:11" x14ac:dyDescent="0.25">
      <c r="K514" s="70"/>
    </row>
    <row r="515" spans="11:11" x14ac:dyDescent="0.25">
      <c r="K515" s="70"/>
    </row>
    <row r="516" spans="11:11" x14ac:dyDescent="0.25">
      <c r="K516" s="70"/>
    </row>
    <row r="517" spans="11:11" x14ac:dyDescent="0.25">
      <c r="K517" s="70"/>
    </row>
    <row r="518" spans="11:11" x14ac:dyDescent="0.25">
      <c r="K518" s="70"/>
    </row>
    <row r="519" spans="11:11" x14ac:dyDescent="0.25">
      <c r="K519" s="70"/>
    </row>
    <row r="520" spans="11:11" x14ac:dyDescent="0.25">
      <c r="K520" s="70"/>
    </row>
    <row r="521" spans="11:11" x14ac:dyDescent="0.25">
      <c r="K521" s="70"/>
    </row>
    <row r="522" spans="11:11" x14ac:dyDescent="0.25">
      <c r="K522" s="70"/>
    </row>
    <row r="523" spans="11:11" x14ac:dyDescent="0.25">
      <c r="K523" s="70"/>
    </row>
    <row r="524" spans="11:11" x14ac:dyDescent="0.25">
      <c r="K524" s="70"/>
    </row>
    <row r="525" spans="11:11" x14ac:dyDescent="0.25">
      <c r="K525" s="70"/>
    </row>
    <row r="526" spans="11:11" x14ac:dyDescent="0.25">
      <c r="K526" s="70"/>
    </row>
    <row r="527" spans="11:11" x14ac:dyDescent="0.25">
      <c r="K527" s="70"/>
    </row>
    <row r="528" spans="11:11" x14ac:dyDescent="0.25">
      <c r="K528" s="70"/>
    </row>
    <row r="529" spans="11:11" x14ac:dyDescent="0.25">
      <c r="K529" s="70"/>
    </row>
    <row r="530" spans="11:11" x14ac:dyDescent="0.25">
      <c r="K530" s="70"/>
    </row>
    <row r="531" spans="11:11" x14ac:dyDescent="0.25">
      <c r="K531" s="70"/>
    </row>
    <row r="532" spans="11:11" x14ac:dyDescent="0.25">
      <c r="K532" s="70"/>
    </row>
    <row r="533" spans="11:11" x14ac:dyDescent="0.25">
      <c r="K533" s="70"/>
    </row>
    <row r="534" spans="11:11" x14ac:dyDescent="0.25">
      <c r="K534" s="70"/>
    </row>
    <row r="535" spans="11:11" x14ac:dyDescent="0.25">
      <c r="K535" s="70"/>
    </row>
    <row r="536" spans="11:11" x14ac:dyDescent="0.25">
      <c r="K536" s="70"/>
    </row>
    <row r="537" spans="11:11" x14ac:dyDescent="0.25">
      <c r="K537" s="70"/>
    </row>
    <row r="538" spans="11:11" x14ac:dyDescent="0.25">
      <c r="K538" s="70"/>
    </row>
    <row r="539" spans="11:11" x14ac:dyDescent="0.25">
      <c r="K539" s="70"/>
    </row>
    <row r="540" spans="11:11" x14ac:dyDescent="0.25">
      <c r="K540" s="70"/>
    </row>
    <row r="541" spans="11:11" x14ac:dyDescent="0.25">
      <c r="K541" s="70"/>
    </row>
    <row r="542" spans="11:11" x14ac:dyDescent="0.25">
      <c r="K542" s="70"/>
    </row>
    <row r="543" spans="11:11" x14ac:dyDescent="0.25">
      <c r="K543" s="70"/>
    </row>
    <row r="544" spans="11:11" x14ac:dyDescent="0.25">
      <c r="K544" s="70"/>
    </row>
    <row r="545" spans="11:11" x14ac:dyDescent="0.25">
      <c r="K545" s="70"/>
    </row>
    <row r="546" spans="11:11" x14ac:dyDescent="0.25">
      <c r="K546" s="70"/>
    </row>
    <row r="547" spans="11:11" x14ac:dyDescent="0.25">
      <c r="K547" s="70"/>
    </row>
    <row r="548" spans="11:11" x14ac:dyDescent="0.25">
      <c r="K548" s="70"/>
    </row>
    <row r="549" spans="11:11" x14ac:dyDescent="0.25">
      <c r="K549" s="70"/>
    </row>
    <row r="550" spans="11:11" x14ac:dyDescent="0.25">
      <c r="K550" s="70"/>
    </row>
    <row r="551" spans="11:11" x14ac:dyDescent="0.25">
      <c r="K551" s="70"/>
    </row>
    <row r="552" spans="11:11" x14ac:dyDescent="0.25">
      <c r="K552" s="70"/>
    </row>
    <row r="553" spans="11:11" x14ac:dyDescent="0.25">
      <c r="K553" s="70"/>
    </row>
    <row r="554" spans="11:11" x14ac:dyDescent="0.25">
      <c r="K554" s="70"/>
    </row>
    <row r="555" spans="11:11" x14ac:dyDescent="0.25">
      <c r="K555" s="70"/>
    </row>
    <row r="556" spans="11:11" x14ac:dyDescent="0.25">
      <c r="K556" s="70"/>
    </row>
    <row r="557" spans="11:11" x14ac:dyDescent="0.25">
      <c r="K557" s="70"/>
    </row>
    <row r="558" spans="11:11" x14ac:dyDescent="0.25">
      <c r="K558" s="70"/>
    </row>
    <row r="559" spans="11:11" x14ac:dyDescent="0.25">
      <c r="K559" s="70"/>
    </row>
    <row r="560" spans="11:11" x14ac:dyDescent="0.25">
      <c r="K560" s="70"/>
    </row>
    <row r="561" spans="11:11" x14ac:dyDescent="0.25">
      <c r="K561" s="70"/>
    </row>
    <row r="562" spans="11:11" x14ac:dyDescent="0.25">
      <c r="K562" s="70"/>
    </row>
    <row r="563" spans="11:11" x14ac:dyDescent="0.25">
      <c r="K563" s="70"/>
    </row>
    <row r="564" spans="11:11" x14ac:dyDescent="0.25">
      <c r="K564" s="70"/>
    </row>
    <row r="565" spans="11:11" x14ac:dyDescent="0.25">
      <c r="K565" s="70"/>
    </row>
    <row r="566" spans="11:11" x14ac:dyDescent="0.25">
      <c r="K566" s="70"/>
    </row>
    <row r="567" spans="11:11" x14ac:dyDescent="0.25">
      <c r="K567" s="70"/>
    </row>
    <row r="568" spans="11:11" x14ac:dyDescent="0.25">
      <c r="K568" s="70"/>
    </row>
    <row r="569" spans="11:11" x14ac:dyDescent="0.25">
      <c r="K569" s="70"/>
    </row>
    <row r="570" spans="11:11" x14ac:dyDescent="0.25">
      <c r="K570" s="70"/>
    </row>
    <row r="571" spans="11:11" x14ac:dyDescent="0.25">
      <c r="K571" s="70"/>
    </row>
    <row r="572" spans="11:11" x14ac:dyDescent="0.25">
      <c r="K572" s="70"/>
    </row>
    <row r="573" spans="11:11" x14ac:dyDescent="0.25">
      <c r="K573" s="70"/>
    </row>
    <row r="574" spans="11:11" x14ac:dyDescent="0.25">
      <c r="K574" s="70"/>
    </row>
    <row r="575" spans="11:11" x14ac:dyDescent="0.25">
      <c r="K575" s="70"/>
    </row>
    <row r="576" spans="11:11" x14ac:dyDescent="0.25">
      <c r="K576" s="70"/>
    </row>
    <row r="577" spans="11:11" x14ac:dyDescent="0.25">
      <c r="K577" s="70"/>
    </row>
    <row r="578" spans="11:11" x14ac:dyDescent="0.25">
      <c r="K578" s="70"/>
    </row>
    <row r="579" spans="11:11" x14ac:dyDescent="0.25">
      <c r="K579" s="70"/>
    </row>
    <row r="580" spans="11:11" x14ac:dyDescent="0.25">
      <c r="K580" s="70"/>
    </row>
    <row r="581" spans="11:11" x14ac:dyDescent="0.25">
      <c r="K581" s="70"/>
    </row>
    <row r="582" spans="11:11" x14ac:dyDescent="0.25">
      <c r="K582" s="70"/>
    </row>
    <row r="583" spans="11:11" x14ac:dyDescent="0.25">
      <c r="K583" s="70"/>
    </row>
    <row r="584" spans="11:11" x14ac:dyDescent="0.25">
      <c r="K584" s="70"/>
    </row>
    <row r="585" spans="11:11" x14ac:dyDescent="0.25">
      <c r="K585" s="70"/>
    </row>
    <row r="586" spans="11:11" x14ac:dyDescent="0.25">
      <c r="K586" s="70"/>
    </row>
    <row r="587" spans="11:11" x14ac:dyDescent="0.25">
      <c r="K587" s="70"/>
    </row>
    <row r="588" spans="11:11" x14ac:dyDescent="0.25">
      <c r="K588" s="70"/>
    </row>
    <row r="589" spans="11:11" x14ac:dyDescent="0.25">
      <c r="K589" s="70"/>
    </row>
    <row r="590" spans="11:11" x14ac:dyDescent="0.25">
      <c r="K590" s="70"/>
    </row>
    <row r="591" spans="11:11" x14ac:dyDescent="0.25">
      <c r="K591" s="70"/>
    </row>
    <row r="592" spans="11:11" x14ac:dyDescent="0.25">
      <c r="K592" s="70"/>
    </row>
    <row r="593" spans="11:11" x14ac:dyDescent="0.25">
      <c r="K593" s="70"/>
    </row>
    <row r="594" spans="11:11" x14ac:dyDescent="0.25">
      <c r="K594" s="70"/>
    </row>
    <row r="595" spans="11:11" x14ac:dyDescent="0.25">
      <c r="K595" s="70"/>
    </row>
    <row r="596" spans="11:11" x14ac:dyDescent="0.25">
      <c r="K596" s="70"/>
    </row>
    <row r="597" spans="11:11" x14ac:dyDescent="0.25">
      <c r="K597" s="70"/>
    </row>
    <row r="598" spans="11:11" x14ac:dyDescent="0.25">
      <c r="K598" s="70"/>
    </row>
    <row r="599" spans="11:11" x14ac:dyDescent="0.25">
      <c r="K599" s="70"/>
    </row>
    <row r="600" spans="11:11" x14ac:dyDescent="0.25">
      <c r="K600" s="70"/>
    </row>
    <row r="601" spans="11:11" x14ac:dyDescent="0.25">
      <c r="K601" s="70"/>
    </row>
    <row r="602" spans="11:11" x14ac:dyDescent="0.25">
      <c r="K602" s="70"/>
    </row>
    <row r="603" spans="11:11" x14ac:dyDescent="0.25">
      <c r="K603" s="70"/>
    </row>
    <row r="604" spans="11:11" x14ac:dyDescent="0.25">
      <c r="K604" s="70"/>
    </row>
    <row r="605" spans="11:11" x14ac:dyDescent="0.25">
      <c r="K605" s="70"/>
    </row>
    <row r="606" spans="11:11" x14ac:dyDescent="0.25">
      <c r="K606" s="70"/>
    </row>
    <row r="607" spans="11:11" x14ac:dyDescent="0.25">
      <c r="K607" s="70"/>
    </row>
    <row r="608" spans="11:11" x14ac:dyDescent="0.25">
      <c r="K608" s="70"/>
    </row>
    <row r="609" spans="11:11" x14ac:dyDescent="0.25">
      <c r="K609" s="70"/>
    </row>
    <row r="610" spans="11:11" x14ac:dyDescent="0.25">
      <c r="K610" s="70"/>
    </row>
    <row r="611" spans="11:11" x14ac:dyDescent="0.25">
      <c r="K611" s="70"/>
    </row>
    <row r="612" spans="11:11" x14ac:dyDescent="0.25">
      <c r="K612" s="70"/>
    </row>
    <row r="613" spans="11:11" x14ac:dyDescent="0.25">
      <c r="K613" s="70"/>
    </row>
    <row r="614" spans="11:11" x14ac:dyDescent="0.25">
      <c r="K614" s="70"/>
    </row>
    <row r="615" spans="11:11" x14ac:dyDescent="0.25">
      <c r="K615" s="70"/>
    </row>
    <row r="616" spans="11:11" x14ac:dyDescent="0.25">
      <c r="K616" s="70"/>
    </row>
    <row r="617" spans="11:11" x14ac:dyDescent="0.25">
      <c r="K617" s="70"/>
    </row>
    <row r="618" spans="11:11" x14ac:dyDescent="0.25">
      <c r="K618" s="70"/>
    </row>
    <row r="619" spans="11:11" x14ac:dyDescent="0.25">
      <c r="K619" s="70"/>
    </row>
    <row r="620" spans="11:11" x14ac:dyDescent="0.25">
      <c r="K620" s="70"/>
    </row>
    <row r="621" spans="11:11" x14ac:dyDescent="0.25">
      <c r="K621" s="70"/>
    </row>
    <row r="622" spans="11:11" x14ac:dyDescent="0.25">
      <c r="K622" s="70"/>
    </row>
    <row r="623" spans="11:11" x14ac:dyDescent="0.25">
      <c r="K623" s="70"/>
    </row>
    <row r="624" spans="11:11" x14ac:dyDescent="0.25">
      <c r="K624" s="70"/>
    </row>
    <row r="625" spans="11:11" x14ac:dyDescent="0.25">
      <c r="K625" s="70"/>
    </row>
    <row r="626" spans="11:11" x14ac:dyDescent="0.25">
      <c r="K626" s="70"/>
    </row>
    <row r="627" spans="11:11" x14ac:dyDescent="0.25">
      <c r="K627" s="70"/>
    </row>
    <row r="628" spans="11:11" x14ac:dyDescent="0.25">
      <c r="K628" s="70"/>
    </row>
    <row r="629" spans="11:11" x14ac:dyDescent="0.25">
      <c r="K629" s="70"/>
    </row>
    <row r="630" spans="11:11" x14ac:dyDescent="0.25">
      <c r="K630" s="70"/>
    </row>
    <row r="631" spans="11:11" x14ac:dyDescent="0.25">
      <c r="K631" s="70"/>
    </row>
    <row r="632" spans="11:11" x14ac:dyDescent="0.25">
      <c r="K632" s="70"/>
    </row>
    <row r="633" spans="11:11" x14ac:dyDescent="0.25">
      <c r="K633" s="70"/>
    </row>
    <row r="634" spans="11:11" x14ac:dyDescent="0.25">
      <c r="K634" s="70"/>
    </row>
    <row r="635" spans="11:11" x14ac:dyDescent="0.25">
      <c r="K635" s="70"/>
    </row>
    <row r="636" spans="11:11" x14ac:dyDescent="0.25">
      <c r="K636" s="70"/>
    </row>
    <row r="637" spans="11:11" x14ac:dyDescent="0.25">
      <c r="K637" s="70"/>
    </row>
    <row r="638" spans="11:11" x14ac:dyDescent="0.25">
      <c r="K638" s="70"/>
    </row>
    <row r="639" spans="11:11" x14ac:dyDescent="0.25">
      <c r="K639" s="70"/>
    </row>
    <row r="640" spans="11:11" x14ac:dyDescent="0.25">
      <c r="K640" s="70"/>
    </row>
    <row r="641" spans="11:11" x14ac:dyDescent="0.25">
      <c r="K641" s="70"/>
    </row>
    <row r="642" spans="11:11" x14ac:dyDescent="0.25">
      <c r="K642" s="70"/>
    </row>
    <row r="643" spans="11:11" x14ac:dyDescent="0.25">
      <c r="K643" s="70"/>
    </row>
    <row r="644" spans="11:11" x14ac:dyDescent="0.25">
      <c r="K644" s="70"/>
    </row>
    <row r="645" spans="11:11" x14ac:dyDescent="0.25">
      <c r="K645" s="70"/>
    </row>
    <row r="646" spans="11:11" x14ac:dyDescent="0.25">
      <c r="K646" s="70"/>
    </row>
    <row r="647" spans="11:11" x14ac:dyDescent="0.25">
      <c r="K647" s="70"/>
    </row>
    <row r="648" spans="11:11" x14ac:dyDescent="0.25">
      <c r="K648" s="70"/>
    </row>
    <row r="649" spans="11:11" x14ac:dyDescent="0.25">
      <c r="K649" s="70"/>
    </row>
    <row r="650" spans="11:11" x14ac:dyDescent="0.25">
      <c r="K650" s="70"/>
    </row>
    <row r="651" spans="11:11" x14ac:dyDescent="0.25">
      <c r="K651" s="70"/>
    </row>
    <row r="652" spans="11:11" x14ac:dyDescent="0.25">
      <c r="K652" s="70"/>
    </row>
    <row r="653" spans="11:11" x14ac:dyDescent="0.25">
      <c r="K653" s="70"/>
    </row>
    <row r="654" spans="11:11" x14ac:dyDescent="0.25">
      <c r="K654" s="70"/>
    </row>
    <row r="655" spans="11:11" x14ac:dyDescent="0.25">
      <c r="K655" s="70"/>
    </row>
    <row r="656" spans="11:11" x14ac:dyDescent="0.25">
      <c r="K656" s="70"/>
    </row>
    <row r="657" spans="11:11" x14ac:dyDescent="0.25">
      <c r="K657" s="70"/>
    </row>
    <row r="658" spans="11:11" x14ac:dyDescent="0.25">
      <c r="K658" s="70"/>
    </row>
    <row r="659" spans="11:11" x14ac:dyDescent="0.25">
      <c r="K659" s="70"/>
    </row>
    <row r="660" spans="11:11" x14ac:dyDescent="0.25">
      <c r="K660" s="70"/>
    </row>
    <row r="661" spans="11:11" x14ac:dyDescent="0.25">
      <c r="K661" s="70"/>
    </row>
    <row r="662" spans="11:11" x14ac:dyDescent="0.25">
      <c r="K662" s="70"/>
    </row>
    <row r="663" spans="11:11" x14ac:dyDescent="0.25">
      <c r="K663" s="70"/>
    </row>
    <row r="664" spans="11:11" x14ac:dyDescent="0.25">
      <c r="K664" s="70"/>
    </row>
    <row r="665" spans="11:11" x14ac:dyDescent="0.25">
      <c r="K665" s="70"/>
    </row>
    <row r="666" spans="11:11" x14ac:dyDescent="0.25">
      <c r="K666" s="70"/>
    </row>
    <row r="667" spans="11:11" x14ac:dyDescent="0.25">
      <c r="K667" s="70"/>
    </row>
    <row r="668" spans="11:11" x14ac:dyDescent="0.25">
      <c r="K668" s="70"/>
    </row>
    <row r="669" spans="11:11" x14ac:dyDescent="0.25">
      <c r="K669" s="70"/>
    </row>
    <row r="670" spans="11:11" x14ac:dyDescent="0.25">
      <c r="K670" s="70"/>
    </row>
    <row r="671" spans="11:11" x14ac:dyDescent="0.25">
      <c r="K671" s="70"/>
    </row>
    <row r="672" spans="11:11" x14ac:dyDescent="0.25">
      <c r="K672" s="70"/>
    </row>
    <row r="673" spans="11:11" x14ac:dyDescent="0.25">
      <c r="K673" s="70"/>
    </row>
    <row r="674" spans="11:11" x14ac:dyDescent="0.25">
      <c r="K674" s="70"/>
    </row>
    <row r="675" spans="11:11" x14ac:dyDescent="0.25">
      <c r="K675" s="70"/>
    </row>
    <row r="676" spans="11:11" x14ac:dyDescent="0.25">
      <c r="K676" s="70"/>
    </row>
    <row r="677" spans="11:11" x14ac:dyDescent="0.25">
      <c r="K677" s="70"/>
    </row>
    <row r="678" spans="11:11" x14ac:dyDescent="0.25">
      <c r="K678" s="70"/>
    </row>
    <row r="679" spans="11:11" x14ac:dyDescent="0.25">
      <c r="K679" s="70"/>
    </row>
    <row r="680" spans="11:11" x14ac:dyDescent="0.25">
      <c r="K680" s="70"/>
    </row>
    <row r="681" spans="11:11" x14ac:dyDescent="0.25">
      <c r="K681" s="70"/>
    </row>
    <row r="682" spans="11:11" x14ac:dyDescent="0.25">
      <c r="K682" s="70"/>
    </row>
    <row r="683" spans="11:11" x14ac:dyDescent="0.25">
      <c r="K683" s="70"/>
    </row>
    <row r="684" spans="11:11" x14ac:dyDescent="0.25">
      <c r="K684" s="70"/>
    </row>
    <row r="685" spans="11:11" x14ac:dyDescent="0.25">
      <c r="K685" s="70"/>
    </row>
    <row r="686" spans="11:11" x14ac:dyDescent="0.25">
      <c r="K686" s="70"/>
    </row>
    <row r="687" spans="11:11" x14ac:dyDescent="0.25">
      <c r="K687" s="70"/>
    </row>
    <row r="688" spans="11:11" x14ac:dyDescent="0.25">
      <c r="K688" s="70"/>
    </row>
    <row r="689" spans="11:11" x14ac:dyDescent="0.25">
      <c r="K689" s="70"/>
    </row>
    <row r="690" spans="11:11" x14ac:dyDescent="0.25">
      <c r="K690" s="70"/>
    </row>
    <row r="691" spans="11:11" x14ac:dyDescent="0.25">
      <c r="K691" s="70"/>
    </row>
    <row r="692" spans="11:11" x14ac:dyDescent="0.25">
      <c r="K692" s="70"/>
    </row>
    <row r="693" spans="11:11" x14ac:dyDescent="0.25">
      <c r="K693" s="70"/>
    </row>
    <row r="694" spans="11:11" x14ac:dyDescent="0.25">
      <c r="K694" s="70"/>
    </row>
    <row r="695" spans="11:11" x14ac:dyDescent="0.25">
      <c r="K695" s="70"/>
    </row>
    <row r="696" spans="11:11" x14ac:dyDescent="0.25">
      <c r="K696" s="70"/>
    </row>
    <row r="697" spans="11:11" x14ac:dyDescent="0.25">
      <c r="K697" s="70"/>
    </row>
    <row r="698" spans="11:11" x14ac:dyDescent="0.25">
      <c r="K698" s="70"/>
    </row>
    <row r="699" spans="11:11" x14ac:dyDescent="0.25">
      <c r="K699" s="70"/>
    </row>
    <row r="700" spans="11:11" x14ac:dyDescent="0.25">
      <c r="K700" s="70"/>
    </row>
    <row r="701" spans="11:11" x14ac:dyDescent="0.25">
      <c r="K701" s="70"/>
    </row>
    <row r="702" spans="11:11" x14ac:dyDescent="0.25">
      <c r="K702" s="70"/>
    </row>
    <row r="703" spans="11:11" x14ac:dyDescent="0.25">
      <c r="K703" s="70"/>
    </row>
    <row r="704" spans="11:11" x14ac:dyDescent="0.25">
      <c r="K704" s="70"/>
    </row>
    <row r="705" spans="11:11" x14ac:dyDescent="0.25">
      <c r="K705" s="70"/>
    </row>
    <row r="706" spans="11:11" x14ac:dyDescent="0.25">
      <c r="K706" s="70"/>
    </row>
    <row r="707" spans="11:11" x14ac:dyDescent="0.25">
      <c r="K707" s="70"/>
    </row>
    <row r="708" spans="11:11" x14ac:dyDescent="0.25">
      <c r="K708" s="70"/>
    </row>
    <row r="709" spans="11:11" x14ac:dyDescent="0.25">
      <c r="K709" s="70"/>
    </row>
    <row r="710" spans="11:11" x14ac:dyDescent="0.25">
      <c r="K710" s="70"/>
    </row>
    <row r="711" spans="11:11" x14ac:dyDescent="0.25">
      <c r="K711" s="70"/>
    </row>
    <row r="712" spans="11:11" x14ac:dyDescent="0.25">
      <c r="K712" s="70"/>
    </row>
    <row r="713" spans="11:11" x14ac:dyDescent="0.25">
      <c r="K713" s="70"/>
    </row>
    <row r="714" spans="11:11" x14ac:dyDescent="0.25">
      <c r="K714" s="70"/>
    </row>
    <row r="715" spans="11:11" x14ac:dyDescent="0.25">
      <c r="K715" s="70"/>
    </row>
    <row r="716" spans="11:11" x14ac:dyDescent="0.25">
      <c r="K716" s="70"/>
    </row>
    <row r="717" spans="11:11" x14ac:dyDescent="0.25">
      <c r="K717" s="70"/>
    </row>
    <row r="718" spans="11:11" x14ac:dyDescent="0.25">
      <c r="K718" s="70"/>
    </row>
    <row r="719" spans="11:11" x14ac:dyDescent="0.25">
      <c r="K719" s="70"/>
    </row>
    <row r="720" spans="11:11" x14ac:dyDescent="0.25">
      <c r="K720" s="70"/>
    </row>
    <row r="721" spans="11:11" x14ac:dyDescent="0.25">
      <c r="K721" s="70"/>
    </row>
    <row r="722" spans="11:11" x14ac:dyDescent="0.25">
      <c r="K722" s="70"/>
    </row>
    <row r="723" spans="11:11" x14ac:dyDescent="0.25">
      <c r="K723" s="70"/>
    </row>
    <row r="724" spans="11:11" x14ac:dyDescent="0.25">
      <c r="K724" s="70"/>
    </row>
    <row r="725" spans="11:11" x14ac:dyDescent="0.25">
      <c r="K725" s="70"/>
    </row>
    <row r="726" spans="11:11" x14ac:dyDescent="0.25">
      <c r="K726" s="70"/>
    </row>
    <row r="727" spans="11:11" x14ac:dyDescent="0.25">
      <c r="K727" s="70"/>
    </row>
    <row r="728" spans="11:11" x14ac:dyDescent="0.25">
      <c r="K728" s="70"/>
    </row>
    <row r="729" spans="11:11" x14ac:dyDescent="0.25">
      <c r="K729" s="70"/>
    </row>
    <row r="730" spans="11:11" x14ac:dyDescent="0.25">
      <c r="K730" s="70"/>
    </row>
    <row r="731" spans="11:11" x14ac:dyDescent="0.25">
      <c r="K731" s="70"/>
    </row>
    <row r="732" spans="11:11" x14ac:dyDescent="0.25">
      <c r="K732" s="70"/>
    </row>
    <row r="733" spans="11:11" x14ac:dyDescent="0.25">
      <c r="K733" s="70"/>
    </row>
    <row r="734" spans="11:11" x14ac:dyDescent="0.25">
      <c r="K734" s="70"/>
    </row>
    <row r="735" spans="11:11" x14ac:dyDescent="0.25">
      <c r="K735" s="70"/>
    </row>
    <row r="736" spans="11:11" x14ac:dyDescent="0.25">
      <c r="K736" s="70"/>
    </row>
    <row r="737" spans="11:11" x14ac:dyDescent="0.25">
      <c r="K737" s="70"/>
    </row>
    <row r="738" spans="11:11" x14ac:dyDescent="0.25">
      <c r="K738" s="70"/>
    </row>
    <row r="739" spans="11:11" x14ac:dyDescent="0.25">
      <c r="K739" s="70"/>
    </row>
    <row r="740" spans="11:11" x14ac:dyDescent="0.25">
      <c r="K740" s="70"/>
    </row>
    <row r="741" spans="11:11" x14ac:dyDescent="0.25">
      <c r="K741" s="70"/>
    </row>
    <row r="742" spans="11:11" x14ac:dyDescent="0.25">
      <c r="K742" s="70"/>
    </row>
    <row r="743" spans="11:11" x14ac:dyDescent="0.25">
      <c r="K743" s="70"/>
    </row>
    <row r="744" spans="11:11" x14ac:dyDescent="0.25">
      <c r="K744" s="70"/>
    </row>
    <row r="745" spans="11:11" x14ac:dyDescent="0.25">
      <c r="K745" s="70"/>
    </row>
    <row r="746" spans="11:11" x14ac:dyDescent="0.25">
      <c r="K746" s="70"/>
    </row>
    <row r="747" spans="11:11" x14ac:dyDescent="0.25">
      <c r="K747" s="70"/>
    </row>
    <row r="748" spans="11:11" x14ac:dyDescent="0.25">
      <c r="K748" s="70"/>
    </row>
    <row r="749" spans="11:11" x14ac:dyDescent="0.25">
      <c r="K749" s="70"/>
    </row>
    <row r="750" spans="11:11" x14ac:dyDescent="0.25">
      <c r="K750" s="70"/>
    </row>
    <row r="751" spans="11:11" x14ac:dyDescent="0.25">
      <c r="K751" s="70"/>
    </row>
    <row r="752" spans="11:11" x14ac:dyDescent="0.25">
      <c r="K752" s="70"/>
    </row>
    <row r="753" spans="11:11" x14ac:dyDescent="0.25">
      <c r="K753" s="70"/>
    </row>
    <row r="754" spans="11:11" x14ac:dyDescent="0.25">
      <c r="K754" s="70"/>
    </row>
    <row r="755" spans="11:11" x14ac:dyDescent="0.25">
      <c r="K755" s="70"/>
    </row>
    <row r="756" spans="11:11" x14ac:dyDescent="0.25">
      <c r="K756" s="70"/>
    </row>
    <row r="757" spans="11:11" x14ac:dyDescent="0.25">
      <c r="K757" s="70"/>
    </row>
    <row r="758" spans="11:11" x14ac:dyDescent="0.25">
      <c r="K758" s="70"/>
    </row>
    <row r="759" spans="11:11" x14ac:dyDescent="0.25">
      <c r="K759" s="70"/>
    </row>
    <row r="760" spans="11:11" x14ac:dyDescent="0.25">
      <c r="K760" s="70"/>
    </row>
    <row r="761" spans="11:11" x14ac:dyDescent="0.25">
      <c r="K761" s="70"/>
    </row>
    <row r="762" spans="11:11" x14ac:dyDescent="0.25">
      <c r="K762" s="70"/>
    </row>
    <row r="763" spans="11:11" x14ac:dyDescent="0.25">
      <c r="K763" s="70"/>
    </row>
    <row r="764" spans="11:11" x14ac:dyDescent="0.25">
      <c r="K764" s="70"/>
    </row>
    <row r="765" spans="11:11" x14ac:dyDescent="0.25">
      <c r="K765" s="70"/>
    </row>
    <row r="766" spans="11:11" x14ac:dyDescent="0.25">
      <c r="K766" s="70"/>
    </row>
    <row r="767" spans="11:11" x14ac:dyDescent="0.25">
      <c r="K767" s="70"/>
    </row>
    <row r="768" spans="11:11" x14ac:dyDescent="0.25">
      <c r="K768" s="70"/>
    </row>
    <row r="769" spans="11:11" x14ac:dyDescent="0.25">
      <c r="K769" s="70"/>
    </row>
    <row r="770" spans="11:11" x14ac:dyDescent="0.25">
      <c r="K770" s="70"/>
    </row>
    <row r="771" spans="11:11" x14ac:dyDescent="0.25">
      <c r="K771" s="70"/>
    </row>
    <row r="772" spans="11:11" x14ac:dyDescent="0.25">
      <c r="K772" s="70"/>
    </row>
    <row r="773" spans="11:11" x14ac:dyDescent="0.25">
      <c r="K773" s="70"/>
    </row>
    <row r="774" spans="11:11" x14ac:dyDescent="0.25">
      <c r="K774" s="70"/>
    </row>
    <row r="775" spans="11:11" x14ac:dyDescent="0.25">
      <c r="K775" s="70"/>
    </row>
    <row r="776" spans="11:11" x14ac:dyDescent="0.25">
      <c r="K776" s="70"/>
    </row>
    <row r="777" spans="11:11" x14ac:dyDescent="0.25">
      <c r="K777" s="70"/>
    </row>
    <row r="778" spans="11:11" x14ac:dyDescent="0.25">
      <c r="K778" s="70"/>
    </row>
    <row r="779" spans="11:11" x14ac:dyDescent="0.25">
      <c r="K779" s="70"/>
    </row>
    <row r="780" spans="11:11" x14ac:dyDescent="0.25">
      <c r="K780" s="70"/>
    </row>
    <row r="781" spans="11:11" x14ac:dyDescent="0.25">
      <c r="K781" s="70"/>
    </row>
    <row r="782" spans="11:11" x14ac:dyDescent="0.25">
      <c r="K782" s="70"/>
    </row>
    <row r="783" spans="11:11" x14ac:dyDescent="0.25">
      <c r="K783" s="70"/>
    </row>
    <row r="784" spans="11:11" x14ac:dyDescent="0.25">
      <c r="K784" s="70"/>
    </row>
    <row r="785" spans="11:11" x14ac:dyDescent="0.25">
      <c r="K785" s="70"/>
    </row>
    <row r="786" spans="11:11" x14ac:dyDescent="0.25">
      <c r="K786" s="70"/>
    </row>
    <row r="787" spans="11:11" x14ac:dyDescent="0.25">
      <c r="K787" s="70"/>
    </row>
    <row r="788" spans="11:11" x14ac:dyDescent="0.25">
      <c r="K788" s="70"/>
    </row>
    <row r="789" spans="11:11" x14ac:dyDescent="0.25">
      <c r="K789" s="70"/>
    </row>
    <row r="790" spans="11:11" x14ac:dyDescent="0.25">
      <c r="K790" s="70"/>
    </row>
    <row r="791" spans="11:11" x14ac:dyDescent="0.25">
      <c r="K791" s="70"/>
    </row>
    <row r="792" spans="11:11" x14ac:dyDescent="0.25">
      <c r="K792" s="70"/>
    </row>
    <row r="793" spans="11:11" x14ac:dyDescent="0.25">
      <c r="K793" s="70"/>
    </row>
    <row r="794" spans="11:11" x14ac:dyDescent="0.25">
      <c r="K794" s="70"/>
    </row>
    <row r="795" spans="11:11" x14ac:dyDescent="0.25">
      <c r="K795" s="70"/>
    </row>
    <row r="796" spans="11:11" x14ac:dyDescent="0.25">
      <c r="K796" s="70"/>
    </row>
    <row r="797" spans="11:11" x14ac:dyDescent="0.25">
      <c r="K797" s="70"/>
    </row>
    <row r="798" spans="11:11" x14ac:dyDescent="0.25">
      <c r="K798" s="70"/>
    </row>
    <row r="799" spans="11:11" x14ac:dyDescent="0.25">
      <c r="K799" s="70"/>
    </row>
    <row r="800" spans="11:11" x14ac:dyDescent="0.25">
      <c r="K800" s="70"/>
    </row>
    <row r="801" spans="11:11" x14ac:dyDescent="0.25">
      <c r="K801" s="70"/>
    </row>
    <row r="802" spans="11:11" x14ac:dyDescent="0.25">
      <c r="K802" s="70"/>
    </row>
    <row r="803" spans="11:11" x14ac:dyDescent="0.25">
      <c r="K803" s="70"/>
    </row>
    <row r="804" spans="11:11" x14ac:dyDescent="0.25">
      <c r="K804" s="70"/>
    </row>
    <row r="805" spans="11:11" x14ac:dyDescent="0.25">
      <c r="K805" s="70"/>
    </row>
    <row r="806" spans="11:11" x14ac:dyDescent="0.25">
      <c r="K806" s="70"/>
    </row>
    <row r="807" spans="11:11" x14ac:dyDescent="0.25">
      <c r="K807" s="70"/>
    </row>
    <row r="808" spans="11:11" x14ac:dyDescent="0.25">
      <c r="K808" s="70"/>
    </row>
    <row r="809" spans="11:11" x14ac:dyDescent="0.25">
      <c r="K809" s="70"/>
    </row>
    <row r="810" spans="11:11" x14ac:dyDescent="0.25">
      <c r="K810" s="70"/>
    </row>
    <row r="811" spans="11:11" x14ac:dyDescent="0.25">
      <c r="K811" s="70"/>
    </row>
    <row r="812" spans="11:11" x14ac:dyDescent="0.25">
      <c r="K812" s="70"/>
    </row>
    <row r="813" spans="11:11" x14ac:dyDescent="0.25">
      <c r="K813" s="70"/>
    </row>
    <row r="814" spans="11:11" x14ac:dyDescent="0.25">
      <c r="K814" s="70"/>
    </row>
    <row r="815" spans="11:11" x14ac:dyDescent="0.25">
      <c r="K815" s="70"/>
    </row>
    <row r="816" spans="11:11" x14ac:dyDescent="0.25">
      <c r="K816" s="70"/>
    </row>
    <row r="817" spans="11:11" x14ac:dyDescent="0.25">
      <c r="K817" s="70"/>
    </row>
    <row r="818" spans="11:11" x14ac:dyDescent="0.25">
      <c r="K818" s="70"/>
    </row>
    <row r="819" spans="11:11" x14ac:dyDescent="0.25">
      <c r="K819" s="70"/>
    </row>
    <row r="820" spans="11:11" x14ac:dyDescent="0.25">
      <c r="K820" s="70"/>
    </row>
    <row r="821" spans="11:11" x14ac:dyDescent="0.25">
      <c r="K821" s="70"/>
    </row>
    <row r="822" spans="11:11" x14ac:dyDescent="0.25">
      <c r="K822" s="70"/>
    </row>
    <row r="823" spans="11:11" x14ac:dyDescent="0.25">
      <c r="K823" s="70"/>
    </row>
    <row r="824" spans="11:11" x14ac:dyDescent="0.25">
      <c r="K824" s="70"/>
    </row>
    <row r="825" spans="11:11" x14ac:dyDescent="0.25">
      <c r="K825" s="70"/>
    </row>
    <row r="826" spans="11:11" x14ac:dyDescent="0.25">
      <c r="K826" s="70"/>
    </row>
    <row r="827" spans="11:11" x14ac:dyDescent="0.25">
      <c r="K827" s="70"/>
    </row>
    <row r="828" spans="11:11" x14ac:dyDescent="0.25">
      <c r="K828" s="70"/>
    </row>
    <row r="829" spans="11:11" x14ac:dyDescent="0.25">
      <c r="K829" s="70"/>
    </row>
    <row r="830" spans="11:11" x14ac:dyDescent="0.25">
      <c r="K830" s="70"/>
    </row>
    <row r="831" spans="11:11" x14ac:dyDescent="0.25">
      <c r="K831" s="70"/>
    </row>
    <row r="832" spans="11:11" x14ac:dyDescent="0.25">
      <c r="K832" s="70"/>
    </row>
    <row r="833" spans="11:11" x14ac:dyDescent="0.25">
      <c r="K833" s="70"/>
    </row>
    <row r="834" spans="11:11" x14ac:dyDescent="0.25">
      <c r="K834" s="70"/>
    </row>
    <row r="835" spans="11:11" x14ac:dyDescent="0.25">
      <c r="K835" s="70"/>
    </row>
    <row r="836" spans="11:11" x14ac:dyDescent="0.25">
      <c r="K836" s="70"/>
    </row>
    <row r="837" spans="11:11" x14ac:dyDescent="0.25">
      <c r="K837" s="70"/>
    </row>
    <row r="838" spans="11:11" x14ac:dyDescent="0.25">
      <c r="K838" s="70"/>
    </row>
    <row r="839" spans="11:11" x14ac:dyDescent="0.25">
      <c r="K839" s="70"/>
    </row>
    <row r="840" spans="11:11" x14ac:dyDescent="0.25">
      <c r="K840" s="70"/>
    </row>
    <row r="841" spans="11:11" x14ac:dyDescent="0.25">
      <c r="K841" s="70"/>
    </row>
    <row r="842" spans="11:11" x14ac:dyDescent="0.25">
      <c r="K842" s="70"/>
    </row>
    <row r="843" spans="11:11" x14ac:dyDescent="0.25">
      <c r="K843" s="70"/>
    </row>
    <row r="844" spans="11:11" x14ac:dyDescent="0.25">
      <c r="K844" s="70"/>
    </row>
    <row r="845" spans="11:11" x14ac:dyDescent="0.25">
      <c r="K845" s="70"/>
    </row>
    <row r="846" spans="11:11" x14ac:dyDescent="0.25">
      <c r="K846" s="70"/>
    </row>
    <row r="847" spans="11:11" x14ac:dyDescent="0.25">
      <c r="K847" s="70"/>
    </row>
    <row r="848" spans="11:11" x14ac:dyDescent="0.25">
      <c r="K848" s="70"/>
    </row>
    <row r="849" spans="11:11" x14ac:dyDescent="0.25">
      <c r="K849" s="70"/>
    </row>
    <row r="850" spans="11:11" x14ac:dyDescent="0.25">
      <c r="K850" s="70"/>
    </row>
    <row r="851" spans="11:11" x14ac:dyDescent="0.25">
      <c r="K851" s="70"/>
    </row>
    <row r="852" spans="11:11" x14ac:dyDescent="0.25">
      <c r="K852" s="70"/>
    </row>
    <row r="853" spans="11:11" x14ac:dyDescent="0.25">
      <c r="K853" s="70"/>
    </row>
    <row r="854" spans="11:11" x14ac:dyDescent="0.25">
      <c r="K854" s="70"/>
    </row>
    <row r="855" spans="11:11" x14ac:dyDescent="0.25">
      <c r="K855" s="70"/>
    </row>
    <row r="856" spans="11:11" x14ac:dyDescent="0.25">
      <c r="K856" s="70"/>
    </row>
    <row r="857" spans="11:11" x14ac:dyDescent="0.25">
      <c r="K857" s="70"/>
    </row>
    <row r="858" spans="11:11" x14ac:dyDescent="0.25">
      <c r="K858" s="70"/>
    </row>
    <row r="859" spans="11:11" x14ac:dyDescent="0.25">
      <c r="K859" s="70"/>
    </row>
    <row r="860" spans="11:11" x14ac:dyDescent="0.25">
      <c r="K860" s="70"/>
    </row>
    <row r="861" spans="11:11" x14ac:dyDescent="0.25">
      <c r="K861" s="70"/>
    </row>
    <row r="862" spans="11:11" x14ac:dyDescent="0.25">
      <c r="K862" s="70"/>
    </row>
    <row r="863" spans="11:11" x14ac:dyDescent="0.25">
      <c r="K863" s="70"/>
    </row>
    <row r="864" spans="11:11" x14ac:dyDescent="0.25">
      <c r="K864" s="70"/>
    </row>
    <row r="865" spans="11:11" x14ac:dyDescent="0.25">
      <c r="K865" s="70"/>
    </row>
    <row r="866" spans="11:11" x14ac:dyDescent="0.25">
      <c r="K866" s="70"/>
    </row>
    <row r="867" spans="11:11" x14ac:dyDescent="0.25">
      <c r="K867" s="70"/>
    </row>
    <row r="868" spans="11:11" x14ac:dyDescent="0.25">
      <c r="K868" s="70"/>
    </row>
    <row r="869" spans="11:11" x14ac:dyDescent="0.25">
      <c r="K869" s="70"/>
    </row>
    <row r="870" spans="11:11" x14ac:dyDescent="0.25">
      <c r="K870" s="70"/>
    </row>
    <row r="871" spans="11:11" x14ac:dyDescent="0.25">
      <c r="K871" s="70"/>
    </row>
    <row r="872" spans="11:11" x14ac:dyDescent="0.25">
      <c r="K872" s="70"/>
    </row>
    <row r="873" spans="11:11" x14ac:dyDescent="0.25">
      <c r="K873" s="70"/>
    </row>
    <row r="874" spans="11:11" x14ac:dyDescent="0.25">
      <c r="K874" s="70"/>
    </row>
    <row r="875" spans="11:11" x14ac:dyDescent="0.25">
      <c r="K875" s="70"/>
    </row>
    <row r="876" spans="11:11" x14ac:dyDescent="0.25">
      <c r="K876" s="70"/>
    </row>
    <row r="877" spans="11:11" x14ac:dyDescent="0.25">
      <c r="K877" s="70"/>
    </row>
    <row r="878" spans="11:11" x14ac:dyDescent="0.25">
      <c r="K878" s="70"/>
    </row>
    <row r="879" spans="11:11" x14ac:dyDescent="0.25">
      <c r="K879" s="70"/>
    </row>
    <row r="880" spans="11:11" x14ac:dyDescent="0.25">
      <c r="K880" s="70"/>
    </row>
    <row r="881" spans="11:11" x14ac:dyDescent="0.25">
      <c r="K881" s="70"/>
    </row>
    <row r="882" spans="11:11" x14ac:dyDescent="0.25">
      <c r="K882" s="70"/>
    </row>
    <row r="883" spans="11:11" x14ac:dyDescent="0.25">
      <c r="K883" s="70"/>
    </row>
    <row r="884" spans="11:11" x14ac:dyDescent="0.25">
      <c r="K884" s="70"/>
    </row>
    <row r="885" spans="11:11" x14ac:dyDescent="0.25">
      <c r="K885" s="70"/>
    </row>
    <row r="886" spans="11:11" x14ac:dyDescent="0.25">
      <c r="K886" s="70"/>
    </row>
    <row r="887" spans="11:11" x14ac:dyDescent="0.25">
      <c r="K887" s="70"/>
    </row>
    <row r="888" spans="11:11" x14ac:dyDescent="0.25">
      <c r="K888" s="70"/>
    </row>
    <row r="889" spans="11:11" x14ac:dyDescent="0.25">
      <c r="K889" s="70"/>
    </row>
    <row r="890" spans="11:11" x14ac:dyDescent="0.25">
      <c r="K890" s="70"/>
    </row>
    <row r="891" spans="11:11" x14ac:dyDescent="0.25">
      <c r="K891" s="70"/>
    </row>
    <row r="892" spans="11:11" x14ac:dyDescent="0.25">
      <c r="K892" s="70"/>
    </row>
    <row r="893" spans="11:11" x14ac:dyDescent="0.25">
      <c r="K893" s="70"/>
    </row>
    <row r="894" spans="11:11" x14ac:dyDescent="0.25">
      <c r="K894" s="70"/>
    </row>
    <row r="895" spans="11:11" x14ac:dyDescent="0.25">
      <c r="K895" s="70"/>
    </row>
    <row r="896" spans="11:11" x14ac:dyDescent="0.25">
      <c r="K896" s="70"/>
    </row>
    <row r="897" spans="11:11" x14ac:dyDescent="0.25">
      <c r="K897" s="70"/>
    </row>
    <row r="898" spans="11:11" x14ac:dyDescent="0.25">
      <c r="K898" s="70"/>
    </row>
    <row r="899" spans="11:11" x14ac:dyDescent="0.25">
      <c r="K899" s="70"/>
    </row>
    <row r="900" spans="11:11" x14ac:dyDescent="0.25">
      <c r="K900" s="70"/>
    </row>
    <row r="901" spans="11:11" x14ac:dyDescent="0.25">
      <c r="K901" s="70"/>
    </row>
    <row r="902" spans="11:11" x14ac:dyDescent="0.25">
      <c r="K902" s="70"/>
    </row>
    <row r="903" spans="11:11" x14ac:dyDescent="0.25">
      <c r="K903" s="70"/>
    </row>
    <row r="904" spans="11:11" x14ac:dyDescent="0.25">
      <c r="K904" s="70"/>
    </row>
    <row r="905" spans="11:11" x14ac:dyDescent="0.25">
      <c r="K905" s="70"/>
    </row>
    <row r="906" spans="11:11" x14ac:dyDescent="0.25">
      <c r="K906" s="70"/>
    </row>
    <row r="907" spans="11:11" x14ac:dyDescent="0.25">
      <c r="K907" s="70"/>
    </row>
    <row r="908" spans="11:11" x14ac:dyDescent="0.25">
      <c r="K908" s="70"/>
    </row>
    <row r="909" spans="11:11" x14ac:dyDescent="0.25">
      <c r="K909" s="70"/>
    </row>
    <row r="910" spans="11:11" x14ac:dyDescent="0.25">
      <c r="K910" s="70"/>
    </row>
    <row r="911" spans="11:11" x14ac:dyDescent="0.25">
      <c r="K911" s="70"/>
    </row>
    <row r="912" spans="11:11" x14ac:dyDescent="0.25">
      <c r="K912" s="70"/>
    </row>
    <row r="913" spans="11:11" x14ac:dyDescent="0.25">
      <c r="K913" s="70"/>
    </row>
    <row r="914" spans="11:11" x14ac:dyDescent="0.25">
      <c r="K914" s="70"/>
    </row>
    <row r="915" spans="11:11" x14ac:dyDescent="0.25">
      <c r="K915" s="70"/>
    </row>
    <row r="916" spans="11:11" x14ac:dyDescent="0.25">
      <c r="K916" s="70"/>
    </row>
    <row r="917" spans="11:11" x14ac:dyDescent="0.25">
      <c r="K917" s="70"/>
    </row>
    <row r="918" spans="11:11" x14ac:dyDescent="0.25">
      <c r="K918" s="70"/>
    </row>
    <row r="919" spans="11:11" x14ac:dyDescent="0.25">
      <c r="K919" s="70"/>
    </row>
    <row r="920" spans="11:11" x14ac:dyDescent="0.25">
      <c r="K920" s="70"/>
    </row>
    <row r="921" spans="11:11" x14ac:dyDescent="0.25">
      <c r="K921" s="70"/>
    </row>
    <row r="922" spans="11:11" x14ac:dyDescent="0.25">
      <c r="K922" s="70"/>
    </row>
    <row r="923" spans="11:11" x14ac:dyDescent="0.25">
      <c r="K923" s="70"/>
    </row>
    <row r="924" spans="11:11" x14ac:dyDescent="0.25">
      <c r="K924" s="70"/>
    </row>
    <row r="925" spans="11:11" x14ac:dyDescent="0.25">
      <c r="K925" s="70"/>
    </row>
    <row r="926" spans="11:11" x14ac:dyDescent="0.25">
      <c r="K926" s="70"/>
    </row>
    <row r="927" spans="11:11" x14ac:dyDescent="0.25">
      <c r="K927" s="70"/>
    </row>
    <row r="928" spans="11:11" x14ac:dyDescent="0.25">
      <c r="K928" s="70"/>
    </row>
    <row r="929" spans="11:11" x14ac:dyDescent="0.25">
      <c r="K929" s="70"/>
    </row>
    <row r="930" spans="11:11" x14ac:dyDescent="0.25">
      <c r="K930" s="70"/>
    </row>
    <row r="931" spans="11:11" x14ac:dyDescent="0.25">
      <c r="K931" s="70"/>
    </row>
    <row r="932" spans="11:11" x14ac:dyDescent="0.25">
      <c r="K932" s="70"/>
    </row>
    <row r="933" spans="11:11" x14ac:dyDescent="0.25">
      <c r="K933" s="70"/>
    </row>
    <row r="934" spans="11:11" x14ac:dyDescent="0.25">
      <c r="K934" s="70"/>
    </row>
    <row r="935" spans="11:11" x14ac:dyDescent="0.25">
      <c r="K935" s="70"/>
    </row>
    <row r="936" spans="11:11" x14ac:dyDescent="0.25">
      <c r="K936" s="70"/>
    </row>
    <row r="937" spans="11:11" x14ac:dyDescent="0.25">
      <c r="K937" s="70"/>
    </row>
    <row r="938" spans="11:11" x14ac:dyDescent="0.25">
      <c r="K938" s="70"/>
    </row>
    <row r="939" spans="11:11" x14ac:dyDescent="0.25">
      <c r="K939" s="70"/>
    </row>
    <row r="940" spans="11:11" x14ac:dyDescent="0.25">
      <c r="K940" s="70"/>
    </row>
    <row r="941" spans="11:11" x14ac:dyDescent="0.25">
      <c r="K941" s="70"/>
    </row>
    <row r="942" spans="11:11" x14ac:dyDescent="0.25">
      <c r="K942" s="70"/>
    </row>
    <row r="943" spans="11:11" x14ac:dyDescent="0.25">
      <c r="K943" s="70"/>
    </row>
    <row r="944" spans="11:11" x14ac:dyDescent="0.25">
      <c r="K944" s="70"/>
    </row>
    <row r="945" spans="11:11" x14ac:dyDescent="0.25">
      <c r="K945" s="70"/>
    </row>
    <row r="946" spans="11:11" x14ac:dyDescent="0.25">
      <c r="K946" s="70"/>
    </row>
    <row r="947" spans="11:11" x14ac:dyDescent="0.25">
      <c r="K947" s="70"/>
    </row>
    <row r="948" spans="11:11" x14ac:dyDescent="0.25">
      <c r="K948" s="70"/>
    </row>
    <row r="949" spans="11:11" x14ac:dyDescent="0.25">
      <c r="K949" s="70"/>
    </row>
    <row r="950" spans="11:11" x14ac:dyDescent="0.25">
      <c r="K950" s="70"/>
    </row>
    <row r="951" spans="11:11" x14ac:dyDescent="0.25">
      <c r="K951" s="70"/>
    </row>
    <row r="952" spans="11:11" x14ac:dyDescent="0.25">
      <c r="K952" s="70"/>
    </row>
    <row r="953" spans="11:11" x14ac:dyDescent="0.25">
      <c r="K953" s="70"/>
    </row>
    <row r="954" spans="11:11" x14ac:dyDescent="0.25">
      <c r="K954" s="70"/>
    </row>
    <row r="955" spans="11:11" x14ac:dyDescent="0.25">
      <c r="K955" s="70"/>
    </row>
    <row r="956" spans="11:11" x14ac:dyDescent="0.25">
      <c r="K956" s="70"/>
    </row>
    <row r="957" spans="11:11" x14ac:dyDescent="0.25">
      <c r="K957" s="70"/>
    </row>
    <row r="958" spans="11:11" x14ac:dyDescent="0.25">
      <c r="K958" s="70"/>
    </row>
    <row r="959" spans="11:11" x14ac:dyDescent="0.25">
      <c r="K959" s="70"/>
    </row>
    <row r="960" spans="11:11" x14ac:dyDescent="0.25">
      <c r="K960" s="70"/>
    </row>
    <row r="961" spans="11:11" x14ac:dyDescent="0.25">
      <c r="K961" s="70"/>
    </row>
    <row r="962" spans="11:11" x14ac:dyDescent="0.25">
      <c r="K962" s="70"/>
    </row>
    <row r="963" spans="11:11" x14ac:dyDescent="0.25">
      <c r="K963" s="70"/>
    </row>
    <row r="964" spans="11:11" x14ac:dyDescent="0.25">
      <c r="K964" s="70"/>
    </row>
    <row r="965" spans="11:11" x14ac:dyDescent="0.25">
      <c r="K965" s="70"/>
    </row>
    <row r="966" spans="11:11" x14ac:dyDescent="0.25">
      <c r="K966" s="70"/>
    </row>
    <row r="967" spans="11:11" x14ac:dyDescent="0.25">
      <c r="K967" s="70"/>
    </row>
    <row r="968" spans="11:11" x14ac:dyDescent="0.25">
      <c r="K968" s="70"/>
    </row>
    <row r="969" spans="11:11" x14ac:dyDescent="0.25">
      <c r="K969" s="70"/>
    </row>
    <row r="970" spans="11:11" x14ac:dyDescent="0.25">
      <c r="K970" s="70"/>
    </row>
    <row r="971" spans="11:11" x14ac:dyDescent="0.25">
      <c r="K971" s="70"/>
    </row>
    <row r="972" spans="11:11" x14ac:dyDescent="0.25">
      <c r="K972" s="70"/>
    </row>
    <row r="973" spans="11:11" x14ac:dyDescent="0.25">
      <c r="K973" s="70"/>
    </row>
    <row r="974" spans="11:11" x14ac:dyDescent="0.25">
      <c r="K974" s="70"/>
    </row>
    <row r="975" spans="11:11" x14ac:dyDescent="0.25">
      <c r="K975" s="70"/>
    </row>
    <row r="976" spans="11:11" x14ac:dyDescent="0.25">
      <c r="K976" s="70"/>
    </row>
    <row r="977" spans="11:11" x14ac:dyDescent="0.25">
      <c r="K977" s="70"/>
    </row>
    <row r="978" spans="11:11" x14ac:dyDescent="0.25">
      <c r="K978" s="70"/>
    </row>
    <row r="979" spans="11:11" x14ac:dyDescent="0.25">
      <c r="K979" s="70"/>
    </row>
    <row r="980" spans="11:11" x14ac:dyDescent="0.25">
      <c r="K980" s="70"/>
    </row>
    <row r="981" spans="11:11" x14ac:dyDescent="0.25">
      <c r="K981" s="70"/>
    </row>
    <row r="982" spans="11:11" x14ac:dyDescent="0.25">
      <c r="K982" s="70"/>
    </row>
    <row r="983" spans="11:11" x14ac:dyDescent="0.25">
      <c r="K983" s="70"/>
    </row>
    <row r="984" spans="11:11" x14ac:dyDescent="0.25">
      <c r="K984" s="70"/>
    </row>
    <row r="985" spans="11:11" x14ac:dyDescent="0.25">
      <c r="K985" s="70"/>
    </row>
    <row r="986" spans="11:11" x14ac:dyDescent="0.25">
      <c r="K986" s="70"/>
    </row>
    <row r="987" spans="11:11" x14ac:dyDescent="0.25">
      <c r="K987" s="70"/>
    </row>
    <row r="988" spans="11:11" x14ac:dyDescent="0.25">
      <c r="K988" s="70"/>
    </row>
    <row r="989" spans="11:11" x14ac:dyDescent="0.25">
      <c r="K989" s="70"/>
    </row>
    <row r="990" spans="11:11" x14ac:dyDescent="0.25">
      <c r="K990" s="70"/>
    </row>
    <row r="991" spans="11:11" x14ac:dyDescent="0.25">
      <c r="K991" s="70"/>
    </row>
    <row r="992" spans="11:11" x14ac:dyDescent="0.25">
      <c r="K992" s="70"/>
    </row>
    <row r="993" spans="11:11" x14ac:dyDescent="0.25">
      <c r="K993" s="70"/>
    </row>
    <row r="994" spans="11:11" x14ac:dyDescent="0.25">
      <c r="K994" s="70"/>
    </row>
    <row r="995" spans="11:11" x14ac:dyDescent="0.25">
      <c r="K995" s="70"/>
    </row>
    <row r="996" spans="11:11" x14ac:dyDescent="0.25">
      <c r="K996" s="70"/>
    </row>
    <row r="997" spans="11:11" x14ac:dyDescent="0.25">
      <c r="K997" s="70"/>
    </row>
    <row r="998" spans="11:11" x14ac:dyDescent="0.25">
      <c r="K998" s="70"/>
    </row>
    <row r="999" spans="11:11" x14ac:dyDescent="0.25">
      <c r="K999" s="70"/>
    </row>
    <row r="1000" spans="11:11" x14ac:dyDescent="0.25">
      <c r="K1000" s="70"/>
    </row>
    <row r="1001" spans="11:11" x14ac:dyDescent="0.25">
      <c r="K1001" s="70"/>
    </row>
    <row r="1002" spans="11:11" x14ac:dyDescent="0.25">
      <c r="K1002" s="70"/>
    </row>
    <row r="1003" spans="11:11" x14ac:dyDescent="0.25">
      <c r="K1003" s="70"/>
    </row>
    <row r="1004" spans="11:11" x14ac:dyDescent="0.25">
      <c r="K1004" s="70"/>
    </row>
    <row r="1005" spans="11:11" x14ac:dyDescent="0.25">
      <c r="K1005" s="70"/>
    </row>
    <row r="1006" spans="11:11" x14ac:dyDescent="0.25">
      <c r="K1006" s="70"/>
    </row>
    <row r="1007" spans="11:11" x14ac:dyDescent="0.25">
      <c r="K1007" s="70"/>
    </row>
    <row r="1008" spans="11:11" x14ac:dyDescent="0.25">
      <c r="K1008" s="70"/>
    </row>
    <row r="1009" spans="11:11" x14ac:dyDescent="0.25">
      <c r="K1009" s="70"/>
    </row>
    <row r="1010" spans="11:11" x14ac:dyDescent="0.25">
      <c r="K1010" s="70"/>
    </row>
    <row r="1011" spans="11:11" x14ac:dyDescent="0.25">
      <c r="K1011" s="70"/>
    </row>
    <row r="1012" spans="11:11" x14ac:dyDescent="0.25">
      <c r="K1012" s="70"/>
    </row>
    <row r="1013" spans="11:11" x14ac:dyDescent="0.25">
      <c r="K1013" s="70"/>
    </row>
    <row r="1014" spans="11:11" x14ac:dyDescent="0.25">
      <c r="K1014" s="70"/>
    </row>
    <row r="1015" spans="11:11" x14ac:dyDescent="0.25">
      <c r="K1015" s="70"/>
    </row>
    <row r="1016" spans="11:11" x14ac:dyDescent="0.25">
      <c r="K1016" s="70"/>
    </row>
    <row r="1017" spans="11:11" x14ac:dyDescent="0.25">
      <c r="K1017" s="70"/>
    </row>
    <row r="1018" spans="11:11" x14ac:dyDescent="0.25">
      <c r="K1018" s="70"/>
    </row>
    <row r="1019" spans="11:11" x14ac:dyDescent="0.25">
      <c r="K1019" s="70"/>
    </row>
    <row r="1020" spans="11:11" x14ac:dyDescent="0.25">
      <c r="K1020" s="70"/>
    </row>
    <row r="1021" spans="11:11" x14ac:dyDescent="0.25">
      <c r="K1021" s="70"/>
    </row>
    <row r="1022" spans="11:11" x14ac:dyDescent="0.25">
      <c r="K1022" s="70"/>
    </row>
    <row r="1023" spans="11:11" x14ac:dyDescent="0.25">
      <c r="K1023" s="70"/>
    </row>
    <row r="1024" spans="11:11" x14ac:dyDescent="0.25">
      <c r="K1024" s="70"/>
    </row>
    <row r="1025" spans="11:11" x14ac:dyDescent="0.25">
      <c r="K1025" s="70"/>
    </row>
    <row r="1026" spans="11:11" x14ac:dyDescent="0.25">
      <c r="K1026" s="70"/>
    </row>
    <row r="1027" spans="11:11" x14ac:dyDescent="0.25">
      <c r="K1027" s="70"/>
    </row>
    <row r="1028" spans="11:11" x14ac:dyDescent="0.25">
      <c r="K1028" s="70"/>
    </row>
    <row r="1029" spans="11:11" x14ac:dyDescent="0.25">
      <c r="K1029" s="70"/>
    </row>
    <row r="1030" spans="11:11" x14ac:dyDescent="0.25">
      <c r="K1030" s="70"/>
    </row>
    <row r="1031" spans="11:11" x14ac:dyDescent="0.25">
      <c r="K1031" s="70"/>
    </row>
    <row r="1032" spans="11:11" x14ac:dyDescent="0.25">
      <c r="K1032" s="70"/>
    </row>
    <row r="1033" spans="11:11" x14ac:dyDescent="0.25">
      <c r="K1033" s="70"/>
    </row>
    <row r="1034" spans="11:11" x14ac:dyDescent="0.25">
      <c r="K1034" s="70"/>
    </row>
    <row r="1035" spans="11:11" x14ac:dyDescent="0.25">
      <c r="K1035" s="70"/>
    </row>
    <row r="1036" spans="11:11" x14ac:dyDescent="0.25">
      <c r="K1036" s="70"/>
    </row>
    <row r="1037" spans="11:11" x14ac:dyDescent="0.25">
      <c r="K1037" s="70"/>
    </row>
    <row r="1038" spans="11:11" x14ac:dyDescent="0.25">
      <c r="K1038" s="70"/>
    </row>
    <row r="1039" spans="11:11" x14ac:dyDescent="0.25">
      <c r="K1039" s="70"/>
    </row>
    <row r="1040" spans="11:11" x14ac:dyDescent="0.25">
      <c r="K1040" s="70"/>
    </row>
    <row r="1041" spans="11:11" x14ac:dyDescent="0.25">
      <c r="K1041" s="70"/>
    </row>
    <row r="1042" spans="11:11" x14ac:dyDescent="0.25">
      <c r="K1042" s="70"/>
    </row>
    <row r="1043" spans="11:11" x14ac:dyDescent="0.25">
      <c r="K1043" s="70"/>
    </row>
    <row r="1044" spans="11:11" x14ac:dyDescent="0.25">
      <c r="K1044" s="70"/>
    </row>
    <row r="1045" spans="11:11" x14ac:dyDescent="0.25">
      <c r="K1045" s="70"/>
    </row>
    <row r="1046" spans="11:11" x14ac:dyDescent="0.25">
      <c r="K1046" s="70"/>
    </row>
    <row r="1047" spans="11:11" x14ac:dyDescent="0.25">
      <c r="K1047" s="70"/>
    </row>
    <row r="1048" spans="11:11" x14ac:dyDescent="0.25">
      <c r="K1048" s="70"/>
    </row>
    <row r="1049" spans="11:11" x14ac:dyDescent="0.25">
      <c r="K1049" s="70"/>
    </row>
    <row r="1050" spans="11:11" x14ac:dyDescent="0.25">
      <c r="K1050" s="70"/>
    </row>
    <row r="1051" spans="11:11" x14ac:dyDescent="0.25">
      <c r="K1051" s="70"/>
    </row>
    <row r="1052" spans="11:11" x14ac:dyDescent="0.25">
      <c r="K1052" s="70"/>
    </row>
    <row r="1053" spans="11:11" x14ac:dyDescent="0.25">
      <c r="K1053" s="70"/>
    </row>
    <row r="1054" spans="11:11" x14ac:dyDescent="0.25">
      <c r="K1054" s="70"/>
    </row>
    <row r="1055" spans="11:11" x14ac:dyDescent="0.25">
      <c r="K1055" s="70"/>
    </row>
    <row r="1056" spans="11:11" x14ac:dyDescent="0.25">
      <c r="K1056" s="70"/>
    </row>
    <row r="1057" spans="11:11" x14ac:dyDescent="0.25">
      <c r="K1057" s="70"/>
    </row>
    <row r="1058" spans="11:11" x14ac:dyDescent="0.25">
      <c r="K1058" s="70"/>
    </row>
    <row r="1059" spans="11:11" x14ac:dyDescent="0.25">
      <c r="K1059" s="70"/>
    </row>
    <row r="1060" spans="11:11" x14ac:dyDescent="0.25">
      <c r="K1060" s="70"/>
    </row>
    <row r="1061" spans="11:11" x14ac:dyDescent="0.25">
      <c r="K1061" s="70"/>
    </row>
    <row r="1062" spans="11:11" x14ac:dyDescent="0.25">
      <c r="K1062" s="70"/>
    </row>
    <row r="1063" spans="11:11" x14ac:dyDescent="0.25">
      <c r="K1063" s="70"/>
    </row>
    <row r="1064" spans="11:11" x14ac:dyDescent="0.25">
      <c r="K1064" s="70"/>
    </row>
    <row r="1065" spans="11:11" x14ac:dyDescent="0.25">
      <c r="K1065" s="70"/>
    </row>
    <row r="1066" spans="11:11" x14ac:dyDescent="0.25">
      <c r="K1066" s="70"/>
    </row>
    <row r="1067" spans="11:11" x14ac:dyDescent="0.25">
      <c r="K1067" s="70"/>
    </row>
    <row r="1068" spans="11:11" x14ac:dyDescent="0.25">
      <c r="K1068" s="70"/>
    </row>
    <row r="1069" spans="11:11" x14ac:dyDescent="0.25">
      <c r="K1069" s="70"/>
    </row>
    <row r="1070" spans="11:11" x14ac:dyDescent="0.25">
      <c r="K1070" s="70"/>
    </row>
    <row r="1071" spans="11:11" x14ac:dyDescent="0.25">
      <c r="K1071" s="70"/>
    </row>
    <row r="1072" spans="11:11" x14ac:dyDescent="0.25">
      <c r="K1072" s="70"/>
    </row>
    <row r="1073" spans="11:11" x14ac:dyDescent="0.25">
      <c r="K1073" s="70"/>
    </row>
    <row r="1074" spans="11:11" x14ac:dyDescent="0.25">
      <c r="K1074" s="70"/>
    </row>
    <row r="1075" spans="11:11" x14ac:dyDescent="0.25">
      <c r="K1075" s="70"/>
    </row>
    <row r="1076" spans="11:11" x14ac:dyDescent="0.25">
      <c r="K1076" s="70"/>
    </row>
    <row r="1077" spans="11:11" x14ac:dyDescent="0.25">
      <c r="K1077" s="70"/>
    </row>
    <row r="1078" spans="11:11" x14ac:dyDescent="0.25">
      <c r="K1078" s="70"/>
    </row>
    <row r="1079" spans="11:11" x14ac:dyDescent="0.25">
      <c r="K1079" s="70"/>
    </row>
    <row r="1080" spans="11:11" x14ac:dyDescent="0.25">
      <c r="K1080" s="70"/>
    </row>
    <row r="1081" spans="11:11" x14ac:dyDescent="0.25">
      <c r="K1081" s="70"/>
    </row>
    <row r="1082" spans="11:11" x14ac:dyDescent="0.25">
      <c r="K1082" s="70"/>
    </row>
    <row r="1083" spans="11:11" x14ac:dyDescent="0.25">
      <c r="K1083" s="70"/>
    </row>
    <row r="1084" spans="11:11" x14ac:dyDescent="0.25">
      <c r="K1084" s="70"/>
    </row>
    <row r="1085" spans="11:11" x14ac:dyDescent="0.25">
      <c r="K1085" s="70"/>
    </row>
    <row r="1086" spans="11:11" x14ac:dyDescent="0.25">
      <c r="K1086" s="70"/>
    </row>
    <row r="1087" spans="11:11" x14ac:dyDescent="0.25">
      <c r="K1087" s="70"/>
    </row>
    <row r="1088" spans="11:11" x14ac:dyDescent="0.25">
      <c r="K1088" s="70"/>
    </row>
    <row r="1089" spans="11:11" x14ac:dyDescent="0.25">
      <c r="K1089" s="70"/>
    </row>
    <row r="1090" spans="11:11" x14ac:dyDescent="0.25">
      <c r="K1090" s="70"/>
    </row>
    <row r="1091" spans="11:11" x14ac:dyDescent="0.25">
      <c r="K1091" s="70"/>
    </row>
    <row r="1092" spans="11:11" x14ac:dyDescent="0.25">
      <c r="K1092" s="70"/>
    </row>
    <row r="1093" spans="11:11" x14ac:dyDescent="0.25">
      <c r="K1093" s="70"/>
    </row>
    <row r="1094" spans="11:11" x14ac:dyDescent="0.25">
      <c r="K1094" s="70"/>
    </row>
    <row r="1095" spans="11:11" x14ac:dyDescent="0.25">
      <c r="K1095" s="70"/>
    </row>
    <row r="1096" spans="11:11" x14ac:dyDescent="0.25">
      <c r="K1096" s="70"/>
    </row>
    <row r="1097" spans="11:11" x14ac:dyDescent="0.25">
      <c r="K1097" s="70"/>
    </row>
    <row r="1098" spans="11:11" x14ac:dyDescent="0.25">
      <c r="K1098" s="70"/>
    </row>
    <row r="1099" spans="11:11" x14ac:dyDescent="0.25">
      <c r="K1099" s="70"/>
    </row>
    <row r="1100" spans="11:11" x14ac:dyDescent="0.25">
      <c r="K1100" s="70"/>
    </row>
    <row r="1101" spans="11:11" x14ac:dyDescent="0.25">
      <c r="K1101" s="70"/>
    </row>
    <row r="1102" spans="11:11" x14ac:dyDescent="0.25">
      <c r="K1102" s="70"/>
    </row>
    <row r="1103" spans="11:11" x14ac:dyDescent="0.25">
      <c r="K1103" s="70"/>
    </row>
    <row r="1104" spans="11:11" x14ac:dyDescent="0.25">
      <c r="K1104" s="70"/>
    </row>
    <row r="1105" spans="11:11" x14ac:dyDescent="0.25">
      <c r="K1105" s="70"/>
    </row>
    <row r="1106" spans="11:11" x14ac:dyDescent="0.25">
      <c r="K1106" s="70"/>
    </row>
    <row r="1107" spans="11:11" x14ac:dyDescent="0.25">
      <c r="K1107" s="70"/>
    </row>
    <row r="1108" spans="11:11" x14ac:dyDescent="0.25">
      <c r="K1108" s="70"/>
    </row>
    <row r="1109" spans="11:11" x14ac:dyDescent="0.25">
      <c r="K1109" s="70"/>
    </row>
    <row r="1110" spans="11:11" x14ac:dyDescent="0.25">
      <c r="K1110" s="70"/>
    </row>
    <row r="1111" spans="11:11" x14ac:dyDescent="0.25">
      <c r="K1111" s="70"/>
    </row>
    <row r="1112" spans="11:11" x14ac:dyDescent="0.25">
      <c r="K1112" s="70"/>
    </row>
    <row r="1113" spans="11:11" x14ac:dyDescent="0.25">
      <c r="K1113" s="70"/>
    </row>
    <row r="1114" spans="11:11" x14ac:dyDescent="0.25">
      <c r="K1114" s="70"/>
    </row>
    <row r="1115" spans="11:11" x14ac:dyDescent="0.25">
      <c r="K1115" s="70"/>
    </row>
    <row r="1116" spans="11:11" x14ac:dyDescent="0.25">
      <c r="K1116" s="70"/>
    </row>
    <row r="1117" spans="11:11" x14ac:dyDescent="0.25">
      <c r="K1117" s="70"/>
    </row>
    <row r="1118" spans="11:11" x14ac:dyDescent="0.25">
      <c r="K1118" s="70"/>
    </row>
    <row r="1119" spans="11:11" x14ac:dyDescent="0.25">
      <c r="K1119" s="70"/>
    </row>
    <row r="1120" spans="11:11" x14ac:dyDescent="0.25">
      <c r="K1120" s="70"/>
    </row>
    <row r="1121" spans="11:11" x14ac:dyDescent="0.25">
      <c r="K1121" s="70"/>
    </row>
    <row r="1122" spans="11:11" x14ac:dyDescent="0.25">
      <c r="K1122" s="70"/>
    </row>
    <row r="1123" spans="11:11" x14ac:dyDescent="0.25">
      <c r="K1123" s="70"/>
    </row>
    <row r="1124" spans="11:11" x14ac:dyDescent="0.25">
      <c r="K1124" s="70"/>
    </row>
    <row r="1125" spans="11:11" x14ac:dyDescent="0.25">
      <c r="K1125" s="70"/>
    </row>
    <row r="1126" spans="11:11" x14ac:dyDescent="0.25">
      <c r="K1126" s="70"/>
    </row>
    <row r="1127" spans="11:11" x14ac:dyDescent="0.25">
      <c r="K1127" s="70"/>
    </row>
    <row r="1128" spans="11:11" x14ac:dyDescent="0.25">
      <c r="K1128" s="70"/>
    </row>
    <row r="1129" spans="11:11" x14ac:dyDescent="0.25">
      <c r="K1129" s="70"/>
    </row>
    <row r="1130" spans="11:11" x14ac:dyDescent="0.25">
      <c r="K1130" s="70"/>
    </row>
    <row r="1131" spans="11:11" x14ac:dyDescent="0.25">
      <c r="K1131" s="70"/>
    </row>
    <row r="1132" spans="11:11" x14ac:dyDescent="0.25">
      <c r="K1132" s="70"/>
    </row>
    <row r="1133" spans="11:11" x14ac:dyDescent="0.25">
      <c r="K1133" s="70"/>
    </row>
    <row r="1134" spans="11:11" x14ac:dyDescent="0.25">
      <c r="K1134" s="70"/>
    </row>
    <row r="1135" spans="11:11" x14ac:dyDescent="0.25">
      <c r="K1135" s="70"/>
    </row>
    <row r="1136" spans="11:11" x14ac:dyDescent="0.25">
      <c r="K1136" s="70"/>
    </row>
    <row r="1137" spans="11:11" x14ac:dyDescent="0.25">
      <c r="K1137" s="70"/>
    </row>
    <row r="1138" spans="11:11" x14ac:dyDescent="0.25">
      <c r="K1138" s="70"/>
    </row>
    <row r="1139" spans="11:11" x14ac:dyDescent="0.25">
      <c r="K1139" s="70"/>
    </row>
    <row r="1140" spans="11:11" x14ac:dyDescent="0.25">
      <c r="K1140" s="70"/>
    </row>
    <row r="1141" spans="11:11" x14ac:dyDescent="0.25">
      <c r="K1141" s="70"/>
    </row>
    <row r="1142" spans="11:11" x14ac:dyDescent="0.25">
      <c r="K1142" s="70"/>
    </row>
    <row r="1143" spans="11:11" x14ac:dyDescent="0.25">
      <c r="K1143" s="70"/>
    </row>
    <row r="1144" spans="11:11" x14ac:dyDescent="0.25">
      <c r="K1144" s="70"/>
    </row>
    <row r="1145" spans="11:11" x14ac:dyDescent="0.25">
      <c r="K1145" s="70"/>
    </row>
    <row r="1146" spans="11:11" x14ac:dyDescent="0.25">
      <c r="K1146" s="70"/>
    </row>
    <row r="1147" spans="11:11" x14ac:dyDescent="0.25">
      <c r="K1147" s="70"/>
    </row>
    <row r="1148" spans="11:11" x14ac:dyDescent="0.25">
      <c r="K1148" s="70"/>
    </row>
    <row r="1149" spans="11:11" x14ac:dyDescent="0.25">
      <c r="K1149" s="70"/>
    </row>
    <row r="1150" spans="11:11" x14ac:dyDescent="0.25">
      <c r="K1150" s="70"/>
    </row>
    <row r="1151" spans="11:11" x14ac:dyDescent="0.25">
      <c r="K1151" s="70"/>
    </row>
    <row r="1152" spans="11:11" x14ac:dyDescent="0.25">
      <c r="K1152" s="70"/>
    </row>
    <row r="1153" spans="11:11" x14ac:dyDescent="0.25">
      <c r="K1153" s="70"/>
    </row>
    <row r="1154" spans="11:11" x14ac:dyDescent="0.25">
      <c r="K1154" s="70"/>
    </row>
    <row r="1155" spans="11:11" x14ac:dyDescent="0.25">
      <c r="K1155" s="70"/>
    </row>
    <row r="1156" spans="11:11" x14ac:dyDescent="0.25">
      <c r="K1156" s="70"/>
    </row>
    <row r="1157" spans="11:11" x14ac:dyDescent="0.25">
      <c r="K1157" s="70"/>
    </row>
    <row r="1158" spans="11:11" x14ac:dyDescent="0.25">
      <c r="K1158" s="70"/>
    </row>
    <row r="1159" spans="11:11" x14ac:dyDescent="0.25">
      <c r="K1159" s="70"/>
    </row>
    <row r="1160" spans="11:11" x14ac:dyDescent="0.25">
      <c r="K1160" s="70"/>
    </row>
    <row r="1161" spans="11:11" x14ac:dyDescent="0.25">
      <c r="K1161" s="70"/>
    </row>
    <row r="1162" spans="11:11" x14ac:dyDescent="0.25">
      <c r="K1162" s="70"/>
    </row>
    <row r="1163" spans="11:11" x14ac:dyDescent="0.25">
      <c r="K1163" s="70"/>
    </row>
    <row r="1164" spans="11:11" x14ac:dyDescent="0.25">
      <c r="K1164" s="70"/>
    </row>
    <row r="1165" spans="11:11" x14ac:dyDescent="0.25">
      <c r="K1165" s="70"/>
    </row>
    <row r="1166" spans="11:11" x14ac:dyDescent="0.25">
      <c r="K1166" s="70"/>
    </row>
    <row r="1167" spans="11:11" x14ac:dyDescent="0.25">
      <c r="K1167" s="70"/>
    </row>
    <row r="1168" spans="11:11" x14ac:dyDescent="0.25">
      <c r="K1168" s="70"/>
    </row>
    <row r="1169" spans="11:11" x14ac:dyDescent="0.25">
      <c r="K1169" s="70"/>
    </row>
    <row r="1170" spans="11:11" x14ac:dyDescent="0.25">
      <c r="K1170" s="70"/>
    </row>
    <row r="1171" spans="11:11" x14ac:dyDescent="0.25">
      <c r="K1171" s="70"/>
    </row>
    <row r="1172" spans="11:11" x14ac:dyDescent="0.25">
      <c r="K1172" s="70"/>
    </row>
    <row r="1173" spans="11:11" x14ac:dyDescent="0.25">
      <c r="K1173" s="70"/>
    </row>
    <row r="1174" spans="11:11" x14ac:dyDescent="0.25">
      <c r="K1174" s="70"/>
    </row>
    <row r="1175" spans="11:11" x14ac:dyDescent="0.25">
      <c r="K1175" s="70"/>
    </row>
    <row r="1176" spans="11:11" x14ac:dyDescent="0.25">
      <c r="K1176" s="70"/>
    </row>
    <row r="1177" spans="11:11" x14ac:dyDescent="0.25">
      <c r="K1177" s="70"/>
    </row>
    <row r="1178" spans="11:11" x14ac:dyDescent="0.25">
      <c r="K1178" s="70"/>
    </row>
    <row r="1179" spans="11:11" x14ac:dyDescent="0.25">
      <c r="K1179" s="70"/>
    </row>
    <row r="1180" spans="11:11" x14ac:dyDescent="0.25">
      <c r="K1180" s="70"/>
    </row>
    <row r="1181" spans="11:11" x14ac:dyDescent="0.25">
      <c r="K1181" s="70"/>
    </row>
    <row r="1182" spans="11:11" x14ac:dyDescent="0.25">
      <c r="K1182" s="70"/>
    </row>
    <row r="1183" spans="11:11" x14ac:dyDescent="0.25">
      <c r="K1183" s="70"/>
    </row>
    <row r="1184" spans="11:11" x14ac:dyDescent="0.25">
      <c r="K1184" s="70"/>
    </row>
    <row r="1185" spans="11:11" x14ac:dyDescent="0.25">
      <c r="K1185" s="70"/>
    </row>
    <row r="1186" spans="11:11" x14ac:dyDescent="0.25">
      <c r="K1186" s="70"/>
    </row>
    <row r="1187" spans="11:11" x14ac:dyDescent="0.25">
      <c r="K1187" s="70"/>
    </row>
    <row r="1188" spans="11:11" x14ac:dyDescent="0.25">
      <c r="K1188" s="70"/>
    </row>
    <row r="1189" spans="11:11" x14ac:dyDescent="0.25">
      <c r="K1189" s="70"/>
    </row>
    <row r="1190" spans="11:11" x14ac:dyDescent="0.25">
      <c r="K1190" s="70"/>
    </row>
    <row r="1191" spans="11:11" x14ac:dyDescent="0.25">
      <c r="K1191" s="70"/>
    </row>
    <row r="1192" spans="11:11" x14ac:dyDescent="0.25">
      <c r="K1192" s="70"/>
    </row>
    <row r="1193" spans="11:11" x14ac:dyDescent="0.25">
      <c r="K1193" s="70"/>
    </row>
    <row r="1194" spans="11:11" x14ac:dyDescent="0.25">
      <c r="K1194" s="70"/>
    </row>
    <row r="1195" spans="11:11" x14ac:dyDescent="0.25">
      <c r="K1195" s="70"/>
    </row>
    <row r="1196" spans="11:11" x14ac:dyDescent="0.25">
      <c r="K1196" s="70"/>
    </row>
    <row r="1197" spans="11:11" x14ac:dyDescent="0.25">
      <c r="K1197" s="70"/>
    </row>
    <row r="1198" spans="11:11" x14ac:dyDescent="0.25">
      <c r="K1198" s="70"/>
    </row>
    <row r="1199" spans="11:11" x14ac:dyDescent="0.25">
      <c r="K1199" s="70"/>
    </row>
    <row r="1200" spans="11:11" x14ac:dyDescent="0.25">
      <c r="K1200" s="70"/>
    </row>
    <row r="1201" spans="11:11" x14ac:dyDescent="0.25">
      <c r="K1201" s="70"/>
    </row>
    <row r="1202" spans="11:11" x14ac:dyDescent="0.25">
      <c r="K1202" s="70"/>
    </row>
    <row r="1203" spans="11:11" x14ac:dyDescent="0.25">
      <c r="K1203" s="70"/>
    </row>
    <row r="1204" spans="11:11" x14ac:dyDescent="0.25">
      <c r="K1204" s="70"/>
    </row>
    <row r="1205" spans="11:11" x14ac:dyDescent="0.25">
      <c r="K1205" s="70"/>
    </row>
    <row r="1206" spans="11:11" x14ac:dyDescent="0.25">
      <c r="K1206" s="70"/>
    </row>
    <row r="1207" spans="11:11" x14ac:dyDescent="0.25">
      <c r="K1207" s="70"/>
    </row>
    <row r="1208" spans="11:11" x14ac:dyDescent="0.25">
      <c r="K1208" s="70"/>
    </row>
    <row r="1209" spans="11:11" x14ac:dyDescent="0.25">
      <c r="K1209" s="70"/>
    </row>
    <row r="1210" spans="11:11" x14ac:dyDescent="0.25">
      <c r="K1210" s="70"/>
    </row>
    <row r="1211" spans="11:11" x14ac:dyDescent="0.25">
      <c r="K1211" s="70"/>
    </row>
    <row r="1212" spans="11:11" x14ac:dyDescent="0.25">
      <c r="K1212" s="70"/>
    </row>
    <row r="1213" spans="11:11" x14ac:dyDescent="0.25">
      <c r="K1213" s="70"/>
    </row>
    <row r="1214" spans="11:11" x14ac:dyDescent="0.25">
      <c r="K1214" s="70"/>
    </row>
    <row r="1215" spans="11:11" x14ac:dyDescent="0.25">
      <c r="K1215" s="70"/>
    </row>
    <row r="1216" spans="11:11" x14ac:dyDescent="0.25">
      <c r="K1216" s="70"/>
    </row>
    <row r="1217" spans="11:11" x14ac:dyDescent="0.25">
      <c r="K1217" s="70"/>
    </row>
    <row r="1218" spans="11:11" x14ac:dyDescent="0.25">
      <c r="K1218" s="70"/>
    </row>
    <row r="1219" spans="11:11" x14ac:dyDescent="0.25">
      <c r="K1219" s="70"/>
    </row>
    <row r="1220" spans="11:11" x14ac:dyDescent="0.25">
      <c r="K1220" s="70"/>
    </row>
    <row r="1221" spans="11:11" x14ac:dyDescent="0.25">
      <c r="K1221" s="70"/>
    </row>
    <row r="1222" spans="11:11" x14ac:dyDescent="0.25">
      <c r="K1222" s="70"/>
    </row>
    <row r="1223" spans="11:11" x14ac:dyDescent="0.25">
      <c r="K1223" s="70"/>
    </row>
    <row r="1224" spans="11:11" x14ac:dyDescent="0.25">
      <c r="K1224" s="70"/>
    </row>
    <row r="1225" spans="11:11" x14ac:dyDescent="0.25">
      <c r="K1225" s="70"/>
    </row>
    <row r="1226" spans="11:11" x14ac:dyDescent="0.25">
      <c r="K1226" s="70"/>
    </row>
    <row r="1227" spans="11:11" x14ac:dyDescent="0.25">
      <c r="K1227" s="70"/>
    </row>
    <row r="1228" spans="11:11" x14ac:dyDescent="0.25">
      <c r="K1228" s="70"/>
    </row>
    <row r="1229" spans="11:11" x14ac:dyDescent="0.25">
      <c r="K1229" s="70"/>
    </row>
    <row r="1230" spans="11:11" x14ac:dyDescent="0.25">
      <c r="K1230" s="70"/>
    </row>
    <row r="1231" spans="11:11" x14ac:dyDescent="0.25">
      <c r="K1231" s="70"/>
    </row>
    <row r="1232" spans="11:11" x14ac:dyDescent="0.25">
      <c r="K1232" s="70"/>
    </row>
    <row r="1233" spans="11:11" x14ac:dyDescent="0.25">
      <c r="K1233" s="70"/>
    </row>
    <row r="1234" spans="11:11" x14ac:dyDescent="0.25">
      <c r="K1234" s="70"/>
    </row>
    <row r="1235" spans="11:11" x14ac:dyDescent="0.25">
      <c r="K1235" s="70"/>
    </row>
    <row r="1236" spans="11:11" x14ac:dyDescent="0.25">
      <c r="K1236" s="70"/>
    </row>
    <row r="1237" spans="11:11" x14ac:dyDescent="0.25">
      <c r="K1237" s="70"/>
    </row>
    <row r="1238" spans="11:11" x14ac:dyDescent="0.25">
      <c r="K1238" s="70"/>
    </row>
    <row r="1239" spans="11:11" x14ac:dyDescent="0.25">
      <c r="K1239" s="70"/>
    </row>
    <row r="1240" spans="11:11" x14ac:dyDescent="0.25">
      <c r="K1240" s="70"/>
    </row>
    <row r="1241" spans="11:11" x14ac:dyDescent="0.25">
      <c r="K1241" s="70"/>
    </row>
    <row r="1242" spans="11:11" x14ac:dyDescent="0.25">
      <c r="K1242" s="70"/>
    </row>
    <row r="1243" spans="11:11" x14ac:dyDescent="0.25">
      <c r="K1243" s="70"/>
    </row>
    <row r="1244" spans="11:11" x14ac:dyDescent="0.25">
      <c r="K1244" s="70"/>
    </row>
    <row r="1245" spans="11:11" x14ac:dyDescent="0.25">
      <c r="K1245" s="70"/>
    </row>
    <row r="1246" spans="11:11" x14ac:dyDescent="0.25">
      <c r="K1246" s="70"/>
    </row>
    <row r="1247" spans="11:11" x14ac:dyDescent="0.25">
      <c r="K1247" s="70"/>
    </row>
    <row r="1248" spans="11:11" x14ac:dyDescent="0.25">
      <c r="K1248" s="70"/>
    </row>
    <row r="1249" spans="11:11" x14ac:dyDescent="0.25">
      <c r="K1249" s="70"/>
    </row>
    <row r="1250" spans="11:11" x14ac:dyDescent="0.25">
      <c r="K1250" s="70"/>
    </row>
    <row r="1251" spans="11:11" x14ac:dyDescent="0.25">
      <c r="K1251" s="70"/>
    </row>
    <row r="1252" spans="11:11" x14ac:dyDescent="0.25">
      <c r="K1252" s="70"/>
    </row>
    <row r="1253" spans="11:11" x14ac:dyDescent="0.25">
      <c r="K1253" s="70"/>
    </row>
    <row r="1254" spans="11:11" x14ac:dyDescent="0.25">
      <c r="K1254" s="70"/>
    </row>
    <row r="1255" spans="11:11" x14ac:dyDescent="0.25">
      <c r="K1255" s="70"/>
    </row>
    <row r="1256" spans="11:11" x14ac:dyDescent="0.25">
      <c r="K1256" s="70"/>
    </row>
    <row r="1257" spans="11:11" x14ac:dyDescent="0.25">
      <c r="K1257" s="70"/>
    </row>
    <row r="1258" spans="11:11" x14ac:dyDescent="0.25">
      <c r="K1258" s="70"/>
    </row>
    <row r="1259" spans="11:11" x14ac:dyDescent="0.25">
      <c r="K1259" s="70"/>
    </row>
    <row r="1260" spans="11:11" x14ac:dyDescent="0.25">
      <c r="K1260" s="70"/>
    </row>
    <row r="1261" spans="11:11" x14ac:dyDescent="0.25">
      <c r="K1261" s="70"/>
    </row>
    <row r="1262" spans="11:11" x14ac:dyDescent="0.25">
      <c r="K1262" s="70"/>
    </row>
    <row r="1263" spans="11:11" x14ac:dyDescent="0.25">
      <c r="K1263" s="70"/>
    </row>
    <row r="1264" spans="11:11" x14ac:dyDescent="0.25">
      <c r="K1264" s="70"/>
    </row>
    <row r="1265" spans="11:11" x14ac:dyDescent="0.25">
      <c r="K1265" s="70"/>
    </row>
    <row r="1266" spans="11:11" x14ac:dyDescent="0.25">
      <c r="K1266" s="70"/>
    </row>
    <row r="1267" spans="11:11" x14ac:dyDescent="0.25">
      <c r="K1267" s="70"/>
    </row>
    <row r="1268" spans="11:11" x14ac:dyDescent="0.25">
      <c r="K1268" s="70"/>
    </row>
    <row r="1269" spans="11:11" x14ac:dyDescent="0.25">
      <c r="K1269" s="70"/>
    </row>
    <row r="1270" spans="11:11" x14ac:dyDescent="0.25">
      <c r="K1270" s="70"/>
    </row>
    <row r="1271" spans="11:11" x14ac:dyDescent="0.25">
      <c r="K1271" s="70"/>
    </row>
    <row r="1272" spans="11:11" x14ac:dyDescent="0.25">
      <c r="K1272" s="70"/>
    </row>
    <row r="1273" spans="11:11" x14ac:dyDescent="0.25">
      <c r="K1273" s="70"/>
    </row>
    <row r="1274" spans="11:11" x14ac:dyDescent="0.25">
      <c r="K1274" s="70"/>
    </row>
    <row r="1275" spans="11:11" x14ac:dyDescent="0.25">
      <c r="K1275" s="70"/>
    </row>
    <row r="1276" spans="11:11" x14ac:dyDescent="0.25">
      <c r="K1276" s="70"/>
    </row>
    <row r="1277" spans="11:11" x14ac:dyDescent="0.25">
      <c r="K1277" s="70"/>
    </row>
    <row r="1278" spans="11:11" x14ac:dyDescent="0.25">
      <c r="K1278" s="70"/>
    </row>
    <row r="1279" spans="11:11" x14ac:dyDescent="0.25">
      <c r="K1279" s="70"/>
    </row>
    <row r="1280" spans="11:11" x14ac:dyDescent="0.25">
      <c r="K1280" s="70"/>
    </row>
    <row r="1281" spans="11:11" x14ac:dyDescent="0.25">
      <c r="K1281" s="70"/>
    </row>
    <row r="1282" spans="11:11" x14ac:dyDescent="0.25">
      <c r="K1282" s="70"/>
    </row>
    <row r="1283" spans="11:11" x14ac:dyDescent="0.25">
      <c r="K1283" s="70"/>
    </row>
    <row r="1284" spans="11:11" x14ac:dyDescent="0.25">
      <c r="K1284" s="70"/>
    </row>
    <row r="1285" spans="11:11" x14ac:dyDescent="0.25">
      <c r="K1285" s="70"/>
    </row>
    <row r="1286" spans="11:11" x14ac:dyDescent="0.25">
      <c r="K1286" s="70"/>
    </row>
    <row r="1287" spans="11:11" x14ac:dyDescent="0.25">
      <c r="K1287" s="70"/>
    </row>
    <row r="1288" spans="11:11" x14ac:dyDescent="0.25">
      <c r="K1288" s="70"/>
    </row>
    <row r="1289" spans="11:11" x14ac:dyDescent="0.25">
      <c r="K1289" s="70"/>
    </row>
    <row r="1290" spans="11:11" x14ac:dyDescent="0.25">
      <c r="K1290" s="70"/>
    </row>
    <row r="1291" spans="11:11" x14ac:dyDescent="0.25">
      <c r="K1291" s="70"/>
    </row>
    <row r="1292" spans="11:11" x14ac:dyDescent="0.25">
      <c r="K1292" s="70"/>
    </row>
    <row r="1293" spans="11:11" x14ac:dyDescent="0.25">
      <c r="K1293" s="70"/>
    </row>
    <row r="1294" spans="11:11" x14ac:dyDescent="0.25">
      <c r="K1294" s="70"/>
    </row>
    <row r="1295" spans="11:11" x14ac:dyDescent="0.25">
      <c r="K1295" s="70"/>
    </row>
    <row r="1296" spans="11:11" x14ac:dyDescent="0.25">
      <c r="K1296" s="70"/>
    </row>
    <row r="1297" spans="11:11" x14ac:dyDescent="0.25">
      <c r="K1297" s="70"/>
    </row>
    <row r="1298" spans="11:11" x14ac:dyDescent="0.25">
      <c r="K1298" s="70"/>
    </row>
    <row r="1299" spans="11:11" x14ac:dyDescent="0.25">
      <c r="K1299" s="70"/>
    </row>
    <row r="1300" spans="11:11" x14ac:dyDescent="0.25">
      <c r="K1300" s="70"/>
    </row>
    <row r="1301" spans="11:11" x14ac:dyDescent="0.25">
      <c r="K1301" s="70"/>
    </row>
    <row r="1302" spans="11:11" x14ac:dyDescent="0.25">
      <c r="K1302" s="70"/>
    </row>
    <row r="1303" spans="11:11" x14ac:dyDescent="0.25">
      <c r="K1303" s="70"/>
    </row>
    <row r="1304" spans="11:11" x14ac:dyDescent="0.25">
      <c r="K1304" s="70"/>
    </row>
    <row r="1305" spans="11:11" x14ac:dyDescent="0.25">
      <c r="K1305" s="70"/>
    </row>
    <row r="1306" spans="11:11" x14ac:dyDescent="0.25">
      <c r="K1306" s="70"/>
    </row>
    <row r="1307" spans="11:11" x14ac:dyDescent="0.25">
      <c r="K1307" s="70"/>
    </row>
    <row r="1308" spans="11:11" x14ac:dyDescent="0.25">
      <c r="K1308" s="70"/>
    </row>
    <row r="1309" spans="11:11" x14ac:dyDescent="0.25">
      <c r="K1309" s="70"/>
    </row>
    <row r="1310" spans="11:11" x14ac:dyDescent="0.25">
      <c r="K1310" s="70"/>
    </row>
    <row r="1311" spans="11:11" x14ac:dyDescent="0.25">
      <c r="K1311" s="70"/>
    </row>
    <row r="1312" spans="11:11" x14ac:dyDescent="0.25">
      <c r="K1312" s="70"/>
    </row>
    <row r="1313" spans="11:11" x14ac:dyDescent="0.25">
      <c r="K1313" s="70"/>
    </row>
    <row r="1314" spans="11:11" x14ac:dyDescent="0.25">
      <c r="K1314" s="70"/>
    </row>
    <row r="1315" spans="11:11" x14ac:dyDescent="0.25">
      <c r="K1315" s="70"/>
    </row>
    <row r="1316" spans="11:11" x14ac:dyDescent="0.25">
      <c r="K1316" s="70"/>
    </row>
    <row r="1317" spans="11:11" x14ac:dyDescent="0.25">
      <c r="K1317" s="70"/>
    </row>
    <row r="1318" spans="11:11" x14ac:dyDescent="0.25">
      <c r="K1318" s="70"/>
    </row>
    <row r="1319" spans="11:11" x14ac:dyDescent="0.25">
      <c r="K1319" s="70"/>
    </row>
    <row r="1320" spans="11:11" x14ac:dyDescent="0.25">
      <c r="K1320" s="70"/>
    </row>
    <row r="1321" spans="11:11" x14ac:dyDescent="0.25">
      <c r="K1321" s="70"/>
    </row>
    <row r="1322" spans="11:11" x14ac:dyDescent="0.25">
      <c r="K1322" s="70"/>
    </row>
    <row r="1323" spans="11:11" x14ac:dyDescent="0.25">
      <c r="K1323" s="70"/>
    </row>
    <row r="1324" spans="11:11" x14ac:dyDescent="0.25">
      <c r="K1324" s="70"/>
    </row>
    <row r="1325" spans="11:11" x14ac:dyDescent="0.25">
      <c r="K1325" s="70"/>
    </row>
    <row r="1326" spans="11:11" x14ac:dyDescent="0.25">
      <c r="K1326" s="70"/>
    </row>
    <row r="1327" spans="11:11" x14ac:dyDescent="0.25">
      <c r="K1327" s="70"/>
    </row>
    <row r="1328" spans="11:11" x14ac:dyDescent="0.25">
      <c r="K1328" s="70"/>
    </row>
    <row r="1329" spans="11:11" x14ac:dyDescent="0.25">
      <c r="K1329" s="70"/>
    </row>
    <row r="1330" spans="11:11" x14ac:dyDescent="0.25">
      <c r="K1330" s="70"/>
    </row>
    <row r="1331" spans="11:11" x14ac:dyDescent="0.25">
      <c r="K1331" s="70"/>
    </row>
    <row r="1332" spans="11:11" x14ac:dyDescent="0.25">
      <c r="K1332" s="70"/>
    </row>
    <row r="1333" spans="11:11" x14ac:dyDescent="0.25">
      <c r="K1333" s="70"/>
    </row>
    <row r="1334" spans="11:11" x14ac:dyDescent="0.25">
      <c r="K1334" s="70"/>
    </row>
    <row r="1335" spans="11:11" x14ac:dyDescent="0.25">
      <c r="K1335" s="70"/>
    </row>
    <row r="1336" spans="11:11" x14ac:dyDescent="0.25">
      <c r="K1336" s="70"/>
    </row>
    <row r="1337" spans="11:11" x14ac:dyDescent="0.25">
      <c r="K1337" s="70"/>
    </row>
    <row r="1338" spans="11:11" x14ac:dyDescent="0.25">
      <c r="K1338" s="70"/>
    </row>
    <row r="1339" spans="11:11" x14ac:dyDescent="0.25">
      <c r="K1339" s="70"/>
    </row>
    <row r="1340" spans="11:11" x14ac:dyDescent="0.25">
      <c r="K1340" s="70"/>
    </row>
    <row r="1341" spans="11:11" x14ac:dyDescent="0.25">
      <c r="K1341" s="70"/>
    </row>
    <row r="1342" spans="11:11" x14ac:dyDescent="0.25">
      <c r="K1342" s="70"/>
    </row>
    <row r="1343" spans="11:11" x14ac:dyDescent="0.25">
      <c r="K1343" s="70"/>
    </row>
    <row r="1344" spans="11:11" x14ac:dyDescent="0.25">
      <c r="K1344" s="70"/>
    </row>
    <row r="1345" spans="11:11" x14ac:dyDescent="0.25">
      <c r="K1345" s="70"/>
    </row>
    <row r="1346" spans="11:11" x14ac:dyDescent="0.25">
      <c r="K1346" s="70"/>
    </row>
    <row r="1347" spans="11:11" x14ac:dyDescent="0.25">
      <c r="K1347" s="70"/>
    </row>
    <row r="1348" spans="11:11" x14ac:dyDescent="0.25">
      <c r="K1348" s="70"/>
    </row>
    <row r="1349" spans="11:11" x14ac:dyDescent="0.25">
      <c r="K1349" s="70"/>
    </row>
    <row r="1350" spans="11:11" x14ac:dyDescent="0.25">
      <c r="K1350" s="70"/>
    </row>
    <row r="1351" spans="11:11" x14ac:dyDescent="0.25">
      <c r="K1351" s="70"/>
    </row>
    <row r="1352" spans="11:11" x14ac:dyDescent="0.25">
      <c r="K1352" s="70"/>
    </row>
    <row r="1353" spans="11:11" x14ac:dyDescent="0.25">
      <c r="K1353" s="70"/>
    </row>
    <row r="1354" spans="11:11" x14ac:dyDescent="0.25">
      <c r="K1354" s="70"/>
    </row>
    <row r="1355" spans="11:11" x14ac:dyDescent="0.25">
      <c r="K1355" s="70"/>
    </row>
    <row r="1356" spans="11:11" x14ac:dyDescent="0.25">
      <c r="K1356" s="70"/>
    </row>
    <row r="1357" spans="11:11" x14ac:dyDescent="0.25">
      <c r="K1357" s="70"/>
    </row>
    <row r="1358" spans="11:11" x14ac:dyDescent="0.25">
      <c r="K1358" s="70"/>
    </row>
    <row r="1359" spans="11:11" x14ac:dyDescent="0.25">
      <c r="K1359" s="70"/>
    </row>
    <row r="1360" spans="11:11" x14ac:dyDescent="0.25">
      <c r="K1360" s="70"/>
    </row>
    <row r="1361" spans="11:11" x14ac:dyDescent="0.25">
      <c r="K1361" s="70"/>
    </row>
    <row r="1362" spans="11:11" x14ac:dyDescent="0.25">
      <c r="K1362" s="70"/>
    </row>
    <row r="1363" spans="11:11" x14ac:dyDescent="0.25">
      <c r="K1363" s="70"/>
    </row>
    <row r="1364" spans="11:11" x14ac:dyDescent="0.25">
      <c r="K1364" s="70"/>
    </row>
    <row r="1365" spans="11:11" x14ac:dyDescent="0.25">
      <c r="K1365" s="70"/>
    </row>
    <row r="1366" spans="11:11" x14ac:dyDescent="0.25">
      <c r="K1366" s="70"/>
    </row>
    <row r="1367" spans="11:11" x14ac:dyDescent="0.25">
      <c r="K1367" s="70"/>
    </row>
    <row r="1368" spans="11:11" x14ac:dyDescent="0.25">
      <c r="K1368" s="70"/>
    </row>
    <row r="1369" spans="11:11" x14ac:dyDescent="0.25">
      <c r="K1369" s="70"/>
    </row>
    <row r="1370" spans="11:11" x14ac:dyDescent="0.25">
      <c r="K1370" s="70"/>
    </row>
    <row r="1371" spans="11:11" x14ac:dyDescent="0.25">
      <c r="K1371" s="70"/>
    </row>
    <row r="1372" spans="11:11" x14ac:dyDescent="0.25">
      <c r="K1372" s="70"/>
    </row>
    <row r="1373" spans="11:11" x14ac:dyDescent="0.25">
      <c r="K1373" s="70"/>
    </row>
    <row r="1374" spans="11:11" x14ac:dyDescent="0.25">
      <c r="K1374" s="70"/>
    </row>
    <row r="1375" spans="11:11" x14ac:dyDescent="0.25">
      <c r="K1375" s="70"/>
    </row>
    <row r="1376" spans="11:11" x14ac:dyDescent="0.25">
      <c r="K1376" s="70"/>
    </row>
    <row r="1377" spans="11:11" x14ac:dyDescent="0.25">
      <c r="K1377" s="70"/>
    </row>
    <row r="1378" spans="11:11" x14ac:dyDescent="0.25">
      <c r="K1378" s="70"/>
    </row>
    <row r="1379" spans="11:11" x14ac:dyDescent="0.25">
      <c r="K1379" s="70"/>
    </row>
    <row r="1380" spans="11:11" x14ac:dyDescent="0.25">
      <c r="K1380" s="70"/>
    </row>
    <row r="1381" spans="11:11" x14ac:dyDescent="0.25">
      <c r="K1381" s="70"/>
    </row>
    <row r="1382" spans="11:11" x14ac:dyDescent="0.25">
      <c r="K1382" s="70"/>
    </row>
    <row r="1383" spans="11:11" x14ac:dyDescent="0.25">
      <c r="K1383" s="70"/>
    </row>
    <row r="1384" spans="11:11" x14ac:dyDescent="0.25">
      <c r="K1384" s="70"/>
    </row>
    <row r="1385" spans="11:11" x14ac:dyDescent="0.25">
      <c r="K1385" s="70"/>
    </row>
    <row r="1386" spans="11:11" x14ac:dyDescent="0.25">
      <c r="K1386" s="70"/>
    </row>
    <row r="1387" spans="11:11" x14ac:dyDescent="0.25">
      <c r="K1387" s="70"/>
    </row>
    <row r="1388" spans="11:11" x14ac:dyDescent="0.25">
      <c r="K1388" s="70"/>
    </row>
    <row r="1389" spans="11:11" x14ac:dyDescent="0.25">
      <c r="K1389" s="70"/>
    </row>
    <row r="1390" spans="11:11" x14ac:dyDescent="0.25">
      <c r="K1390" s="70"/>
    </row>
    <row r="1391" spans="11:11" x14ac:dyDescent="0.25">
      <c r="K1391" s="70"/>
    </row>
    <row r="1392" spans="11:11" x14ac:dyDescent="0.25">
      <c r="K1392" s="70"/>
    </row>
    <row r="1393" spans="11:11" x14ac:dyDescent="0.25">
      <c r="K1393" s="70"/>
    </row>
    <row r="1394" spans="11:11" x14ac:dyDescent="0.25">
      <c r="K1394" s="70"/>
    </row>
    <row r="1395" spans="11:11" x14ac:dyDescent="0.25">
      <c r="K1395" s="70"/>
    </row>
    <row r="1396" spans="11:11" x14ac:dyDescent="0.25">
      <c r="K1396" s="70"/>
    </row>
    <row r="1397" spans="11:11" x14ac:dyDescent="0.25">
      <c r="K1397" s="70"/>
    </row>
    <row r="1398" spans="11:11" x14ac:dyDescent="0.25">
      <c r="K1398" s="70"/>
    </row>
    <row r="1399" spans="11:11" x14ac:dyDescent="0.25">
      <c r="K1399" s="70"/>
    </row>
    <row r="1400" spans="11:11" x14ac:dyDescent="0.25">
      <c r="K1400" s="70"/>
    </row>
    <row r="1401" spans="11:11" x14ac:dyDescent="0.25">
      <c r="K1401" s="70"/>
    </row>
    <row r="1402" spans="11:11" x14ac:dyDescent="0.25">
      <c r="K1402" s="70"/>
    </row>
    <row r="1403" spans="11:11" x14ac:dyDescent="0.25">
      <c r="K1403" s="70"/>
    </row>
    <row r="1404" spans="11:11" x14ac:dyDescent="0.25">
      <c r="K1404" s="70"/>
    </row>
    <row r="1405" spans="11:11" x14ac:dyDescent="0.25">
      <c r="K1405" s="70"/>
    </row>
    <row r="1406" spans="11:11" x14ac:dyDescent="0.25">
      <c r="K1406" s="70"/>
    </row>
    <row r="1407" spans="11:11" x14ac:dyDescent="0.25">
      <c r="K1407" s="70"/>
    </row>
    <row r="1408" spans="11:11" x14ac:dyDescent="0.25">
      <c r="K1408" s="70"/>
    </row>
    <row r="1409" spans="11:11" x14ac:dyDescent="0.25">
      <c r="K1409" s="70"/>
    </row>
    <row r="1410" spans="11:11" x14ac:dyDescent="0.25">
      <c r="K1410" s="70"/>
    </row>
    <row r="1411" spans="11:11" x14ac:dyDescent="0.25">
      <c r="K1411" s="70"/>
    </row>
    <row r="1412" spans="11:11" x14ac:dyDescent="0.25">
      <c r="K1412" s="70"/>
    </row>
    <row r="1413" spans="11:11" x14ac:dyDescent="0.25">
      <c r="K1413" s="70"/>
    </row>
    <row r="1414" spans="11:11" x14ac:dyDescent="0.25">
      <c r="K1414" s="70"/>
    </row>
    <row r="1415" spans="11:11" x14ac:dyDescent="0.25">
      <c r="K1415" s="70"/>
    </row>
    <row r="1416" spans="11:11" x14ac:dyDescent="0.25">
      <c r="K1416" s="70"/>
    </row>
    <row r="1417" spans="11:11" x14ac:dyDescent="0.25">
      <c r="K1417" s="70"/>
    </row>
    <row r="1418" spans="11:11" x14ac:dyDescent="0.25">
      <c r="K1418" s="70"/>
    </row>
    <row r="1419" spans="11:11" x14ac:dyDescent="0.25">
      <c r="K1419" s="70"/>
    </row>
    <row r="1420" spans="11:11" x14ac:dyDescent="0.25">
      <c r="K1420" s="70"/>
    </row>
    <row r="1421" spans="11:11" x14ac:dyDescent="0.25">
      <c r="K1421" s="70"/>
    </row>
    <row r="1422" spans="11:11" x14ac:dyDescent="0.25">
      <c r="K1422" s="70"/>
    </row>
    <row r="1423" spans="11:11" x14ac:dyDescent="0.25">
      <c r="K1423" s="70"/>
    </row>
    <row r="1424" spans="11:11" x14ac:dyDescent="0.25">
      <c r="K1424" s="70"/>
    </row>
    <row r="1425" spans="11:11" x14ac:dyDescent="0.25">
      <c r="K1425" s="70"/>
    </row>
    <row r="1426" spans="11:11" x14ac:dyDescent="0.25">
      <c r="K1426" s="70"/>
    </row>
    <row r="1427" spans="11:11" x14ac:dyDescent="0.25">
      <c r="K1427" s="70"/>
    </row>
    <row r="1428" spans="11:11" x14ac:dyDescent="0.25">
      <c r="K1428" s="70"/>
    </row>
    <row r="1429" spans="11:11" x14ac:dyDescent="0.25">
      <c r="K1429" s="70"/>
    </row>
    <row r="1430" spans="11:11" x14ac:dyDescent="0.25">
      <c r="K1430" s="70"/>
    </row>
    <row r="1431" spans="11:11" x14ac:dyDescent="0.25">
      <c r="K1431" s="70"/>
    </row>
    <row r="1432" spans="11:11" x14ac:dyDescent="0.25">
      <c r="K1432" s="70"/>
    </row>
    <row r="1433" spans="11:11" x14ac:dyDescent="0.25">
      <c r="K1433" s="70"/>
    </row>
    <row r="1434" spans="11:11" x14ac:dyDescent="0.25">
      <c r="K1434" s="70"/>
    </row>
    <row r="1435" spans="11:11" x14ac:dyDescent="0.25">
      <c r="K1435" s="70"/>
    </row>
    <row r="1436" spans="11:11" x14ac:dyDescent="0.25">
      <c r="K1436" s="70"/>
    </row>
    <row r="1437" spans="11:11" x14ac:dyDescent="0.25">
      <c r="K1437" s="70"/>
    </row>
    <row r="1438" spans="11:11" x14ac:dyDescent="0.25">
      <c r="K1438" s="70"/>
    </row>
    <row r="1439" spans="11:11" x14ac:dyDescent="0.25">
      <c r="K1439" s="70"/>
    </row>
    <row r="1440" spans="11:11" x14ac:dyDescent="0.25">
      <c r="K1440" s="70"/>
    </row>
    <row r="1441" spans="11:11" x14ac:dyDescent="0.25">
      <c r="K1441" s="70"/>
    </row>
    <row r="1442" spans="11:11" x14ac:dyDescent="0.25">
      <c r="K1442" s="70"/>
    </row>
    <row r="1443" spans="11:11" x14ac:dyDescent="0.25">
      <c r="K1443" s="70"/>
    </row>
    <row r="1444" spans="11:11" x14ac:dyDescent="0.25">
      <c r="K1444" s="70"/>
    </row>
    <row r="1445" spans="11:11" x14ac:dyDescent="0.25">
      <c r="K1445" s="70"/>
    </row>
    <row r="1446" spans="11:11" x14ac:dyDescent="0.25">
      <c r="K1446" s="70"/>
    </row>
    <row r="1447" spans="11:11" x14ac:dyDescent="0.25">
      <c r="K1447" s="70"/>
    </row>
    <row r="1448" spans="11:11" x14ac:dyDescent="0.25">
      <c r="K1448" s="70"/>
    </row>
    <row r="1449" spans="11:11" x14ac:dyDescent="0.25">
      <c r="K1449" s="70"/>
    </row>
    <row r="1450" spans="11:11" x14ac:dyDescent="0.25">
      <c r="K1450" s="70"/>
    </row>
    <row r="1451" spans="11:11" x14ac:dyDescent="0.25">
      <c r="K1451" s="70"/>
    </row>
    <row r="1452" spans="11:11" x14ac:dyDescent="0.25">
      <c r="K1452" s="70"/>
    </row>
    <row r="1453" spans="11:11" x14ac:dyDescent="0.25">
      <c r="K1453" s="70"/>
    </row>
    <row r="1454" spans="11:11" x14ac:dyDescent="0.25">
      <c r="K1454" s="70"/>
    </row>
    <row r="1455" spans="11:11" x14ac:dyDescent="0.25">
      <c r="K1455" s="70"/>
    </row>
    <row r="1456" spans="11:11" x14ac:dyDescent="0.25">
      <c r="K1456" s="70"/>
    </row>
    <row r="1457" spans="11:11" x14ac:dyDescent="0.25">
      <c r="K1457" s="70"/>
    </row>
    <row r="1458" spans="11:11" x14ac:dyDescent="0.25">
      <c r="K1458" s="70"/>
    </row>
    <row r="1459" spans="11:11" x14ac:dyDescent="0.25">
      <c r="K1459" s="70"/>
    </row>
    <row r="1460" spans="11:11" x14ac:dyDescent="0.25">
      <c r="K1460" s="70"/>
    </row>
    <row r="1461" spans="11:11" x14ac:dyDescent="0.25">
      <c r="K1461" s="70"/>
    </row>
    <row r="1462" spans="11:11" x14ac:dyDescent="0.25">
      <c r="K1462" s="70"/>
    </row>
    <row r="1463" spans="11:11" x14ac:dyDescent="0.25">
      <c r="K1463" s="70"/>
    </row>
    <row r="1464" spans="11:11" x14ac:dyDescent="0.25">
      <c r="K1464" s="70"/>
    </row>
    <row r="1465" spans="11:11" x14ac:dyDescent="0.25">
      <c r="K1465" s="70"/>
    </row>
    <row r="1466" spans="11:11" x14ac:dyDescent="0.25">
      <c r="K1466" s="70"/>
    </row>
    <row r="1467" spans="11:11" x14ac:dyDescent="0.25">
      <c r="K1467" s="70"/>
    </row>
    <row r="1468" spans="11:11" x14ac:dyDescent="0.25">
      <c r="K1468" s="70"/>
    </row>
    <row r="1469" spans="11:11" x14ac:dyDescent="0.25">
      <c r="K1469" s="70"/>
    </row>
    <row r="1470" spans="11:11" x14ac:dyDescent="0.25">
      <c r="K1470" s="70"/>
    </row>
    <row r="1471" spans="11:11" x14ac:dyDescent="0.25">
      <c r="K1471" s="70"/>
    </row>
    <row r="1472" spans="11:11" x14ac:dyDescent="0.25">
      <c r="K1472" s="70"/>
    </row>
    <row r="1473" spans="11:11" x14ac:dyDescent="0.25">
      <c r="K1473" s="70"/>
    </row>
    <row r="1474" spans="11:11" x14ac:dyDescent="0.25">
      <c r="K1474" s="70"/>
    </row>
    <row r="1475" spans="11:11" x14ac:dyDescent="0.25">
      <c r="K1475" s="70"/>
    </row>
    <row r="1476" spans="11:11" x14ac:dyDescent="0.25">
      <c r="K1476" s="70"/>
    </row>
    <row r="1477" spans="11:11" x14ac:dyDescent="0.25">
      <c r="K1477" s="70"/>
    </row>
    <row r="1478" spans="11:11" x14ac:dyDescent="0.25">
      <c r="K1478" s="70"/>
    </row>
    <row r="1479" spans="11:11" x14ac:dyDescent="0.25">
      <c r="K1479" s="70"/>
    </row>
    <row r="1480" spans="11:11" x14ac:dyDescent="0.25">
      <c r="K1480" s="70"/>
    </row>
    <row r="1481" spans="11:11" x14ac:dyDescent="0.25">
      <c r="K1481" s="70"/>
    </row>
    <row r="1482" spans="11:11" x14ac:dyDescent="0.25">
      <c r="K1482" s="70"/>
    </row>
    <row r="1483" spans="11:11" x14ac:dyDescent="0.25">
      <c r="K1483" s="70"/>
    </row>
    <row r="1484" spans="11:11" x14ac:dyDescent="0.25">
      <c r="K1484" s="70"/>
    </row>
    <row r="1485" spans="11:11" x14ac:dyDescent="0.25">
      <c r="K1485" s="70"/>
    </row>
    <row r="1486" spans="11:11" x14ac:dyDescent="0.25">
      <c r="K1486" s="70"/>
    </row>
    <row r="1487" spans="11:11" x14ac:dyDescent="0.25">
      <c r="K1487" s="70"/>
    </row>
    <row r="1488" spans="11:11" x14ac:dyDescent="0.25">
      <c r="K1488" s="70"/>
    </row>
    <row r="1489" spans="11:11" x14ac:dyDescent="0.25">
      <c r="K1489" s="70"/>
    </row>
    <row r="1490" spans="11:11" x14ac:dyDescent="0.25">
      <c r="K1490" s="70"/>
    </row>
    <row r="1491" spans="11:11" x14ac:dyDescent="0.25">
      <c r="K1491" s="70"/>
    </row>
    <row r="1492" spans="11:11" x14ac:dyDescent="0.25">
      <c r="K1492" s="70"/>
    </row>
    <row r="1493" spans="11:11" x14ac:dyDescent="0.25">
      <c r="K1493" s="70"/>
    </row>
    <row r="1494" spans="11:11" x14ac:dyDescent="0.25">
      <c r="K1494" s="70"/>
    </row>
    <row r="1495" spans="11:11" x14ac:dyDescent="0.25">
      <c r="K1495" s="70"/>
    </row>
    <row r="1496" spans="11:11" x14ac:dyDescent="0.25">
      <c r="K1496" s="70"/>
    </row>
    <row r="1497" spans="11:11" x14ac:dyDescent="0.25">
      <c r="K1497" s="70"/>
    </row>
    <row r="1498" spans="11:11" x14ac:dyDescent="0.25">
      <c r="K1498" s="70"/>
    </row>
    <row r="1499" spans="11:11" x14ac:dyDescent="0.25">
      <c r="K1499" s="70"/>
    </row>
    <row r="1500" spans="11:11" x14ac:dyDescent="0.25">
      <c r="K1500" s="70"/>
    </row>
    <row r="1501" spans="11:11" x14ac:dyDescent="0.25">
      <c r="K1501" s="70"/>
    </row>
    <row r="1502" spans="11:11" x14ac:dyDescent="0.25">
      <c r="K1502" s="70"/>
    </row>
    <row r="1503" spans="11:11" x14ac:dyDescent="0.25">
      <c r="K1503" s="70"/>
    </row>
    <row r="1504" spans="11:11" x14ac:dyDescent="0.25">
      <c r="K1504" s="70"/>
    </row>
    <row r="1505" spans="11:11" x14ac:dyDescent="0.25">
      <c r="K1505" s="70"/>
    </row>
    <row r="1506" spans="11:11" x14ac:dyDescent="0.25">
      <c r="K1506" s="70"/>
    </row>
    <row r="1507" spans="11:11" x14ac:dyDescent="0.25">
      <c r="K1507" s="70"/>
    </row>
    <row r="1508" spans="11:11" x14ac:dyDescent="0.25">
      <c r="K1508" s="70"/>
    </row>
    <row r="1509" spans="11:11" x14ac:dyDescent="0.25">
      <c r="K1509" s="70"/>
    </row>
    <row r="1510" spans="11:11" x14ac:dyDescent="0.25">
      <c r="K1510" s="70"/>
    </row>
    <row r="1511" spans="11:11" x14ac:dyDescent="0.25">
      <c r="K1511" s="70"/>
    </row>
    <row r="1512" spans="11:11" x14ac:dyDescent="0.25">
      <c r="K1512" s="70"/>
    </row>
    <row r="1513" spans="11:11" x14ac:dyDescent="0.25">
      <c r="K1513" s="70"/>
    </row>
    <row r="1514" spans="11:11" x14ac:dyDescent="0.25">
      <c r="K1514" s="70"/>
    </row>
    <row r="1515" spans="11:11" x14ac:dyDescent="0.25">
      <c r="K1515" s="70"/>
    </row>
    <row r="1516" spans="11:11" x14ac:dyDescent="0.25">
      <c r="K1516" s="70"/>
    </row>
    <row r="1517" spans="11:11" x14ac:dyDescent="0.25">
      <c r="K1517" s="70"/>
    </row>
    <row r="1518" spans="11:11" x14ac:dyDescent="0.25">
      <c r="K1518" s="70"/>
    </row>
    <row r="1519" spans="11:11" x14ac:dyDescent="0.25">
      <c r="K1519" s="70"/>
    </row>
    <row r="1520" spans="11:11" x14ac:dyDescent="0.25">
      <c r="K1520" s="70"/>
    </row>
    <row r="1521" spans="11:11" x14ac:dyDescent="0.25">
      <c r="K1521" s="70"/>
    </row>
    <row r="1522" spans="11:11" x14ac:dyDescent="0.25">
      <c r="K1522" s="70"/>
    </row>
    <row r="1523" spans="11:11" x14ac:dyDescent="0.25">
      <c r="K1523" s="70"/>
    </row>
    <row r="1524" spans="11:11" x14ac:dyDescent="0.25">
      <c r="K1524" s="70"/>
    </row>
    <row r="1525" spans="11:11" x14ac:dyDescent="0.25">
      <c r="K1525" s="70"/>
    </row>
    <row r="1526" spans="11:11" x14ac:dyDescent="0.25">
      <c r="K1526" s="70"/>
    </row>
    <row r="1527" spans="11:11" x14ac:dyDescent="0.25">
      <c r="K1527" s="70"/>
    </row>
    <row r="1528" spans="11:11" x14ac:dyDescent="0.25">
      <c r="K1528" s="70"/>
    </row>
    <row r="1529" spans="11:11" x14ac:dyDescent="0.25">
      <c r="K1529" s="70"/>
    </row>
    <row r="1530" spans="11:11" x14ac:dyDescent="0.25">
      <c r="K1530" s="70"/>
    </row>
    <row r="1531" spans="11:11" x14ac:dyDescent="0.25">
      <c r="K1531" s="70"/>
    </row>
    <row r="1532" spans="11:11" x14ac:dyDescent="0.25">
      <c r="K1532" s="70"/>
    </row>
    <row r="1533" spans="11:11" x14ac:dyDescent="0.25">
      <c r="K1533" s="70"/>
    </row>
    <row r="1534" spans="11:11" x14ac:dyDescent="0.25">
      <c r="K1534" s="70"/>
    </row>
    <row r="1535" spans="11:11" x14ac:dyDescent="0.25">
      <c r="K1535" s="70"/>
    </row>
    <row r="1536" spans="11:11" x14ac:dyDescent="0.25">
      <c r="K1536" s="70"/>
    </row>
    <row r="1537" spans="11:11" x14ac:dyDescent="0.25">
      <c r="K1537" s="70"/>
    </row>
    <row r="1538" spans="11:11" x14ac:dyDescent="0.25">
      <c r="K1538" s="70"/>
    </row>
    <row r="1539" spans="11:11" x14ac:dyDescent="0.25">
      <c r="K1539" s="70"/>
    </row>
    <row r="1540" spans="11:11" x14ac:dyDescent="0.25">
      <c r="K1540" s="70"/>
    </row>
    <row r="1541" spans="11:11" x14ac:dyDescent="0.25">
      <c r="K1541" s="70"/>
    </row>
    <row r="1542" spans="11:11" x14ac:dyDescent="0.25">
      <c r="K1542" s="70"/>
    </row>
    <row r="1543" spans="11:11" x14ac:dyDescent="0.25">
      <c r="K1543" s="70"/>
    </row>
    <row r="1544" spans="11:11" x14ac:dyDescent="0.25">
      <c r="K1544" s="70"/>
    </row>
    <row r="1545" spans="11:11" x14ac:dyDescent="0.25">
      <c r="K1545" s="70"/>
    </row>
    <row r="1546" spans="11:11" x14ac:dyDescent="0.25">
      <c r="K1546" s="70"/>
    </row>
    <row r="1547" spans="11:11" x14ac:dyDescent="0.25">
      <c r="K1547" s="70"/>
    </row>
    <row r="1548" spans="11:11" x14ac:dyDescent="0.25">
      <c r="K1548" s="70"/>
    </row>
    <row r="1549" spans="11:11" x14ac:dyDescent="0.25">
      <c r="K1549" s="70"/>
    </row>
    <row r="1550" spans="11:11" x14ac:dyDescent="0.25">
      <c r="K1550" s="70"/>
    </row>
    <row r="1551" spans="11:11" x14ac:dyDescent="0.25">
      <c r="K1551" s="70"/>
    </row>
    <row r="1552" spans="11:11" x14ac:dyDescent="0.25">
      <c r="K1552" s="70"/>
    </row>
    <row r="1553" spans="11:11" x14ac:dyDescent="0.25">
      <c r="K1553" s="70"/>
    </row>
    <row r="1554" spans="11:11" x14ac:dyDescent="0.25">
      <c r="K1554" s="70"/>
    </row>
    <row r="1555" spans="11:11" x14ac:dyDescent="0.25">
      <c r="K1555" s="70"/>
    </row>
    <row r="1556" spans="11:11" x14ac:dyDescent="0.25">
      <c r="K1556" s="70"/>
    </row>
    <row r="1557" spans="11:11" x14ac:dyDescent="0.25">
      <c r="K1557" s="70"/>
    </row>
    <row r="1558" spans="11:11" x14ac:dyDescent="0.25">
      <c r="K1558" s="70"/>
    </row>
    <row r="1559" spans="11:11" x14ac:dyDescent="0.25">
      <c r="K1559" s="70"/>
    </row>
    <row r="1560" spans="11:11" x14ac:dyDescent="0.25">
      <c r="K1560" s="70"/>
    </row>
    <row r="1561" spans="11:11" x14ac:dyDescent="0.25">
      <c r="K1561" s="70"/>
    </row>
    <row r="1562" spans="11:11" x14ac:dyDescent="0.25">
      <c r="K1562" s="70"/>
    </row>
    <row r="1563" spans="11:11" x14ac:dyDescent="0.25">
      <c r="K1563" s="70"/>
    </row>
    <row r="1564" spans="11:11" x14ac:dyDescent="0.25">
      <c r="K1564" s="70"/>
    </row>
    <row r="1565" spans="11:11" x14ac:dyDescent="0.25">
      <c r="K1565" s="70"/>
    </row>
    <row r="1566" spans="11:11" x14ac:dyDescent="0.25">
      <c r="K1566" s="70"/>
    </row>
    <row r="1567" spans="11:11" x14ac:dyDescent="0.25">
      <c r="K1567" s="70"/>
    </row>
    <row r="1568" spans="11:11" x14ac:dyDescent="0.25">
      <c r="K1568" s="70"/>
    </row>
    <row r="1569" spans="11:11" x14ac:dyDescent="0.25">
      <c r="K1569" s="70"/>
    </row>
    <row r="1570" spans="11:11" x14ac:dyDescent="0.25">
      <c r="K1570" s="70"/>
    </row>
    <row r="1571" spans="11:11" x14ac:dyDescent="0.25">
      <c r="K1571" s="70"/>
    </row>
    <row r="1572" spans="11:11" x14ac:dyDescent="0.25">
      <c r="K1572" s="70"/>
    </row>
    <row r="1573" spans="11:11" x14ac:dyDescent="0.25">
      <c r="K1573" s="70"/>
    </row>
    <row r="1574" spans="11:11" x14ac:dyDescent="0.25">
      <c r="K1574" s="70"/>
    </row>
    <row r="1575" spans="11:11" x14ac:dyDescent="0.25">
      <c r="K1575" s="70"/>
    </row>
    <row r="1576" spans="11:11" x14ac:dyDescent="0.25">
      <c r="K1576" s="70"/>
    </row>
    <row r="1577" spans="11:11" x14ac:dyDescent="0.25">
      <c r="K1577" s="70"/>
    </row>
    <row r="1578" spans="11:11" x14ac:dyDescent="0.25">
      <c r="K1578" s="70"/>
    </row>
    <row r="1579" spans="11:11" x14ac:dyDescent="0.25">
      <c r="K1579" s="70"/>
    </row>
    <row r="1580" spans="11:11" x14ac:dyDescent="0.25">
      <c r="K1580" s="70"/>
    </row>
    <row r="1581" spans="11:11" x14ac:dyDescent="0.25">
      <c r="K1581" s="70"/>
    </row>
    <row r="1582" spans="11:11" x14ac:dyDescent="0.25">
      <c r="K1582" s="70"/>
    </row>
    <row r="1583" spans="11:11" x14ac:dyDescent="0.25">
      <c r="K1583" s="70"/>
    </row>
    <row r="1584" spans="11:11" x14ac:dyDescent="0.25">
      <c r="K1584" s="70"/>
    </row>
    <row r="1585" spans="11:11" x14ac:dyDescent="0.25">
      <c r="K1585" s="70"/>
    </row>
    <row r="1586" spans="11:11" x14ac:dyDescent="0.25">
      <c r="K1586" s="70"/>
    </row>
    <row r="1587" spans="11:11" x14ac:dyDescent="0.25">
      <c r="K1587" s="70"/>
    </row>
    <row r="1588" spans="11:11" x14ac:dyDescent="0.25">
      <c r="K1588" s="70"/>
    </row>
    <row r="1589" spans="11:11" x14ac:dyDescent="0.25">
      <c r="K1589" s="70"/>
    </row>
    <row r="1590" spans="11:11" x14ac:dyDescent="0.25">
      <c r="K1590" s="70"/>
    </row>
    <row r="1591" spans="11:11" x14ac:dyDescent="0.25">
      <c r="K1591" s="70"/>
    </row>
    <row r="1592" spans="11:11" x14ac:dyDescent="0.25">
      <c r="K1592" s="70"/>
    </row>
    <row r="1593" spans="11:11" x14ac:dyDescent="0.25">
      <c r="K1593" s="70"/>
    </row>
    <row r="1594" spans="11:11" x14ac:dyDescent="0.25">
      <c r="K1594" s="70"/>
    </row>
    <row r="1595" spans="11:11" x14ac:dyDescent="0.25">
      <c r="K1595" s="70"/>
    </row>
    <row r="1596" spans="11:11" x14ac:dyDescent="0.25">
      <c r="K1596" s="70"/>
    </row>
    <row r="1597" spans="11:11" x14ac:dyDescent="0.25">
      <c r="K1597" s="70"/>
    </row>
    <row r="1598" spans="11:11" x14ac:dyDescent="0.25">
      <c r="K1598" s="70"/>
    </row>
    <row r="1599" spans="11:11" x14ac:dyDescent="0.25">
      <c r="K1599" s="70"/>
    </row>
    <row r="1600" spans="11:11" x14ac:dyDescent="0.25">
      <c r="K1600" s="70"/>
    </row>
    <row r="1601" spans="11:11" x14ac:dyDescent="0.25">
      <c r="K1601" s="70"/>
    </row>
    <row r="1602" spans="11:11" x14ac:dyDescent="0.25">
      <c r="K1602" s="70"/>
    </row>
    <row r="1603" spans="11:11" x14ac:dyDescent="0.25">
      <c r="K1603" s="70"/>
    </row>
    <row r="1604" spans="11:11" x14ac:dyDescent="0.25">
      <c r="K1604" s="70"/>
    </row>
    <row r="1605" spans="11:11" x14ac:dyDescent="0.25">
      <c r="K1605" s="70"/>
    </row>
    <row r="1606" spans="11:11" x14ac:dyDescent="0.25">
      <c r="K1606" s="70"/>
    </row>
    <row r="1607" spans="11:11" x14ac:dyDescent="0.25">
      <c r="K1607" s="70"/>
    </row>
    <row r="1608" spans="11:11" x14ac:dyDescent="0.25">
      <c r="K1608" s="70"/>
    </row>
    <row r="1609" spans="11:11" x14ac:dyDescent="0.25">
      <c r="K1609" s="70"/>
    </row>
    <row r="1610" spans="11:11" x14ac:dyDescent="0.25">
      <c r="K1610" s="70"/>
    </row>
    <row r="1611" spans="11:11" x14ac:dyDescent="0.25">
      <c r="K1611" s="70"/>
    </row>
    <row r="1612" spans="11:11" x14ac:dyDescent="0.25">
      <c r="K1612" s="70"/>
    </row>
    <row r="1613" spans="11:11" x14ac:dyDescent="0.25">
      <c r="K1613" s="70"/>
    </row>
    <row r="1614" spans="11:11" x14ac:dyDescent="0.25">
      <c r="K1614" s="70"/>
    </row>
    <row r="1615" spans="11:11" x14ac:dyDescent="0.25">
      <c r="K1615" s="70"/>
    </row>
    <row r="1616" spans="11:11" x14ac:dyDescent="0.25">
      <c r="K1616" s="70"/>
    </row>
    <row r="1617" spans="11:11" x14ac:dyDescent="0.25">
      <c r="K1617" s="70"/>
    </row>
    <row r="1618" spans="11:11" x14ac:dyDescent="0.25">
      <c r="K1618" s="70"/>
    </row>
    <row r="1619" spans="11:11" x14ac:dyDescent="0.25">
      <c r="K1619" s="70"/>
    </row>
    <row r="1620" spans="11:11" x14ac:dyDescent="0.25">
      <c r="K1620" s="70"/>
    </row>
    <row r="1621" spans="11:11" x14ac:dyDescent="0.25">
      <c r="K1621" s="70"/>
    </row>
    <row r="1622" spans="11:11" x14ac:dyDescent="0.25">
      <c r="K1622" s="70"/>
    </row>
    <row r="1623" spans="11:11" x14ac:dyDescent="0.25">
      <c r="K1623" s="70"/>
    </row>
    <row r="1624" spans="11:11" x14ac:dyDescent="0.25">
      <c r="K1624" s="70"/>
    </row>
    <row r="1625" spans="11:11" x14ac:dyDescent="0.25">
      <c r="K1625" s="70"/>
    </row>
    <row r="1626" spans="11:11" x14ac:dyDescent="0.25">
      <c r="K1626" s="70"/>
    </row>
    <row r="1627" spans="11:11" x14ac:dyDescent="0.25">
      <c r="K1627" s="70"/>
    </row>
    <row r="1628" spans="11:11" x14ac:dyDescent="0.25">
      <c r="K1628" s="70"/>
    </row>
    <row r="1629" spans="11:11" x14ac:dyDescent="0.25">
      <c r="K1629" s="70"/>
    </row>
    <row r="1630" spans="11:11" x14ac:dyDescent="0.25">
      <c r="K1630" s="70"/>
    </row>
    <row r="1631" spans="11:11" x14ac:dyDescent="0.25">
      <c r="K1631" s="70"/>
    </row>
    <row r="1632" spans="11:11" x14ac:dyDescent="0.25">
      <c r="K1632" s="70"/>
    </row>
    <row r="1633" spans="11:11" x14ac:dyDescent="0.25">
      <c r="K1633" s="70"/>
    </row>
    <row r="1634" spans="11:11" x14ac:dyDescent="0.25">
      <c r="K1634" s="70"/>
    </row>
    <row r="1635" spans="11:11" x14ac:dyDescent="0.25">
      <c r="K1635" s="70"/>
    </row>
    <row r="1636" spans="11:11" x14ac:dyDescent="0.25">
      <c r="K1636" s="70"/>
    </row>
    <row r="1637" spans="11:11" x14ac:dyDescent="0.25">
      <c r="K1637" s="70"/>
    </row>
    <row r="1638" spans="11:11" x14ac:dyDescent="0.25">
      <c r="K1638" s="70"/>
    </row>
    <row r="1639" spans="11:11" x14ac:dyDescent="0.25">
      <c r="K1639" s="70"/>
    </row>
    <row r="1640" spans="11:11" x14ac:dyDescent="0.25">
      <c r="K1640" s="70"/>
    </row>
    <row r="1641" spans="11:11" x14ac:dyDescent="0.25">
      <c r="K1641" s="70"/>
    </row>
    <row r="1642" spans="11:11" x14ac:dyDescent="0.25">
      <c r="K1642" s="70"/>
    </row>
    <row r="1643" spans="11:11" x14ac:dyDescent="0.25">
      <c r="K1643" s="70"/>
    </row>
    <row r="1644" spans="11:11" x14ac:dyDescent="0.25">
      <c r="K1644" s="70"/>
    </row>
    <row r="1645" spans="11:11" x14ac:dyDescent="0.25">
      <c r="K1645" s="70"/>
    </row>
    <row r="1646" spans="11:11" x14ac:dyDescent="0.25">
      <c r="K1646" s="70"/>
    </row>
    <row r="1647" spans="11:11" x14ac:dyDescent="0.25">
      <c r="K1647" s="70"/>
    </row>
    <row r="1648" spans="11:11" x14ac:dyDescent="0.25">
      <c r="K1648" s="70"/>
    </row>
    <row r="1649" spans="11:11" x14ac:dyDescent="0.25">
      <c r="K1649" s="70"/>
    </row>
    <row r="1650" spans="11:11" x14ac:dyDescent="0.25">
      <c r="K1650" s="70"/>
    </row>
    <row r="1651" spans="11:11" x14ac:dyDescent="0.25">
      <c r="K1651" s="70"/>
    </row>
    <row r="1652" spans="11:11" x14ac:dyDescent="0.25">
      <c r="K1652" s="70"/>
    </row>
    <row r="1653" spans="11:11" x14ac:dyDescent="0.25">
      <c r="K1653" s="70"/>
    </row>
    <row r="1654" spans="11:11" x14ac:dyDescent="0.25">
      <c r="K1654" s="70"/>
    </row>
    <row r="1655" spans="11:11" x14ac:dyDescent="0.25">
      <c r="K1655" s="70"/>
    </row>
    <row r="1656" spans="11:11" x14ac:dyDescent="0.25">
      <c r="K1656" s="70"/>
    </row>
    <row r="1657" spans="11:11" x14ac:dyDescent="0.25">
      <c r="K1657" s="70"/>
    </row>
    <row r="1658" spans="11:11" x14ac:dyDescent="0.25">
      <c r="K1658" s="70"/>
    </row>
    <row r="1659" spans="11:11" x14ac:dyDescent="0.25">
      <c r="K1659" s="70"/>
    </row>
    <row r="1660" spans="11:11" x14ac:dyDescent="0.25">
      <c r="K1660" s="70"/>
    </row>
    <row r="1661" spans="11:11" x14ac:dyDescent="0.25">
      <c r="K1661" s="70"/>
    </row>
    <row r="1662" spans="11:11" x14ac:dyDescent="0.25">
      <c r="K1662" s="70"/>
    </row>
    <row r="1663" spans="11:11" x14ac:dyDescent="0.25">
      <c r="K1663" s="70"/>
    </row>
    <row r="1664" spans="11:11" x14ac:dyDescent="0.25">
      <c r="K1664" s="70"/>
    </row>
    <row r="1665" spans="11:11" x14ac:dyDescent="0.25">
      <c r="K1665" s="70"/>
    </row>
    <row r="1666" spans="11:11" x14ac:dyDescent="0.25">
      <c r="K1666" s="70"/>
    </row>
    <row r="1667" spans="11:11" x14ac:dyDescent="0.25">
      <c r="K1667" s="70"/>
    </row>
    <row r="1668" spans="11:11" x14ac:dyDescent="0.25">
      <c r="K1668" s="70"/>
    </row>
    <row r="1669" spans="11:11" x14ac:dyDescent="0.25">
      <c r="K1669" s="70"/>
    </row>
    <row r="1670" spans="11:11" x14ac:dyDescent="0.25">
      <c r="K1670" s="70"/>
    </row>
    <row r="1671" spans="11:11" x14ac:dyDescent="0.25">
      <c r="K1671" s="70"/>
    </row>
    <row r="1672" spans="11:11" x14ac:dyDescent="0.25">
      <c r="K1672" s="70"/>
    </row>
    <row r="1673" spans="11:11" x14ac:dyDescent="0.25">
      <c r="K1673" s="70"/>
    </row>
    <row r="1674" spans="11:11" x14ac:dyDescent="0.25">
      <c r="K1674" s="70"/>
    </row>
    <row r="1675" spans="11:11" x14ac:dyDescent="0.25">
      <c r="K1675" s="70"/>
    </row>
    <row r="1676" spans="11:11" x14ac:dyDescent="0.25">
      <c r="K1676" s="70"/>
    </row>
    <row r="1677" spans="11:11" x14ac:dyDescent="0.25">
      <c r="K1677" s="70"/>
    </row>
    <row r="1678" spans="11:11" x14ac:dyDescent="0.25">
      <c r="K1678" s="70"/>
    </row>
    <row r="1679" spans="11:11" x14ac:dyDescent="0.25">
      <c r="K1679" s="70"/>
    </row>
    <row r="1680" spans="11:11" x14ac:dyDescent="0.25">
      <c r="K1680" s="70"/>
    </row>
    <row r="1681" spans="11:11" x14ac:dyDescent="0.25">
      <c r="K1681" s="70"/>
    </row>
    <row r="1682" spans="11:11" x14ac:dyDescent="0.25">
      <c r="K1682" s="70"/>
    </row>
    <row r="1683" spans="11:11" x14ac:dyDescent="0.25">
      <c r="K1683" s="70"/>
    </row>
    <row r="1684" spans="11:11" x14ac:dyDescent="0.25">
      <c r="K1684" s="70"/>
    </row>
    <row r="1685" spans="11:11" x14ac:dyDescent="0.25">
      <c r="K1685" s="70"/>
    </row>
    <row r="1686" spans="11:11" x14ac:dyDescent="0.25">
      <c r="K1686" s="70"/>
    </row>
    <row r="1687" spans="11:11" x14ac:dyDescent="0.25">
      <c r="K1687" s="70"/>
    </row>
    <row r="1688" spans="11:11" x14ac:dyDescent="0.25">
      <c r="K1688" s="70"/>
    </row>
    <row r="1689" spans="11:11" x14ac:dyDescent="0.25">
      <c r="K1689" s="70"/>
    </row>
    <row r="1690" spans="11:11" x14ac:dyDescent="0.25">
      <c r="K1690" s="70"/>
    </row>
    <row r="1691" spans="11:11" x14ac:dyDescent="0.25">
      <c r="K1691" s="70"/>
    </row>
    <row r="1692" spans="11:11" x14ac:dyDescent="0.25">
      <c r="K1692" s="70"/>
    </row>
    <row r="1693" spans="11:11" x14ac:dyDescent="0.25">
      <c r="K1693" s="70"/>
    </row>
    <row r="1694" spans="11:11" x14ac:dyDescent="0.25">
      <c r="K1694" s="70"/>
    </row>
    <row r="1695" spans="11:11" x14ac:dyDescent="0.25">
      <c r="K1695" s="70"/>
    </row>
    <row r="1696" spans="11:11" x14ac:dyDescent="0.25">
      <c r="K1696" s="70"/>
    </row>
    <row r="1697" spans="11:11" x14ac:dyDescent="0.25">
      <c r="K1697" s="70"/>
    </row>
    <row r="1698" spans="11:11" x14ac:dyDescent="0.25">
      <c r="K1698" s="70"/>
    </row>
    <row r="1699" spans="11:11" x14ac:dyDescent="0.25">
      <c r="K1699" s="70"/>
    </row>
    <row r="1700" spans="11:11" x14ac:dyDescent="0.25">
      <c r="K1700" s="70"/>
    </row>
    <row r="1701" spans="11:11" x14ac:dyDescent="0.25">
      <c r="K1701" s="70"/>
    </row>
    <row r="1702" spans="11:11" x14ac:dyDescent="0.25">
      <c r="K1702" s="70"/>
    </row>
    <row r="1703" spans="11:11" x14ac:dyDescent="0.25">
      <c r="K1703" s="70"/>
    </row>
    <row r="1704" spans="11:11" x14ac:dyDescent="0.25">
      <c r="K1704" s="70"/>
    </row>
    <row r="1705" spans="11:11" x14ac:dyDescent="0.25">
      <c r="K1705" s="70"/>
    </row>
    <row r="1706" spans="11:11" x14ac:dyDescent="0.25">
      <c r="K1706" s="70"/>
    </row>
    <row r="1707" spans="11:11" x14ac:dyDescent="0.25">
      <c r="K1707" s="70"/>
    </row>
    <row r="1708" spans="11:11" x14ac:dyDescent="0.25">
      <c r="K1708" s="70"/>
    </row>
    <row r="1709" spans="11:11" x14ac:dyDescent="0.25">
      <c r="K1709" s="70"/>
    </row>
    <row r="1710" spans="11:11" x14ac:dyDescent="0.25">
      <c r="K1710" s="70"/>
    </row>
    <row r="1711" spans="11:11" x14ac:dyDescent="0.25">
      <c r="K1711" s="70"/>
    </row>
    <row r="1712" spans="11:11" x14ac:dyDescent="0.25">
      <c r="K1712" s="70"/>
    </row>
    <row r="1713" spans="11:11" x14ac:dyDescent="0.25">
      <c r="K1713" s="70"/>
    </row>
    <row r="1714" spans="11:11" x14ac:dyDescent="0.25">
      <c r="K1714" s="70"/>
    </row>
    <row r="1715" spans="11:11" x14ac:dyDescent="0.25">
      <c r="K1715" s="70"/>
    </row>
    <row r="1716" spans="11:11" x14ac:dyDescent="0.25">
      <c r="K1716" s="70"/>
    </row>
    <row r="1717" spans="11:11" x14ac:dyDescent="0.25">
      <c r="K1717" s="70"/>
    </row>
    <row r="1718" spans="11:11" x14ac:dyDescent="0.25">
      <c r="K1718" s="70"/>
    </row>
    <row r="1719" spans="11:11" x14ac:dyDescent="0.25">
      <c r="K1719" s="70"/>
    </row>
    <row r="1720" spans="11:11" x14ac:dyDescent="0.25">
      <c r="K1720" s="70"/>
    </row>
    <row r="1721" spans="11:11" x14ac:dyDescent="0.25">
      <c r="K1721" s="70"/>
    </row>
    <row r="1722" spans="11:11" x14ac:dyDescent="0.25">
      <c r="K1722" s="70"/>
    </row>
    <row r="1723" spans="11:11" x14ac:dyDescent="0.25">
      <c r="K1723" s="70"/>
    </row>
    <row r="1724" spans="11:11" x14ac:dyDescent="0.25">
      <c r="K1724" s="70"/>
    </row>
    <row r="1725" spans="11:11" x14ac:dyDescent="0.25">
      <c r="K1725" s="70"/>
    </row>
    <row r="1726" spans="11:11" x14ac:dyDescent="0.25">
      <c r="K1726" s="70"/>
    </row>
    <row r="1727" spans="11:11" x14ac:dyDescent="0.25">
      <c r="K1727" s="70"/>
    </row>
    <row r="1728" spans="11:11" x14ac:dyDescent="0.25">
      <c r="K1728" s="70"/>
    </row>
    <row r="1729" spans="11:11" x14ac:dyDescent="0.25">
      <c r="K1729" s="70"/>
    </row>
    <row r="1730" spans="11:11" x14ac:dyDescent="0.25">
      <c r="K1730" s="70"/>
    </row>
    <row r="1731" spans="11:11" x14ac:dyDescent="0.25">
      <c r="K1731" s="70"/>
    </row>
    <row r="1732" spans="11:11" x14ac:dyDescent="0.25">
      <c r="K1732" s="70"/>
    </row>
    <row r="1733" spans="11:11" x14ac:dyDescent="0.25">
      <c r="K1733" s="70"/>
    </row>
    <row r="1734" spans="11:11" x14ac:dyDescent="0.25">
      <c r="K1734" s="70"/>
    </row>
    <row r="1735" spans="11:11" x14ac:dyDescent="0.25">
      <c r="K1735" s="70"/>
    </row>
    <row r="1736" spans="11:11" x14ac:dyDescent="0.25">
      <c r="K1736" s="70"/>
    </row>
    <row r="1737" spans="11:11" x14ac:dyDescent="0.25">
      <c r="K1737" s="70"/>
    </row>
    <row r="1738" spans="11:11" x14ac:dyDescent="0.25">
      <c r="K1738" s="70"/>
    </row>
    <row r="1739" spans="11:11" x14ac:dyDescent="0.25">
      <c r="K1739" s="70"/>
    </row>
    <row r="1740" spans="11:11" x14ac:dyDescent="0.25">
      <c r="K1740" s="70"/>
    </row>
    <row r="1741" spans="11:11" x14ac:dyDescent="0.25">
      <c r="K1741" s="70"/>
    </row>
    <row r="1742" spans="11:11" x14ac:dyDescent="0.25">
      <c r="K1742" s="70"/>
    </row>
    <row r="1743" spans="11:11" x14ac:dyDescent="0.25">
      <c r="K1743" s="70"/>
    </row>
    <row r="1744" spans="11:11" x14ac:dyDescent="0.25">
      <c r="K1744" s="70"/>
    </row>
    <row r="1745" spans="11:11" x14ac:dyDescent="0.25">
      <c r="K1745" s="70"/>
    </row>
    <row r="1746" spans="11:11" x14ac:dyDescent="0.25">
      <c r="K1746" s="70"/>
    </row>
    <row r="1747" spans="11:11" x14ac:dyDescent="0.25">
      <c r="K1747" s="70"/>
    </row>
    <row r="1748" spans="11:11" x14ac:dyDescent="0.25">
      <c r="K1748" s="70"/>
    </row>
    <row r="1749" spans="11:11" x14ac:dyDescent="0.25">
      <c r="K1749" s="70"/>
    </row>
    <row r="1750" spans="11:11" x14ac:dyDescent="0.25">
      <c r="K1750" s="70"/>
    </row>
    <row r="1751" spans="11:11" x14ac:dyDescent="0.25">
      <c r="K1751" s="70"/>
    </row>
    <row r="1752" spans="11:11" x14ac:dyDescent="0.25">
      <c r="K1752" s="70"/>
    </row>
    <row r="1753" spans="11:11" x14ac:dyDescent="0.25">
      <c r="K1753" s="70"/>
    </row>
    <row r="1754" spans="11:11" x14ac:dyDescent="0.25">
      <c r="K1754" s="70"/>
    </row>
    <row r="1755" spans="11:11" x14ac:dyDescent="0.25">
      <c r="K1755" s="70"/>
    </row>
    <row r="1756" spans="11:11" x14ac:dyDescent="0.25">
      <c r="K1756" s="70"/>
    </row>
    <row r="1757" spans="11:11" x14ac:dyDescent="0.25">
      <c r="K1757" s="70"/>
    </row>
    <row r="1758" spans="11:11" x14ac:dyDescent="0.25">
      <c r="K1758" s="70"/>
    </row>
    <row r="1759" spans="11:11" x14ac:dyDescent="0.25">
      <c r="K1759" s="70"/>
    </row>
    <row r="1760" spans="11:11" x14ac:dyDescent="0.25">
      <c r="K1760" s="70"/>
    </row>
    <row r="1761" spans="11:11" x14ac:dyDescent="0.25">
      <c r="K1761" s="70"/>
    </row>
    <row r="1762" spans="11:11" x14ac:dyDescent="0.25">
      <c r="K1762" s="70"/>
    </row>
    <row r="1763" spans="11:11" x14ac:dyDescent="0.25">
      <c r="K1763" s="70"/>
    </row>
    <row r="1764" spans="11:11" x14ac:dyDescent="0.25">
      <c r="K1764" s="70"/>
    </row>
    <row r="1765" spans="11:11" x14ac:dyDescent="0.25">
      <c r="K1765" s="70"/>
    </row>
    <row r="1766" spans="11:11" x14ac:dyDescent="0.25">
      <c r="K1766" s="70"/>
    </row>
    <row r="1767" spans="11:11" x14ac:dyDescent="0.25">
      <c r="K1767" s="70"/>
    </row>
    <row r="1768" spans="11:11" x14ac:dyDescent="0.25">
      <c r="K1768" s="70"/>
    </row>
    <row r="1769" spans="11:11" x14ac:dyDescent="0.25">
      <c r="K1769" s="70"/>
    </row>
    <row r="1770" spans="11:11" x14ac:dyDescent="0.25">
      <c r="K1770" s="70"/>
    </row>
    <row r="1771" spans="11:11" x14ac:dyDescent="0.25">
      <c r="K1771" s="70"/>
    </row>
    <row r="1772" spans="11:11" x14ac:dyDescent="0.25">
      <c r="K1772" s="70"/>
    </row>
    <row r="1773" spans="11:11" x14ac:dyDescent="0.25">
      <c r="K1773" s="70"/>
    </row>
    <row r="1774" spans="11:11" x14ac:dyDescent="0.25">
      <c r="K1774" s="70"/>
    </row>
    <row r="1775" spans="11:11" x14ac:dyDescent="0.25">
      <c r="K1775" s="70"/>
    </row>
    <row r="1776" spans="11:11" x14ac:dyDescent="0.25">
      <c r="K1776" s="70"/>
    </row>
    <row r="1777" spans="11:11" x14ac:dyDescent="0.25">
      <c r="K1777" s="70"/>
    </row>
    <row r="1778" spans="11:11" x14ac:dyDescent="0.25">
      <c r="K1778" s="70"/>
    </row>
    <row r="1779" spans="11:11" x14ac:dyDescent="0.25">
      <c r="K1779" s="70"/>
    </row>
    <row r="1780" spans="11:11" x14ac:dyDescent="0.25">
      <c r="K1780" s="70"/>
    </row>
    <row r="1781" spans="11:11" x14ac:dyDescent="0.25">
      <c r="K1781" s="70"/>
    </row>
    <row r="1782" spans="11:11" x14ac:dyDescent="0.25">
      <c r="K1782" s="70"/>
    </row>
    <row r="1783" spans="11:11" x14ac:dyDescent="0.25">
      <c r="K1783" s="70"/>
    </row>
    <row r="1784" spans="11:11" x14ac:dyDescent="0.25">
      <c r="K1784" s="70"/>
    </row>
    <row r="1785" spans="11:11" x14ac:dyDescent="0.25">
      <c r="K1785" s="70"/>
    </row>
    <row r="1786" spans="11:11" x14ac:dyDescent="0.25">
      <c r="K1786" s="70"/>
    </row>
    <row r="1787" spans="11:11" x14ac:dyDescent="0.25">
      <c r="K1787" s="70"/>
    </row>
    <row r="1788" spans="11:11" x14ac:dyDescent="0.25">
      <c r="K1788" s="70"/>
    </row>
    <row r="1789" spans="11:11" x14ac:dyDescent="0.25">
      <c r="K1789" s="70"/>
    </row>
    <row r="1790" spans="11:11" x14ac:dyDescent="0.25">
      <c r="K1790" s="70"/>
    </row>
    <row r="1791" spans="11:11" x14ac:dyDescent="0.25">
      <c r="K1791" s="70"/>
    </row>
    <row r="1792" spans="11:11" x14ac:dyDescent="0.25">
      <c r="K1792" s="70"/>
    </row>
    <row r="1793" spans="11:11" x14ac:dyDescent="0.25">
      <c r="K1793" s="70"/>
    </row>
    <row r="1794" spans="11:11" x14ac:dyDescent="0.25">
      <c r="K1794" s="70"/>
    </row>
    <row r="1795" spans="11:11" x14ac:dyDescent="0.25">
      <c r="K1795" s="70"/>
    </row>
    <row r="1796" spans="11:11" x14ac:dyDescent="0.25">
      <c r="K1796" s="70"/>
    </row>
    <row r="1797" spans="11:11" x14ac:dyDescent="0.25">
      <c r="K1797" s="70"/>
    </row>
    <row r="1798" spans="11:11" x14ac:dyDescent="0.25">
      <c r="K1798" s="70"/>
    </row>
    <row r="1799" spans="11:11" x14ac:dyDescent="0.25">
      <c r="K1799" s="70"/>
    </row>
    <row r="1800" spans="11:11" x14ac:dyDescent="0.25">
      <c r="K1800" s="70"/>
    </row>
    <row r="1801" spans="11:11" x14ac:dyDescent="0.25">
      <c r="K1801" s="70"/>
    </row>
    <row r="1802" spans="11:11" x14ac:dyDescent="0.25">
      <c r="K1802" s="70"/>
    </row>
    <row r="1803" spans="11:11" x14ac:dyDescent="0.25">
      <c r="K1803" s="70"/>
    </row>
    <row r="1804" spans="11:11" x14ac:dyDescent="0.25">
      <c r="K1804" s="70"/>
    </row>
    <row r="1805" spans="11:11" x14ac:dyDescent="0.25">
      <c r="K1805" s="70"/>
    </row>
    <row r="1806" spans="11:11" x14ac:dyDescent="0.25">
      <c r="K1806" s="70"/>
    </row>
    <row r="1807" spans="11:11" x14ac:dyDescent="0.25">
      <c r="K1807" s="70"/>
    </row>
    <row r="1808" spans="11:11" x14ac:dyDescent="0.25">
      <c r="K1808" s="70"/>
    </row>
    <row r="1809" spans="11:11" x14ac:dyDescent="0.25">
      <c r="K1809" s="70"/>
    </row>
    <row r="1810" spans="11:11" x14ac:dyDescent="0.25">
      <c r="K1810" s="70"/>
    </row>
    <row r="1811" spans="11:11" x14ac:dyDescent="0.25">
      <c r="K1811" s="70"/>
    </row>
    <row r="1812" spans="11:11" x14ac:dyDescent="0.25">
      <c r="K1812" s="70"/>
    </row>
    <row r="1813" spans="11:11" x14ac:dyDescent="0.25">
      <c r="K1813" s="70"/>
    </row>
    <row r="1814" spans="11:11" x14ac:dyDescent="0.25">
      <c r="K1814" s="70"/>
    </row>
    <row r="1815" spans="11:11" x14ac:dyDescent="0.25">
      <c r="K1815" s="70"/>
    </row>
    <row r="1816" spans="11:11" x14ac:dyDescent="0.25">
      <c r="K1816" s="70"/>
    </row>
    <row r="1817" spans="11:11" x14ac:dyDescent="0.25">
      <c r="K1817" s="70"/>
    </row>
    <row r="1818" spans="11:11" x14ac:dyDescent="0.25">
      <c r="K1818" s="70"/>
    </row>
    <row r="1819" spans="11:11" x14ac:dyDescent="0.25">
      <c r="K1819" s="70"/>
    </row>
    <row r="1820" spans="11:11" x14ac:dyDescent="0.25">
      <c r="K1820" s="70"/>
    </row>
    <row r="1821" spans="11:11" x14ac:dyDescent="0.25">
      <c r="K1821" s="70"/>
    </row>
    <row r="1822" spans="11:11" x14ac:dyDescent="0.25">
      <c r="K1822" s="70"/>
    </row>
    <row r="1823" spans="11:11" x14ac:dyDescent="0.25">
      <c r="K1823" s="70"/>
    </row>
    <row r="1824" spans="11:11" x14ac:dyDescent="0.25">
      <c r="K1824" s="70"/>
    </row>
    <row r="1825" spans="11:11" x14ac:dyDescent="0.25">
      <c r="K1825" s="70"/>
    </row>
    <row r="1826" spans="11:11" x14ac:dyDescent="0.25">
      <c r="K1826" s="70"/>
    </row>
    <row r="1827" spans="11:11" x14ac:dyDescent="0.25">
      <c r="K1827" s="70"/>
    </row>
    <row r="1828" spans="11:11" x14ac:dyDescent="0.25">
      <c r="K1828" s="70"/>
    </row>
    <row r="1829" spans="11:11" x14ac:dyDescent="0.25">
      <c r="K1829" s="70"/>
    </row>
    <row r="1830" spans="11:11" x14ac:dyDescent="0.25">
      <c r="K1830" s="70"/>
    </row>
    <row r="1831" spans="11:11" x14ac:dyDescent="0.25">
      <c r="K1831" s="70"/>
    </row>
    <row r="1832" spans="11:11" x14ac:dyDescent="0.25">
      <c r="K1832" s="70"/>
    </row>
    <row r="1833" spans="11:11" x14ac:dyDescent="0.25">
      <c r="K1833" s="70"/>
    </row>
    <row r="1834" spans="11:11" x14ac:dyDescent="0.25">
      <c r="K1834" s="70"/>
    </row>
    <row r="1835" spans="11:11" x14ac:dyDescent="0.25">
      <c r="K1835" s="70"/>
    </row>
    <row r="1836" spans="11:11" x14ac:dyDescent="0.25">
      <c r="K1836" s="70"/>
    </row>
    <row r="1837" spans="11:11" x14ac:dyDescent="0.25">
      <c r="K1837" s="70"/>
    </row>
    <row r="1838" spans="11:11" x14ac:dyDescent="0.25">
      <c r="K1838" s="70"/>
    </row>
    <row r="1839" spans="11:11" x14ac:dyDescent="0.25">
      <c r="K1839" s="70"/>
    </row>
    <row r="1840" spans="11:11" x14ac:dyDescent="0.25">
      <c r="K1840" s="70"/>
    </row>
    <row r="1841" spans="11:11" x14ac:dyDescent="0.25">
      <c r="K1841" s="70"/>
    </row>
    <row r="1842" spans="11:11" x14ac:dyDescent="0.25">
      <c r="K1842" s="70"/>
    </row>
    <row r="1843" spans="11:11" x14ac:dyDescent="0.25">
      <c r="K1843" s="70"/>
    </row>
    <row r="1844" spans="11:11" x14ac:dyDescent="0.25">
      <c r="K1844" s="70"/>
    </row>
    <row r="1845" spans="11:11" x14ac:dyDescent="0.25">
      <c r="K1845" s="70"/>
    </row>
    <row r="1846" spans="11:11" x14ac:dyDescent="0.25">
      <c r="K1846" s="70"/>
    </row>
    <row r="1847" spans="11:11" x14ac:dyDescent="0.25">
      <c r="K1847" s="70"/>
    </row>
    <row r="1848" spans="11:11" x14ac:dyDescent="0.25">
      <c r="K1848" s="70"/>
    </row>
    <row r="1849" spans="11:11" x14ac:dyDescent="0.25">
      <c r="K1849" s="70"/>
    </row>
    <row r="1850" spans="11:11" x14ac:dyDescent="0.25">
      <c r="K1850" s="70"/>
    </row>
    <row r="1851" spans="11:11" x14ac:dyDescent="0.25">
      <c r="K1851" s="70"/>
    </row>
    <row r="1852" spans="11:11" x14ac:dyDescent="0.25">
      <c r="K1852" s="70"/>
    </row>
    <row r="1853" spans="11:11" x14ac:dyDescent="0.25">
      <c r="K1853" s="70"/>
    </row>
    <row r="1854" spans="11:11" x14ac:dyDescent="0.25">
      <c r="K1854" s="70"/>
    </row>
    <row r="1855" spans="11:11" x14ac:dyDescent="0.25">
      <c r="K1855" s="70"/>
    </row>
    <row r="1856" spans="11:11" x14ac:dyDescent="0.25">
      <c r="K1856" s="70"/>
    </row>
    <row r="1857" spans="11:11" x14ac:dyDescent="0.25">
      <c r="K1857" s="70"/>
    </row>
    <row r="1858" spans="11:11" x14ac:dyDescent="0.25">
      <c r="K1858" s="70"/>
    </row>
    <row r="1859" spans="11:11" x14ac:dyDescent="0.25">
      <c r="K1859" s="70"/>
    </row>
    <row r="1860" spans="11:11" x14ac:dyDescent="0.25">
      <c r="K1860" s="70"/>
    </row>
    <row r="1861" spans="11:11" x14ac:dyDescent="0.25">
      <c r="K1861" s="70"/>
    </row>
    <row r="1862" spans="11:11" x14ac:dyDescent="0.25">
      <c r="K1862" s="70"/>
    </row>
    <row r="1863" spans="11:11" x14ac:dyDescent="0.25">
      <c r="K1863" s="70"/>
    </row>
    <row r="1864" spans="11:11" x14ac:dyDescent="0.25">
      <c r="K1864" s="70"/>
    </row>
    <row r="1865" spans="11:11" x14ac:dyDescent="0.25">
      <c r="K1865" s="70"/>
    </row>
    <row r="1866" spans="11:11" x14ac:dyDescent="0.25">
      <c r="K1866" s="70"/>
    </row>
    <row r="1867" spans="11:11" x14ac:dyDescent="0.25">
      <c r="K1867" s="70"/>
    </row>
    <row r="1868" spans="11:11" x14ac:dyDescent="0.25">
      <c r="K1868" s="70"/>
    </row>
    <row r="1869" spans="11:11" x14ac:dyDescent="0.25">
      <c r="K1869" s="70"/>
    </row>
    <row r="1870" spans="11:11" x14ac:dyDescent="0.25">
      <c r="K1870" s="70"/>
    </row>
    <row r="1871" spans="11:11" x14ac:dyDescent="0.25">
      <c r="K1871" s="70"/>
    </row>
    <row r="1872" spans="11:11" x14ac:dyDescent="0.25">
      <c r="K1872" s="70"/>
    </row>
    <row r="1873" spans="11:11" x14ac:dyDescent="0.25">
      <c r="K1873" s="70"/>
    </row>
    <row r="1874" spans="11:11" x14ac:dyDescent="0.25">
      <c r="K1874" s="70"/>
    </row>
    <row r="1875" spans="11:11" x14ac:dyDescent="0.25">
      <c r="K1875" s="70"/>
    </row>
    <row r="1876" spans="11:11" x14ac:dyDescent="0.25">
      <c r="K1876" s="70"/>
    </row>
    <row r="1877" spans="11:11" x14ac:dyDescent="0.25">
      <c r="K1877" s="70"/>
    </row>
    <row r="1878" spans="11:11" x14ac:dyDescent="0.25">
      <c r="K1878" s="70"/>
    </row>
    <row r="1879" spans="11:11" x14ac:dyDescent="0.25">
      <c r="K1879" s="70"/>
    </row>
    <row r="1880" spans="11:11" x14ac:dyDescent="0.25">
      <c r="K1880" s="70"/>
    </row>
    <row r="1881" spans="11:11" x14ac:dyDescent="0.25">
      <c r="K1881" s="70"/>
    </row>
    <row r="1882" spans="11:11" x14ac:dyDescent="0.25">
      <c r="K1882" s="70"/>
    </row>
    <row r="1883" spans="11:11" x14ac:dyDescent="0.25">
      <c r="K1883" s="70"/>
    </row>
    <row r="1884" spans="11:11" x14ac:dyDescent="0.25">
      <c r="K1884" s="70"/>
    </row>
    <row r="1885" spans="11:11" x14ac:dyDescent="0.25">
      <c r="K1885" s="70"/>
    </row>
    <row r="1886" spans="11:11" x14ac:dyDescent="0.25">
      <c r="K1886" s="70"/>
    </row>
    <row r="1887" spans="11:11" x14ac:dyDescent="0.25">
      <c r="K1887" s="70"/>
    </row>
    <row r="1888" spans="11:11" x14ac:dyDescent="0.25">
      <c r="K1888" s="70"/>
    </row>
    <row r="1889" spans="11:11" x14ac:dyDescent="0.25">
      <c r="K1889" s="70"/>
    </row>
    <row r="1890" spans="11:11" x14ac:dyDescent="0.25">
      <c r="K1890" s="70"/>
    </row>
    <row r="1891" spans="11:11" x14ac:dyDescent="0.25">
      <c r="K1891" s="70"/>
    </row>
    <row r="1892" spans="11:11" x14ac:dyDescent="0.25">
      <c r="K1892" s="70"/>
    </row>
    <row r="1893" spans="11:11" x14ac:dyDescent="0.25">
      <c r="K1893" s="70"/>
    </row>
    <row r="1894" spans="11:11" x14ac:dyDescent="0.25">
      <c r="K1894" s="70"/>
    </row>
    <row r="1895" spans="11:11" x14ac:dyDescent="0.25">
      <c r="K1895" s="70"/>
    </row>
    <row r="1896" spans="11:11" x14ac:dyDescent="0.25">
      <c r="K1896" s="70"/>
    </row>
    <row r="1897" spans="11:11" x14ac:dyDescent="0.25">
      <c r="K1897" s="70"/>
    </row>
    <row r="1898" spans="11:11" x14ac:dyDescent="0.25">
      <c r="K1898" s="70"/>
    </row>
    <row r="1899" spans="11:11" x14ac:dyDescent="0.25">
      <c r="K1899" s="70"/>
    </row>
    <row r="1900" spans="11:11" x14ac:dyDescent="0.25">
      <c r="K1900" s="70"/>
    </row>
    <row r="1901" spans="11:11" x14ac:dyDescent="0.25">
      <c r="K1901" s="70"/>
    </row>
    <row r="1902" spans="11:11" x14ac:dyDescent="0.25">
      <c r="K1902" s="70"/>
    </row>
    <row r="1903" spans="11:11" x14ac:dyDescent="0.25">
      <c r="K1903" s="70"/>
    </row>
    <row r="1904" spans="11:11" x14ac:dyDescent="0.25">
      <c r="K1904" s="70"/>
    </row>
    <row r="1905" spans="11:11" x14ac:dyDescent="0.25">
      <c r="K1905" s="70"/>
    </row>
    <row r="1906" spans="11:11" x14ac:dyDescent="0.25">
      <c r="K1906" s="70"/>
    </row>
    <row r="1907" spans="11:11" x14ac:dyDescent="0.25">
      <c r="K1907" s="70"/>
    </row>
    <row r="1908" spans="11:11" x14ac:dyDescent="0.25">
      <c r="K1908" s="70"/>
    </row>
    <row r="1909" spans="11:11" x14ac:dyDescent="0.25">
      <c r="K1909" s="70"/>
    </row>
    <row r="1910" spans="11:11" x14ac:dyDescent="0.25">
      <c r="K1910" s="70"/>
    </row>
    <row r="1911" spans="11:11" x14ac:dyDescent="0.25">
      <c r="K1911" s="70"/>
    </row>
    <row r="1912" spans="11:11" x14ac:dyDescent="0.25">
      <c r="K1912" s="70"/>
    </row>
    <row r="1913" spans="11:11" x14ac:dyDescent="0.25">
      <c r="K1913" s="70"/>
    </row>
    <row r="1914" spans="11:11" x14ac:dyDescent="0.25">
      <c r="K1914" s="70"/>
    </row>
    <row r="1915" spans="11:11" x14ac:dyDescent="0.25">
      <c r="K1915" s="70"/>
    </row>
    <row r="1916" spans="11:11" x14ac:dyDescent="0.25">
      <c r="K1916" s="70"/>
    </row>
    <row r="1917" spans="11:11" x14ac:dyDescent="0.25">
      <c r="K1917" s="70"/>
    </row>
    <row r="1918" spans="11:11" x14ac:dyDescent="0.25">
      <c r="K1918" s="70"/>
    </row>
    <row r="1919" spans="11:11" x14ac:dyDescent="0.25">
      <c r="K1919" s="70"/>
    </row>
    <row r="1920" spans="11:11" x14ac:dyDescent="0.25">
      <c r="K1920" s="70"/>
    </row>
    <row r="1921" spans="11:11" x14ac:dyDescent="0.25">
      <c r="K1921" s="70"/>
    </row>
    <row r="1922" spans="11:11" x14ac:dyDescent="0.25">
      <c r="K1922" s="70"/>
    </row>
    <row r="1923" spans="11:11" x14ac:dyDescent="0.25">
      <c r="K1923" s="70"/>
    </row>
    <row r="1924" spans="11:11" x14ac:dyDescent="0.25">
      <c r="K1924" s="70"/>
    </row>
    <row r="1925" spans="11:11" x14ac:dyDescent="0.25">
      <c r="K1925" s="70"/>
    </row>
    <row r="1926" spans="11:11" x14ac:dyDescent="0.25">
      <c r="K1926" s="70"/>
    </row>
    <row r="1927" spans="11:11" x14ac:dyDescent="0.25">
      <c r="K1927" s="70"/>
    </row>
    <row r="1928" spans="11:11" x14ac:dyDescent="0.25">
      <c r="K1928" s="70"/>
    </row>
    <row r="1929" spans="11:11" x14ac:dyDescent="0.25">
      <c r="K1929" s="70"/>
    </row>
    <row r="1930" spans="11:11" x14ac:dyDescent="0.25">
      <c r="K1930" s="70"/>
    </row>
    <row r="1931" spans="11:11" x14ac:dyDescent="0.25">
      <c r="K1931" s="70"/>
    </row>
    <row r="1932" spans="11:11" x14ac:dyDescent="0.25">
      <c r="K1932" s="70"/>
    </row>
    <row r="1933" spans="11:11" x14ac:dyDescent="0.25">
      <c r="K1933" s="70"/>
    </row>
    <row r="1934" spans="11:11" x14ac:dyDescent="0.25">
      <c r="K1934" s="70"/>
    </row>
    <row r="1935" spans="11:11" x14ac:dyDescent="0.25">
      <c r="K1935" s="70"/>
    </row>
    <row r="1936" spans="11:11" x14ac:dyDescent="0.25">
      <c r="K1936" s="70"/>
    </row>
    <row r="1937" spans="11:11" x14ac:dyDescent="0.25">
      <c r="K1937" s="70"/>
    </row>
    <row r="1938" spans="11:11" x14ac:dyDescent="0.25">
      <c r="K1938" s="70"/>
    </row>
    <row r="1939" spans="11:11" x14ac:dyDescent="0.25">
      <c r="K1939" s="70"/>
    </row>
    <row r="1940" spans="11:11" x14ac:dyDescent="0.25">
      <c r="K1940" s="70"/>
    </row>
    <row r="1941" spans="11:11" x14ac:dyDescent="0.25">
      <c r="K1941" s="70"/>
    </row>
    <row r="1942" spans="11:11" x14ac:dyDescent="0.25">
      <c r="K1942" s="70"/>
    </row>
    <row r="1943" spans="11:11" x14ac:dyDescent="0.25">
      <c r="K1943" s="70"/>
    </row>
    <row r="1944" spans="11:11" x14ac:dyDescent="0.25">
      <c r="K1944" s="70"/>
    </row>
    <row r="1945" spans="11:11" x14ac:dyDescent="0.25">
      <c r="K1945" s="70"/>
    </row>
    <row r="1946" spans="11:11" x14ac:dyDescent="0.25">
      <c r="K1946" s="70"/>
    </row>
    <row r="1947" spans="11:11" x14ac:dyDescent="0.25">
      <c r="K1947" s="70"/>
    </row>
    <row r="1948" spans="11:11" x14ac:dyDescent="0.25">
      <c r="K1948" s="70"/>
    </row>
    <row r="1949" spans="11:11" x14ac:dyDescent="0.25">
      <c r="K1949" s="70"/>
    </row>
    <row r="1950" spans="11:11" x14ac:dyDescent="0.25">
      <c r="K1950" s="70"/>
    </row>
    <row r="1951" spans="11:11" x14ac:dyDescent="0.25">
      <c r="K1951" s="70"/>
    </row>
    <row r="1952" spans="11:11" x14ac:dyDescent="0.25">
      <c r="K1952" s="70"/>
    </row>
    <row r="1953" spans="11:11" x14ac:dyDescent="0.25">
      <c r="K1953" s="70"/>
    </row>
    <row r="1954" spans="11:11" x14ac:dyDescent="0.25">
      <c r="K1954" s="70"/>
    </row>
    <row r="1955" spans="11:11" x14ac:dyDescent="0.25">
      <c r="K1955" s="70"/>
    </row>
    <row r="1956" spans="11:11" x14ac:dyDescent="0.25">
      <c r="K1956" s="70"/>
    </row>
    <row r="1957" spans="11:11" x14ac:dyDescent="0.25">
      <c r="K1957" s="70"/>
    </row>
    <row r="1958" spans="11:11" x14ac:dyDescent="0.25">
      <c r="K1958" s="70"/>
    </row>
    <row r="1959" spans="11:11" x14ac:dyDescent="0.25">
      <c r="K1959" s="70"/>
    </row>
    <row r="1960" spans="11:11" x14ac:dyDescent="0.25">
      <c r="K1960" s="70"/>
    </row>
    <row r="1961" spans="11:11" x14ac:dyDescent="0.25">
      <c r="K1961" s="70"/>
    </row>
    <row r="1962" spans="11:11" x14ac:dyDescent="0.25">
      <c r="K1962" s="70"/>
    </row>
    <row r="1963" spans="11:11" x14ac:dyDescent="0.25">
      <c r="K1963" s="70"/>
    </row>
    <row r="1964" spans="11:11" x14ac:dyDescent="0.25">
      <c r="K1964" s="70"/>
    </row>
    <row r="1965" spans="11:11" x14ac:dyDescent="0.25">
      <c r="K1965" s="70"/>
    </row>
    <row r="1966" spans="11:11" x14ac:dyDescent="0.25">
      <c r="K1966" s="70"/>
    </row>
    <row r="1967" spans="11:11" x14ac:dyDescent="0.25">
      <c r="K1967" s="70"/>
    </row>
    <row r="1968" spans="11:11" x14ac:dyDescent="0.25">
      <c r="K1968" s="70"/>
    </row>
    <row r="1969" spans="11:11" x14ac:dyDescent="0.25">
      <c r="K1969" s="70"/>
    </row>
    <row r="1970" spans="11:11" x14ac:dyDescent="0.25">
      <c r="K1970" s="70"/>
    </row>
    <row r="1971" spans="11:11" x14ac:dyDescent="0.25">
      <c r="K1971" s="70"/>
    </row>
    <row r="1972" spans="11:11" x14ac:dyDescent="0.25">
      <c r="K1972" s="70"/>
    </row>
    <row r="1973" spans="11:11" x14ac:dyDescent="0.25">
      <c r="K1973" s="70"/>
    </row>
    <row r="1974" spans="11:11" x14ac:dyDescent="0.25">
      <c r="K1974" s="70"/>
    </row>
    <row r="1975" spans="11:11" x14ac:dyDescent="0.25">
      <c r="K1975" s="70"/>
    </row>
    <row r="1976" spans="11:11" x14ac:dyDescent="0.25">
      <c r="K1976" s="70"/>
    </row>
    <row r="1977" spans="11:11" x14ac:dyDescent="0.25">
      <c r="K1977" s="70"/>
    </row>
    <row r="1978" spans="11:11" x14ac:dyDescent="0.25">
      <c r="K1978" s="70"/>
    </row>
    <row r="1979" spans="11:11" x14ac:dyDescent="0.25">
      <c r="K1979" s="70"/>
    </row>
    <row r="1980" spans="11:11" x14ac:dyDescent="0.25">
      <c r="K1980" s="70"/>
    </row>
    <row r="1981" spans="11:11" x14ac:dyDescent="0.25">
      <c r="K1981" s="70"/>
    </row>
    <row r="1982" spans="11:11" x14ac:dyDescent="0.25">
      <c r="K1982" s="70"/>
    </row>
    <row r="1983" spans="11:11" x14ac:dyDescent="0.25">
      <c r="K1983" s="70"/>
    </row>
    <row r="1984" spans="11:11" x14ac:dyDescent="0.25">
      <c r="K1984" s="70"/>
    </row>
    <row r="1985" spans="11:11" x14ac:dyDescent="0.25">
      <c r="K1985" s="70"/>
    </row>
    <row r="1986" spans="11:11" x14ac:dyDescent="0.25">
      <c r="K1986" s="70"/>
    </row>
    <row r="1987" spans="11:11" x14ac:dyDescent="0.25">
      <c r="K1987" s="70"/>
    </row>
    <row r="1988" spans="11:11" x14ac:dyDescent="0.25">
      <c r="K1988" s="70"/>
    </row>
    <row r="1989" spans="11:11" x14ac:dyDescent="0.25">
      <c r="K1989" s="70"/>
    </row>
    <row r="1990" spans="11:11" x14ac:dyDescent="0.25">
      <c r="K1990" s="70"/>
    </row>
    <row r="1991" spans="11:11" x14ac:dyDescent="0.25">
      <c r="K1991" s="70"/>
    </row>
    <row r="1992" spans="11:11" x14ac:dyDescent="0.25">
      <c r="K1992" s="70"/>
    </row>
    <row r="1993" spans="11:11" x14ac:dyDescent="0.25">
      <c r="K1993" s="70"/>
    </row>
    <row r="1994" spans="11:11" x14ac:dyDescent="0.25">
      <c r="K1994" s="70"/>
    </row>
    <row r="1995" spans="11:11" x14ac:dyDescent="0.25">
      <c r="K1995" s="70"/>
    </row>
    <row r="1996" spans="11:11" x14ac:dyDescent="0.25">
      <c r="K1996" s="70"/>
    </row>
  </sheetData>
  <sheetProtection formatCells="0" formatColumns="0" formatRows="0" insertColumns="0" insertRows="0" insertHyperlinks="0" deleteColumns="0" deleteRows="0" sort="0" autoFilter="0" pivotTables="0"/>
  <mergeCells count="7">
    <mergeCell ref="A1:K1"/>
    <mergeCell ref="A4:B4"/>
    <mergeCell ref="J2:K2"/>
    <mergeCell ref="C4:H4"/>
    <mergeCell ref="C3:H3"/>
    <mergeCell ref="C2:H2"/>
    <mergeCell ref="I3:K4"/>
  </mergeCells>
  <dataValidations count="5">
    <dataValidation type="list" allowBlank="1" showInputMessage="1" showErrorMessage="1" errorTitle="Invalid Contract #" error="Input or select valid contract number from drop down box" sqref="C3:H3" xr:uid="{00000000-0002-0000-0200-000002000000}">
      <formula1>"AHME1,EH003,GHME1,IH611,JH343,KH225,QD1A9"</formula1>
    </dataValidation>
    <dataValidation type="list" allowBlank="1" showInputMessage="1" showErrorMessage="1" errorTitle="Invalid ME Name" error="Select valid name from drop down box" sqref="C2" xr:uid="{00000000-0002-0000-0200-000003000000}">
      <formula1>"Big Bend Community Based Care, Lutheran Health Systems, Central Florida CARES, Southeast Florida Behavorial Health Network, Broward Behavorial Health Coalition, South Florida Behavorial Health Network, Central Florida Behavorial Health Network"</formula1>
    </dataValidation>
    <dataValidation type="list" allowBlank="1" showInputMessage="1" showErrorMessage="1" errorTitle="Invalid Payment Method" error="Must use Fee for Service, Case, Capitated or Cost Reimbusrement" prompt="Select Payment Method from List" sqref="G6:G63" xr:uid="{00000000-0002-0000-0200-000004000000}">
      <formula1>"Fee for Service, Case, Capitated, Cost Reimbursement, Reduction for Performance, Reduction for Financial Consequences"</formula1>
    </dataValidation>
    <dataValidation type="list" allowBlank="1" showInputMessage="1" showErrorMessage="1" errorTitle="Invalid Expenditure OCA" error="Invalid Expenditure OCA" prompt="Select OCA from List" sqref="A6:A63" xr:uid="{B1D3E70F-5AA5-4D20-A922-AE95C4C8B345}">
      <formula1>Expenditure_Report_OCA</formula1>
    </dataValidation>
    <dataValidation type="list" allowBlank="1" showInputMessage="1" showErrorMessage="1" errorTitle="Invalid Payment Type" error="Must input Availability or Utilization" prompt="Select Payment Type from List" sqref="H6:H63" xr:uid="{93AF674A-8E5C-401D-8590-689796DC8599}">
      <formula1>"Availability,Utilization"</formula1>
    </dataValidation>
  </dataValidations>
  <pageMargins left="0.25" right="0.25" top="0.75" bottom="0.75" header="0.3" footer="0.3"/>
  <pageSetup scale="72"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DFDC282B-95AE-4148-8DEE-4F94A5438242}">
          <x14:formula1>
            <xm:f>'Lookup Table'!$J$1:$J$12</xm:f>
          </x14:formula1>
          <xm:sqref>C4:H4</xm:sqref>
        </x14:dataValidation>
        <x14:dataValidation type="list" showInputMessage="1" showErrorMessage="1" errorTitle="Invalid CSC or Project ID" error="Must use valid Covered Service Code or Projected ID" prompt="Select Valid Covered Service or Project ID Code from List" xr:uid="{CD85B89B-E0EF-418D-9611-56BCB1FEB93A}">
          <x14:formula1>
            <xm:f>'Service and Project Codes'!$B$2:$B$64</xm:f>
          </x14:formula1>
          <xm:sqref>F6:F63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6"/>
  <sheetViews>
    <sheetView workbookViewId="0">
      <selection activeCell="L19" sqref="L19"/>
    </sheetView>
  </sheetViews>
  <sheetFormatPr defaultColWidth="9.140625" defaultRowHeight="15" x14ac:dyDescent="0.25"/>
  <cols>
    <col min="1" max="1" width="23.85546875" style="27" customWidth="1"/>
    <col min="2" max="3" width="8.85546875" style="27" customWidth="1"/>
    <col min="4" max="4" width="10" style="27" customWidth="1"/>
    <col min="5" max="5" width="8.140625" style="27" customWidth="1"/>
    <col min="6" max="6" width="9.7109375" style="27" customWidth="1"/>
    <col min="7" max="7" width="17.7109375" style="27" customWidth="1"/>
    <col min="8" max="8" width="14" style="27" customWidth="1"/>
    <col min="9" max="9" width="8.28515625" style="27" customWidth="1"/>
    <col min="10" max="10" width="8.140625" style="27" customWidth="1"/>
    <col min="11" max="11" width="12" style="27" customWidth="1"/>
    <col min="12" max="12" width="35.28515625" style="27" customWidth="1"/>
    <col min="13" max="13" width="35.7109375" style="27" customWidth="1"/>
    <col min="14" max="16384" width="9.140625" style="27"/>
  </cols>
  <sheetData>
    <row r="1" spans="1:13" ht="18.75" customHeight="1" thickTop="1" thickBot="1" x14ac:dyDescent="0.35">
      <c r="A1" s="241" t="s">
        <v>500</v>
      </c>
      <c r="B1" s="242"/>
      <c r="C1" s="243"/>
      <c r="D1" s="243"/>
      <c r="E1" s="243"/>
      <c r="F1" s="243"/>
      <c r="G1" s="243"/>
      <c r="H1" s="243"/>
      <c r="I1" s="242"/>
      <c r="J1" s="243"/>
      <c r="K1" s="244"/>
      <c r="L1" s="84"/>
    </row>
    <row r="2" spans="1:13" ht="16.5" thickTop="1" thickBot="1" x14ac:dyDescent="0.3">
      <c r="A2" s="215" t="s">
        <v>454</v>
      </c>
      <c r="B2" s="216"/>
      <c r="C2" s="217"/>
      <c r="D2" s="218"/>
      <c r="E2" s="218"/>
      <c r="F2" s="218"/>
      <c r="G2" s="218"/>
      <c r="H2" s="219"/>
      <c r="I2" s="149" t="s">
        <v>450</v>
      </c>
      <c r="J2" s="220"/>
      <c r="K2" s="221"/>
      <c r="L2" s="245" t="s">
        <v>456</v>
      </c>
      <c r="M2" s="246"/>
    </row>
    <row r="3" spans="1:13" ht="15.6" customHeight="1" thickTop="1" thickBot="1" x14ac:dyDescent="0.3">
      <c r="A3" s="215" t="s">
        <v>451</v>
      </c>
      <c r="B3" s="216"/>
      <c r="C3" s="217"/>
      <c r="D3" s="218"/>
      <c r="E3" s="218"/>
      <c r="F3" s="218"/>
      <c r="G3" s="218"/>
      <c r="H3" s="219"/>
      <c r="I3" s="207" t="s">
        <v>448</v>
      </c>
      <c r="J3" s="256"/>
      <c r="K3" s="257"/>
      <c r="L3" s="258" t="s">
        <v>457</v>
      </c>
      <c r="M3" s="258" t="s">
        <v>458</v>
      </c>
    </row>
    <row r="4" spans="1:13" ht="16.5" thickTop="1" thickBot="1" x14ac:dyDescent="0.3">
      <c r="A4" s="215" t="s">
        <v>2</v>
      </c>
      <c r="B4" s="216"/>
      <c r="C4" s="217"/>
      <c r="D4" s="218"/>
      <c r="E4" s="218"/>
      <c r="F4" s="218"/>
      <c r="G4" s="218"/>
      <c r="H4" s="219"/>
      <c r="I4" s="256"/>
      <c r="J4" s="256"/>
      <c r="K4" s="257"/>
      <c r="L4" s="259"/>
      <c r="M4" s="260"/>
    </row>
    <row r="5" spans="1:13" ht="49.15" customHeight="1" thickTop="1" thickBot="1" x14ac:dyDescent="0.3">
      <c r="A5" s="85" t="s">
        <v>459</v>
      </c>
      <c r="B5" s="86" t="s">
        <v>460</v>
      </c>
      <c r="C5" s="153" t="s">
        <v>442</v>
      </c>
      <c r="D5" s="154" t="s">
        <v>461</v>
      </c>
      <c r="E5" s="153" t="s">
        <v>449</v>
      </c>
      <c r="F5" s="154" t="s">
        <v>588</v>
      </c>
      <c r="G5" s="154" t="s">
        <v>613</v>
      </c>
      <c r="H5" s="154" t="s">
        <v>462</v>
      </c>
      <c r="I5" s="86" t="s">
        <v>443</v>
      </c>
      <c r="J5" s="88" t="s">
        <v>445</v>
      </c>
      <c r="K5" s="88" t="s">
        <v>446</v>
      </c>
      <c r="L5" s="89" t="s">
        <v>463</v>
      </c>
      <c r="M5" s="90" t="s">
        <v>464</v>
      </c>
    </row>
    <row r="6" spans="1:13" ht="16.5" thickTop="1" thickBot="1" x14ac:dyDescent="0.3">
      <c r="A6" s="91"/>
      <c r="B6" s="92"/>
      <c r="C6" s="92"/>
      <c r="D6" s="92"/>
      <c r="E6" s="92"/>
      <c r="F6" s="92"/>
      <c r="G6" s="92"/>
      <c r="H6" s="92"/>
      <c r="I6" s="92"/>
      <c r="J6" s="87"/>
      <c r="K6" s="93">
        <f t="shared" ref="K6:K8" si="0">I6*J6</f>
        <v>0</v>
      </c>
      <c r="L6" s="94"/>
      <c r="M6" s="95"/>
    </row>
    <row r="7" spans="1:13" ht="16.5" thickTop="1" thickBot="1" x14ac:dyDescent="0.3">
      <c r="A7" s="91"/>
      <c r="B7" s="92"/>
      <c r="C7" s="92"/>
      <c r="D7" s="92"/>
      <c r="E7" s="92"/>
      <c r="F7" s="92"/>
      <c r="G7" s="92"/>
      <c r="H7" s="92"/>
      <c r="I7" s="92"/>
      <c r="J7" s="87"/>
      <c r="K7" s="93">
        <f t="shared" si="0"/>
        <v>0</v>
      </c>
      <c r="L7" s="94"/>
      <c r="M7" s="95"/>
    </row>
    <row r="8" spans="1:13" ht="16.5" thickTop="1" thickBot="1" x14ac:dyDescent="0.3">
      <c r="A8" s="91"/>
      <c r="B8" s="92"/>
      <c r="C8" s="92"/>
      <c r="D8" s="92"/>
      <c r="E8" s="92"/>
      <c r="F8" s="92"/>
      <c r="G8" s="92"/>
      <c r="H8" s="92"/>
      <c r="I8" s="92"/>
      <c r="J8" s="92"/>
      <c r="K8" s="93">
        <f t="shared" si="0"/>
        <v>0</v>
      </c>
      <c r="L8" s="94"/>
      <c r="M8" s="95"/>
    </row>
    <row r="9" spans="1:13" ht="16.5" thickTop="1" thickBot="1" x14ac:dyDescent="0.3">
      <c r="A9" s="96"/>
      <c r="B9" s="97"/>
      <c r="C9" s="97"/>
      <c r="D9" s="97"/>
      <c r="E9" s="97"/>
      <c r="F9" s="97"/>
      <c r="G9" s="97"/>
      <c r="H9" s="97"/>
      <c r="I9" s="97"/>
      <c r="J9" s="97"/>
      <c r="K9" s="98"/>
      <c r="L9" s="247" t="s">
        <v>465</v>
      </c>
      <c r="M9" s="248"/>
    </row>
    <row r="10" spans="1:13" s="101" customFormat="1" ht="15.75" thickTop="1" x14ac:dyDescent="0.25">
      <c r="A10" s="99" t="s">
        <v>466</v>
      </c>
      <c r="B10" s="100" t="s">
        <v>467</v>
      </c>
      <c r="C10" s="253" t="s">
        <v>468</v>
      </c>
      <c r="D10" s="254"/>
      <c r="E10" s="254"/>
      <c r="F10" s="254"/>
      <c r="G10" s="254"/>
      <c r="H10" s="254"/>
      <c r="I10" s="254"/>
      <c r="J10" s="254"/>
      <c r="K10" s="255"/>
      <c r="L10" s="249"/>
      <c r="M10" s="250"/>
    </row>
    <row r="11" spans="1:13" s="104" customFormat="1" ht="18" customHeight="1" x14ac:dyDescent="0.25">
      <c r="A11" s="102" t="s">
        <v>454</v>
      </c>
      <c r="B11" s="103" t="s">
        <v>614</v>
      </c>
      <c r="C11" s="228" t="s">
        <v>469</v>
      </c>
      <c r="D11" s="226"/>
      <c r="E11" s="226"/>
      <c r="F11" s="226"/>
      <c r="G11" s="226"/>
      <c r="H11" s="226"/>
      <c r="I11" s="226"/>
      <c r="J11" s="226"/>
      <c r="K11" s="227"/>
      <c r="L11" s="249"/>
      <c r="M11" s="250"/>
    </row>
    <row r="12" spans="1:13" s="104" customFormat="1" ht="18" customHeight="1" x14ac:dyDescent="0.25">
      <c r="A12" s="102" t="s">
        <v>455</v>
      </c>
      <c r="B12" s="103" t="s">
        <v>615</v>
      </c>
      <c r="C12" s="228" t="s">
        <v>470</v>
      </c>
      <c r="D12" s="226"/>
      <c r="E12" s="226"/>
      <c r="F12" s="226"/>
      <c r="G12" s="226"/>
      <c r="H12" s="226"/>
      <c r="I12" s="226"/>
      <c r="J12" s="226"/>
      <c r="K12" s="227"/>
      <c r="L12" s="249"/>
      <c r="M12" s="250"/>
    </row>
    <row r="13" spans="1:13" s="104" customFormat="1" ht="18" customHeight="1" x14ac:dyDescent="0.25">
      <c r="A13" s="102" t="s">
        <v>471</v>
      </c>
      <c r="B13" s="103" t="s">
        <v>617</v>
      </c>
      <c r="C13" s="228" t="s">
        <v>472</v>
      </c>
      <c r="D13" s="226"/>
      <c r="E13" s="226"/>
      <c r="F13" s="226"/>
      <c r="G13" s="226"/>
      <c r="H13" s="226"/>
      <c r="I13" s="226"/>
      <c r="J13" s="226"/>
      <c r="K13" s="227"/>
      <c r="L13" s="249"/>
      <c r="M13" s="250"/>
    </row>
    <row r="14" spans="1:13" s="104" customFormat="1" ht="18" customHeight="1" thickBot="1" x14ac:dyDescent="0.3">
      <c r="A14" s="102" t="s">
        <v>473</v>
      </c>
      <c r="B14" s="103" t="s">
        <v>616</v>
      </c>
      <c r="C14" s="228" t="s">
        <v>474</v>
      </c>
      <c r="D14" s="226"/>
      <c r="E14" s="226"/>
      <c r="F14" s="226"/>
      <c r="G14" s="226"/>
      <c r="H14" s="226"/>
      <c r="I14" s="226"/>
      <c r="J14" s="226"/>
      <c r="K14" s="227"/>
      <c r="L14" s="251"/>
      <c r="M14" s="252"/>
    </row>
    <row r="15" spans="1:13" s="104" customFormat="1" ht="18" customHeight="1" thickTop="1" x14ac:dyDescent="0.25">
      <c r="A15" s="102" t="s">
        <v>459</v>
      </c>
      <c r="B15" s="103" t="s">
        <v>157</v>
      </c>
      <c r="C15" s="105" t="s">
        <v>475</v>
      </c>
      <c r="D15" s="106"/>
      <c r="E15" s="106"/>
      <c r="F15" s="106"/>
      <c r="G15" s="106"/>
      <c r="H15" s="106"/>
      <c r="I15" s="106"/>
      <c r="J15" s="106"/>
      <c r="K15" s="107"/>
      <c r="L15" s="108"/>
    </row>
    <row r="16" spans="1:13" s="104" customFormat="1" ht="54" customHeight="1" x14ac:dyDescent="0.25">
      <c r="A16" s="102" t="s">
        <v>460</v>
      </c>
      <c r="B16" s="103" t="s">
        <v>324</v>
      </c>
      <c r="C16" s="225" t="s">
        <v>704</v>
      </c>
      <c r="D16" s="226"/>
      <c r="E16" s="226"/>
      <c r="F16" s="226"/>
      <c r="G16" s="226"/>
      <c r="H16" s="226"/>
      <c r="I16" s="226"/>
      <c r="J16" s="226"/>
      <c r="K16" s="227"/>
      <c r="L16" s="108"/>
    </row>
    <row r="17" spans="1:12" s="104" customFormat="1" ht="18" customHeight="1" x14ac:dyDescent="0.25">
      <c r="A17" s="102" t="s">
        <v>442</v>
      </c>
      <c r="B17" s="103" t="s">
        <v>291</v>
      </c>
      <c r="C17" s="228" t="s">
        <v>476</v>
      </c>
      <c r="D17" s="226"/>
      <c r="E17" s="226"/>
      <c r="F17" s="226"/>
      <c r="G17" s="226"/>
      <c r="H17" s="226"/>
      <c r="I17" s="226"/>
      <c r="J17" s="226"/>
      <c r="K17" s="227"/>
      <c r="L17" s="108"/>
    </row>
    <row r="18" spans="1:12" s="104" customFormat="1" ht="18" customHeight="1" x14ac:dyDescent="0.25">
      <c r="A18" s="102" t="s">
        <v>461</v>
      </c>
      <c r="B18" s="103" t="s">
        <v>213</v>
      </c>
      <c r="C18" s="228" t="s">
        <v>477</v>
      </c>
      <c r="D18" s="226"/>
      <c r="E18" s="226"/>
      <c r="F18" s="226"/>
      <c r="G18" s="226"/>
      <c r="H18" s="226"/>
      <c r="I18" s="226"/>
      <c r="J18" s="226"/>
      <c r="K18" s="227"/>
      <c r="L18" s="108"/>
    </row>
    <row r="19" spans="1:12" s="104" customFormat="1" ht="28.5" customHeight="1" x14ac:dyDescent="0.25">
      <c r="A19" s="102" t="s">
        <v>449</v>
      </c>
      <c r="B19" s="103" t="s">
        <v>264</v>
      </c>
      <c r="C19" s="225" t="s">
        <v>478</v>
      </c>
      <c r="D19" s="229"/>
      <c r="E19" s="229"/>
      <c r="F19" s="229"/>
      <c r="G19" s="229"/>
      <c r="H19" s="229"/>
      <c r="I19" s="229"/>
      <c r="J19" s="229"/>
      <c r="K19" s="230"/>
      <c r="L19" s="108"/>
    </row>
    <row r="20" spans="1:12" s="104" customFormat="1" ht="60" customHeight="1" x14ac:dyDescent="0.25">
      <c r="A20" s="102" t="s">
        <v>588</v>
      </c>
      <c r="B20" s="103" t="s">
        <v>339</v>
      </c>
      <c r="C20" s="225" t="s">
        <v>618</v>
      </c>
      <c r="D20" s="226"/>
      <c r="E20" s="226"/>
      <c r="F20" s="226"/>
      <c r="G20" s="226"/>
      <c r="H20" s="226"/>
      <c r="I20" s="226"/>
      <c r="J20" s="226"/>
      <c r="K20" s="227"/>
      <c r="L20" s="108"/>
    </row>
    <row r="21" spans="1:12" s="112" customFormat="1" ht="38.25" customHeight="1" x14ac:dyDescent="0.25">
      <c r="A21" s="109" t="s">
        <v>479</v>
      </c>
      <c r="B21" s="110" t="s">
        <v>353</v>
      </c>
      <c r="C21" s="231" t="s">
        <v>707</v>
      </c>
      <c r="D21" s="232"/>
      <c r="E21" s="232"/>
      <c r="F21" s="232"/>
      <c r="G21" s="232"/>
      <c r="H21" s="232"/>
      <c r="I21" s="232"/>
      <c r="J21" s="232"/>
      <c r="K21" s="233"/>
      <c r="L21" s="111"/>
    </row>
    <row r="22" spans="1:12" s="104" customFormat="1" ht="153" customHeight="1" x14ac:dyDescent="0.25">
      <c r="A22" s="102" t="s">
        <v>480</v>
      </c>
      <c r="B22" s="103" t="s">
        <v>627</v>
      </c>
      <c r="C22" s="234" t="s">
        <v>708</v>
      </c>
      <c r="D22" s="235"/>
      <c r="E22" s="235"/>
      <c r="F22" s="235"/>
      <c r="G22" s="235"/>
      <c r="H22" s="235"/>
      <c r="I22" s="235"/>
      <c r="J22" s="235"/>
      <c r="K22" s="236"/>
      <c r="L22" s="113"/>
    </row>
    <row r="23" spans="1:12" s="104" customFormat="1" ht="40.9" customHeight="1" x14ac:dyDescent="0.25">
      <c r="A23" s="102" t="s">
        <v>443</v>
      </c>
      <c r="B23" s="103" t="s">
        <v>628</v>
      </c>
      <c r="C23" s="225" t="s">
        <v>709</v>
      </c>
      <c r="D23" s="237"/>
      <c r="E23" s="237"/>
      <c r="F23" s="237"/>
      <c r="G23" s="237"/>
      <c r="H23" s="237"/>
      <c r="I23" s="237"/>
      <c r="J23" s="237"/>
      <c r="K23" s="238"/>
      <c r="L23" s="115"/>
    </row>
    <row r="24" spans="1:12" s="104" customFormat="1" ht="68.25" customHeight="1" x14ac:dyDescent="0.25">
      <c r="A24" s="102" t="s">
        <v>445</v>
      </c>
      <c r="B24" s="103" t="s">
        <v>629</v>
      </c>
      <c r="C24" s="234" t="s">
        <v>710</v>
      </c>
      <c r="D24" s="239"/>
      <c r="E24" s="239"/>
      <c r="F24" s="239"/>
      <c r="G24" s="239"/>
      <c r="H24" s="239"/>
      <c r="I24" s="239"/>
      <c r="J24" s="239"/>
      <c r="K24" s="240"/>
      <c r="L24" s="114"/>
    </row>
    <row r="25" spans="1:12" s="104" customFormat="1" ht="54.75" customHeight="1" thickBot="1" x14ac:dyDescent="0.3">
      <c r="A25" s="155" t="s">
        <v>481</v>
      </c>
      <c r="B25" s="156" t="s">
        <v>630</v>
      </c>
      <c r="C25" s="222" t="s">
        <v>711</v>
      </c>
      <c r="D25" s="223"/>
      <c r="E25" s="223"/>
      <c r="F25" s="223"/>
      <c r="G25" s="223"/>
      <c r="H25" s="223"/>
      <c r="I25" s="223"/>
      <c r="J25" s="223"/>
      <c r="K25" s="224"/>
      <c r="L25" s="115"/>
    </row>
    <row r="26" spans="1:12" ht="66" customHeight="1" thickBot="1" x14ac:dyDescent="0.3">
      <c r="A26" s="212" t="s">
        <v>621</v>
      </c>
      <c r="B26" s="213"/>
      <c r="C26" s="213"/>
      <c r="D26" s="213"/>
      <c r="E26" s="213"/>
      <c r="F26" s="213"/>
      <c r="G26" s="213"/>
      <c r="H26" s="213"/>
      <c r="I26" s="213"/>
      <c r="J26" s="213"/>
      <c r="K26" s="214"/>
    </row>
  </sheetData>
  <mergeCells count="29">
    <mergeCell ref="C24:K24"/>
    <mergeCell ref="A1:K1"/>
    <mergeCell ref="L2:M2"/>
    <mergeCell ref="L9:M14"/>
    <mergeCell ref="C10:K10"/>
    <mergeCell ref="C11:K11"/>
    <mergeCell ref="C12:K12"/>
    <mergeCell ref="C13:K13"/>
    <mergeCell ref="C14:K14"/>
    <mergeCell ref="I3:K4"/>
    <mergeCell ref="L3:L4"/>
    <mergeCell ref="M3:M4"/>
    <mergeCell ref="A2:B2"/>
    <mergeCell ref="A26:K26"/>
    <mergeCell ref="A3:B3"/>
    <mergeCell ref="A4:B4"/>
    <mergeCell ref="C2:H2"/>
    <mergeCell ref="J2:K2"/>
    <mergeCell ref="C3:H3"/>
    <mergeCell ref="C4:H4"/>
    <mergeCell ref="C25:K25"/>
    <mergeCell ref="C16:K16"/>
    <mergeCell ref="C17:K17"/>
    <mergeCell ref="C18:K18"/>
    <mergeCell ref="C19:K19"/>
    <mergeCell ref="C20:K20"/>
    <mergeCell ref="C21:K21"/>
    <mergeCell ref="C22:K22"/>
    <mergeCell ref="C23:K23"/>
  </mergeCells>
  <pageMargins left="0.7" right="0.7" top="0.75" bottom="0.75" header="0.3" footer="0.3"/>
  <pageSetup paperSize="5" scale="8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8642E-513A-46B9-B8A0-EAD7AA6D87C7}">
  <sheetPr>
    <pageSetUpPr fitToPage="1"/>
  </sheetPr>
  <dimension ref="A1:C412"/>
  <sheetViews>
    <sheetView workbookViewId="0">
      <selection activeCell="B42" sqref="B42:B45"/>
    </sheetView>
  </sheetViews>
  <sheetFormatPr defaultColWidth="8.85546875" defaultRowHeight="15" x14ac:dyDescent="0.25"/>
  <cols>
    <col min="1" max="1" width="14.85546875" style="160" bestFit="1" customWidth="1"/>
    <col min="2" max="2" width="39" style="163" bestFit="1" customWidth="1"/>
    <col min="3" max="3" width="65.7109375" style="162" customWidth="1"/>
    <col min="4" max="16384" width="8.85546875" style="160"/>
  </cols>
  <sheetData>
    <row r="1" spans="1:3" x14ac:dyDescent="0.25">
      <c r="A1" s="158" t="s">
        <v>587</v>
      </c>
      <c r="B1" s="125" t="s">
        <v>584</v>
      </c>
      <c r="C1" s="159" t="s">
        <v>579</v>
      </c>
    </row>
    <row r="2" spans="1:3" x14ac:dyDescent="0.25">
      <c r="A2" s="161" t="s">
        <v>585</v>
      </c>
      <c r="B2" s="177" t="s">
        <v>531</v>
      </c>
      <c r="C2" s="157" t="s">
        <v>633</v>
      </c>
    </row>
    <row r="3" spans="1:3" x14ac:dyDescent="0.25">
      <c r="A3" s="161" t="s">
        <v>585</v>
      </c>
      <c r="B3" s="177" t="s">
        <v>532</v>
      </c>
      <c r="C3" s="157" t="s">
        <v>633</v>
      </c>
    </row>
    <row r="4" spans="1:3" x14ac:dyDescent="0.25">
      <c r="A4" s="161" t="s">
        <v>585</v>
      </c>
      <c r="B4" s="177" t="s">
        <v>533</v>
      </c>
      <c r="C4" s="157" t="s">
        <v>633</v>
      </c>
    </row>
    <row r="5" spans="1:3" x14ac:dyDescent="0.25">
      <c r="A5" s="161" t="s">
        <v>585</v>
      </c>
      <c r="B5" s="177" t="s">
        <v>534</v>
      </c>
      <c r="C5" s="157" t="s">
        <v>633</v>
      </c>
    </row>
    <row r="6" spans="1:3" x14ac:dyDescent="0.25">
      <c r="A6" s="161" t="s">
        <v>585</v>
      </c>
      <c r="B6" s="177" t="s">
        <v>535</v>
      </c>
      <c r="C6" s="157" t="s">
        <v>633</v>
      </c>
    </row>
    <row r="7" spans="1:3" x14ac:dyDescent="0.25">
      <c r="A7" s="161" t="s">
        <v>585</v>
      </c>
      <c r="B7" s="177" t="s">
        <v>536</v>
      </c>
      <c r="C7" s="157" t="s">
        <v>633</v>
      </c>
    </row>
    <row r="8" spans="1:3" x14ac:dyDescent="0.25">
      <c r="A8" s="161" t="s">
        <v>585</v>
      </c>
      <c r="B8" s="177" t="s">
        <v>572</v>
      </c>
      <c r="C8" s="157" t="s">
        <v>633</v>
      </c>
    </row>
    <row r="9" spans="1:3" x14ac:dyDescent="0.25">
      <c r="A9" s="161" t="s">
        <v>585</v>
      </c>
      <c r="B9" s="177" t="s">
        <v>573</v>
      </c>
      <c r="C9" s="157" t="s">
        <v>633</v>
      </c>
    </row>
    <row r="10" spans="1:3" x14ac:dyDescent="0.25">
      <c r="A10" s="161" t="s">
        <v>585</v>
      </c>
      <c r="B10" s="177" t="s">
        <v>537</v>
      </c>
      <c r="C10" s="157" t="s">
        <v>633</v>
      </c>
    </row>
    <row r="11" spans="1:3" x14ac:dyDescent="0.25">
      <c r="A11" s="161" t="s">
        <v>585</v>
      </c>
      <c r="B11" s="177" t="s">
        <v>574</v>
      </c>
      <c r="C11" s="157" t="s">
        <v>633</v>
      </c>
    </row>
    <row r="12" spans="1:3" x14ac:dyDescent="0.25">
      <c r="A12" s="161" t="s">
        <v>585</v>
      </c>
      <c r="B12" s="177" t="s">
        <v>552</v>
      </c>
      <c r="C12" s="157" t="s">
        <v>633</v>
      </c>
    </row>
    <row r="13" spans="1:3" x14ac:dyDescent="0.25">
      <c r="A13" s="161" t="s">
        <v>585</v>
      </c>
      <c r="B13" s="177" t="s">
        <v>538</v>
      </c>
      <c r="C13" s="157" t="s">
        <v>633</v>
      </c>
    </row>
    <row r="14" spans="1:3" x14ac:dyDescent="0.25">
      <c r="A14" s="161" t="s">
        <v>585</v>
      </c>
      <c r="B14" s="177" t="s">
        <v>575</v>
      </c>
      <c r="C14" s="157" t="s">
        <v>633</v>
      </c>
    </row>
    <row r="15" spans="1:3" x14ac:dyDescent="0.25">
      <c r="A15" s="161" t="s">
        <v>585</v>
      </c>
      <c r="B15" s="177" t="s">
        <v>553</v>
      </c>
      <c r="C15" s="157" t="s">
        <v>633</v>
      </c>
    </row>
    <row r="16" spans="1:3" x14ac:dyDescent="0.25">
      <c r="A16" s="161" t="s">
        <v>585</v>
      </c>
      <c r="B16" s="177" t="s">
        <v>539</v>
      </c>
      <c r="C16" s="157" t="s">
        <v>633</v>
      </c>
    </row>
    <row r="17" spans="1:3" x14ac:dyDescent="0.25">
      <c r="A17" s="161" t="s">
        <v>585</v>
      </c>
      <c r="B17" s="177" t="s">
        <v>551</v>
      </c>
      <c r="C17" s="157" t="s">
        <v>633</v>
      </c>
    </row>
    <row r="18" spans="1:3" x14ac:dyDescent="0.25">
      <c r="A18" s="161" t="s">
        <v>585</v>
      </c>
      <c r="B18" s="177" t="s">
        <v>557</v>
      </c>
      <c r="C18" s="157" t="s">
        <v>633</v>
      </c>
    </row>
    <row r="19" spans="1:3" x14ac:dyDescent="0.25">
      <c r="A19" s="161" t="s">
        <v>585</v>
      </c>
      <c r="B19" s="177" t="s">
        <v>558</v>
      </c>
      <c r="C19" s="157" t="s">
        <v>633</v>
      </c>
    </row>
    <row r="20" spans="1:3" x14ac:dyDescent="0.25">
      <c r="A20" s="161" t="s">
        <v>585</v>
      </c>
      <c r="B20" s="177" t="s">
        <v>559</v>
      </c>
      <c r="C20" s="157" t="s">
        <v>633</v>
      </c>
    </row>
    <row r="21" spans="1:3" x14ac:dyDescent="0.25">
      <c r="A21" s="161" t="s">
        <v>585</v>
      </c>
      <c r="B21" s="177" t="s">
        <v>540</v>
      </c>
      <c r="C21" s="157" t="s">
        <v>633</v>
      </c>
    </row>
    <row r="22" spans="1:3" x14ac:dyDescent="0.25">
      <c r="A22" s="161" t="s">
        <v>585</v>
      </c>
      <c r="B22" s="177" t="s">
        <v>556</v>
      </c>
      <c r="C22" s="157" t="s">
        <v>633</v>
      </c>
    </row>
    <row r="23" spans="1:3" x14ac:dyDescent="0.25">
      <c r="A23" s="161" t="s">
        <v>585</v>
      </c>
      <c r="B23" s="177" t="s">
        <v>576</v>
      </c>
      <c r="C23" s="157" t="s">
        <v>633</v>
      </c>
    </row>
    <row r="24" spans="1:3" x14ac:dyDescent="0.25">
      <c r="A24" s="161" t="s">
        <v>585</v>
      </c>
      <c r="B24" s="177" t="s">
        <v>541</v>
      </c>
      <c r="C24" s="157" t="s">
        <v>633</v>
      </c>
    </row>
    <row r="25" spans="1:3" x14ac:dyDescent="0.25">
      <c r="A25" s="161" t="s">
        <v>585</v>
      </c>
      <c r="B25" s="177" t="s">
        <v>522</v>
      </c>
      <c r="C25" s="157" t="s">
        <v>633</v>
      </c>
    </row>
    <row r="26" spans="1:3" x14ac:dyDescent="0.25">
      <c r="A26" s="161" t="s">
        <v>585</v>
      </c>
      <c r="B26" s="177" t="s">
        <v>542</v>
      </c>
      <c r="C26" s="157" t="s">
        <v>633</v>
      </c>
    </row>
    <row r="27" spans="1:3" x14ac:dyDescent="0.25">
      <c r="A27" s="161" t="s">
        <v>585</v>
      </c>
      <c r="B27" s="177" t="s">
        <v>554</v>
      </c>
      <c r="C27" s="157" t="s">
        <v>633</v>
      </c>
    </row>
    <row r="28" spans="1:3" x14ac:dyDescent="0.25">
      <c r="A28" s="161" t="s">
        <v>585</v>
      </c>
      <c r="B28" s="177" t="s">
        <v>543</v>
      </c>
      <c r="C28" s="157" t="s">
        <v>633</v>
      </c>
    </row>
    <row r="29" spans="1:3" x14ac:dyDescent="0.25">
      <c r="A29" s="161" t="s">
        <v>585</v>
      </c>
      <c r="B29" s="177" t="s">
        <v>560</v>
      </c>
      <c r="C29" s="157" t="s">
        <v>633</v>
      </c>
    </row>
    <row r="30" spans="1:3" x14ac:dyDescent="0.25">
      <c r="A30" s="161" t="s">
        <v>585</v>
      </c>
      <c r="B30" s="177" t="s">
        <v>544</v>
      </c>
      <c r="C30" s="157" t="s">
        <v>633</v>
      </c>
    </row>
    <row r="31" spans="1:3" x14ac:dyDescent="0.25">
      <c r="A31" s="161" t="s">
        <v>585</v>
      </c>
      <c r="B31" s="177" t="s">
        <v>561</v>
      </c>
      <c r="C31" s="157" t="s">
        <v>633</v>
      </c>
    </row>
    <row r="32" spans="1:3" x14ac:dyDescent="0.25">
      <c r="A32" s="161" t="s">
        <v>585</v>
      </c>
      <c r="B32" s="177" t="s">
        <v>562</v>
      </c>
      <c r="C32" s="157" t="s">
        <v>633</v>
      </c>
    </row>
    <row r="33" spans="1:3" x14ac:dyDescent="0.25">
      <c r="A33" s="161" t="s">
        <v>585</v>
      </c>
      <c r="B33" s="177" t="s">
        <v>563</v>
      </c>
      <c r="C33" s="157" t="s">
        <v>633</v>
      </c>
    </row>
    <row r="34" spans="1:3" x14ac:dyDescent="0.25">
      <c r="A34" s="161" t="s">
        <v>585</v>
      </c>
      <c r="B34" s="177" t="s">
        <v>564</v>
      </c>
      <c r="C34" s="157" t="s">
        <v>633</v>
      </c>
    </row>
    <row r="35" spans="1:3" x14ac:dyDescent="0.25">
      <c r="A35" s="161" t="s">
        <v>585</v>
      </c>
      <c r="B35" s="177" t="s">
        <v>565</v>
      </c>
      <c r="C35" s="157" t="s">
        <v>633</v>
      </c>
    </row>
    <row r="36" spans="1:3" x14ac:dyDescent="0.25">
      <c r="A36" s="161" t="s">
        <v>585</v>
      </c>
      <c r="B36" s="177" t="s">
        <v>545</v>
      </c>
      <c r="C36" s="157" t="s">
        <v>633</v>
      </c>
    </row>
    <row r="37" spans="1:3" x14ac:dyDescent="0.25">
      <c r="A37" s="161" t="s">
        <v>585</v>
      </c>
      <c r="B37" s="177" t="s">
        <v>546</v>
      </c>
      <c r="C37" s="157" t="s">
        <v>633</v>
      </c>
    </row>
    <row r="38" spans="1:3" x14ac:dyDescent="0.25">
      <c r="A38" s="161" t="s">
        <v>585</v>
      </c>
      <c r="B38" s="177" t="s">
        <v>566</v>
      </c>
      <c r="C38" s="157" t="s">
        <v>633</v>
      </c>
    </row>
    <row r="39" spans="1:3" x14ac:dyDescent="0.25">
      <c r="A39" s="161" t="s">
        <v>585</v>
      </c>
      <c r="B39" s="177" t="s">
        <v>567</v>
      </c>
      <c r="C39" s="157" t="s">
        <v>633</v>
      </c>
    </row>
    <row r="40" spans="1:3" x14ac:dyDescent="0.25">
      <c r="A40" s="161" t="s">
        <v>585</v>
      </c>
      <c r="B40" s="177" t="s">
        <v>555</v>
      </c>
      <c r="C40" s="157" t="s">
        <v>633</v>
      </c>
    </row>
    <row r="41" spans="1:3" x14ac:dyDescent="0.25">
      <c r="A41" s="161" t="s">
        <v>585</v>
      </c>
      <c r="B41" s="177" t="s">
        <v>547</v>
      </c>
      <c r="C41" s="157" t="s">
        <v>633</v>
      </c>
    </row>
    <row r="42" spans="1:3" x14ac:dyDescent="0.25">
      <c r="A42" s="161" t="s">
        <v>585</v>
      </c>
      <c r="B42" s="177" t="s">
        <v>577</v>
      </c>
      <c r="C42" s="157" t="s">
        <v>633</v>
      </c>
    </row>
    <row r="43" spans="1:3" x14ac:dyDescent="0.25">
      <c r="A43" s="161" t="s">
        <v>585</v>
      </c>
      <c r="B43" s="177" t="s">
        <v>548</v>
      </c>
      <c r="C43" s="157" t="s">
        <v>633</v>
      </c>
    </row>
    <row r="44" spans="1:3" x14ac:dyDescent="0.25">
      <c r="A44" s="161" t="s">
        <v>585</v>
      </c>
      <c r="B44" s="177" t="s">
        <v>549</v>
      </c>
      <c r="C44" s="157" t="s">
        <v>633</v>
      </c>
    </row>
    <row r="45" spans="1:3" x14ac:dyDescent="0.25">
      <c r="A45" s="161" t="s">
        <v>585</v>
      </c>
      <c r="B45" s="177" t="s">
        <v>550</v>
      </c>
      <c r="C45" s="157" t="s">
        <v>633</v>
      </c>
    </row>
    <row r="46" spans="1:3" ht="90" x14ac:dyDescent="0.25">
      <c r="A46" s="161" t="s">
        <v>586</v>
      </c>
      <c r="B46" s="176" t="s">
        <v>523</v>
      </c>
      <c r="C46" s="157" t="s">
        <v>634</v>
      </c>
    </row>
    <row r="47" spans="1:3" ht="75" x14ac:dyDescent="0.25">
      <c r="A47" s="161" t="s">
        <v>586</v>
      </c>
      <c r="B47" s="176" t="s">
        <v>524</v>
      </c>
      <c r="C47" s="157" t="s">
        <v>635</v>
      </c>
    </row>
    <row r="48" spans="1:3" ht="90" x14ac:dyDescent="0.25">
      <c r="A48" s="161" t="s">
        <v>586</v>
      </c>
      <c r="B48" s="176" t="s">
        <v>568</v>
      </c>
      <c r="C48" s="157" t="s">
        <v>636</v>
      </c>
    </row>
    <row r="49" spans="1:3" ht="72" customHeight="1" x14ac:dyDescent="0.25">
      <c r="A49" s="161" t="s">
        <v>586</v>
      </c>
      <c r="B49" s="176" t="s">
        <v>525</v>
      </c>
      <c r="C49" s="157" t="s">
        <v>637</v>
      </c>
    </row>
    <row r="50" spans="1:3" ht="73.900000000000006" customHeight="1" x14ac:dyDescent="0.25">
      <c r="A50" s="161" t="s">
        <v>586</v>
      </c>
      <c r="B50" s="176" t="s">
        <v>526</v>
      </c>
      <c r="C50" s="157" t="s">
        <v>638</v>
      </c>
    </row>
    <row r="51" spans="1:3" ht="60" customHeight="1" x14ac:dyDescent="0.25">
      <c r="A51" s="161" t="s">
        <v>586</v>
      </c>
      <c r="B51" s="176" t="s">
        <v>569</v>
      </c>
      <c r="C51" s="157" t="s">
        <v>639</v>
      </c>
    </row>
    <row r="52" spans="1:3" ht="75" x14ac:dyDescent="0.25">
      <c r="A52" s="161" t="s">
        <v>586</v>
      </c>
      <c r="B52" s="176" t="s">
        <v>527</v>
      </c>
      <c r="C52" s="157" t="s">
        <v>580</v>
      </c>
    </row>
    <row r="53" spans="1:3" ht="105" x14ac:dyDescent="0.25">
      <c r="A53" s="161" t="s">
        <v>586</v>
      </c>
      <c r="B53" s="176" t="s">
        <v>528</v>
      </c>
      <c r="C53" s="157" t="s">
        <v>640</v>
      </c>
    </row>
    <row r="54" spans="1:3" ht="75" x14ac:dyDescent="0.25">
      <c r="A54" s="161" t="s">
        <v>586</v>
      </c>
      <c r="B54" s="176" t="s">
        <v>578</v>
      </c>
      <c r="C54" s="157" t="s">
        <v>641</v>
      </c>
    </row>
    <row r="55" spans="1:3" ht="45" x14ac:dyDescent="0.25">
      <c r="A55" s="161" t="s">
        <v>586</v>
      </c>
      <c r="B55" s="176" t="s">
        <v>529</v>
      </c>
      <c r="C55" s="157" t="s">
        <v>581</v>
      </c>
    </row>
    <row r="56" spans="1:3" ht="60" x14ac:dyDescent="0.25">
      <c r="A56" s="161" t="s">
        <v>586</v>
      </c>
      <c r="B56" s="176" t="s">
        <v>571</v>
      </c>
      <c r="C56" s="157" t="s">
        <v>582</v>
      </c>
    </row>
    <row r="57" spans="1:3" ht="90" x14ac:dyDescent="0.25">
      <c r="A57" s="161" t="s">
        <v>586</v>
      </c>
      <c r="B57" s="176" t="s">
        <v>530</v>
      </c>
      <c r="C57" s="157" t="s">
        <v>642</v>
      </c>
    </row>
    <row r="58" spans="1:3" ht="105" x14ac:dyDescent="0.25">
      <c r="A58" s="161" t="s">
        <v>586</v>
      </c>
      <c r="B58" s="176" t="s">
        <v>622</v>
      </c>
      <c r="C58" s="157" t="s">
        <v>583</v>
      </c>
    </row>
    <row r="59" spans="1:3" ht="120" x14ac:dyDescent="0.25">
      <c r="A59" s="161" t="s">
        <v>586</v>
      </c>
      <c r="B59" s="176" t="s">
        <v>570</v>
      </c>
      <c r="C59" s="157" t="s">
        <v>589</v>
      </c>
    </row>
    <row r="60" spans="1:3" ht="99" customHeight="1" x14ac:dyDescent="0.25">
      <c r="A60" s="161" t="s">
        <v>619</v>
      </c>
      <c r="B60" s="176" t="s">
        <v>620</v>
      </c>
      <c r="C60" s="157" t="s">
        <v>643</v>
      </c>
    </row>
    <row r="61" spans="1:3" ht="75" x14ac:dyDescent="0.25">
      <c r="A61" s="161" t="s">
        <v>619</v>
      </c>
      <c r="B61" s="176" t="s">
        <v>631</v>
      </c>
      <c r="C61" s="157" t="s">
        <v>644</v>
      </c>
    </row>
    <row r="62" spans="1:3" ht="135" x14ac:dyDescent="0.25">
      <c r="A62" s="161" t="s">
        <v>586</v>
      </c>
      <c r="B62" s="176" t="s">
        <v>647</v>
      </c>
      <c r="C62" s="157" t="s">
        <v>646</v>
      </c>
    </row>
    <row r="63" spans="1:3" ht="90" x14ac:dyDescent="0.25">
      <c r="A63" s="161" t="s">
        <v>619</v>
      </c>
      <c r="B63" s="176" t="s">
        <v>632</v>
      </c>
      <c r="C63" s="157" t="s">
        <v>645</v>
      </c>
    </row>
    <row r="64" spans="1:3" ht="75" x14ac:dyDescent="0.25">
      <c r="A64" s="161" t="s">
        <v>619</v>
      </c>
      <c r="B64" s="161" t="s">
        <v>732</v>
      </c>
      <c r="C64" s="157" t="s">
        <v>733</v>
      </c>
    </row>
    <row r="65" spans="2:2" x14ac:dyDescent="0.25">
      <c r="B65" s="160"/>
    </row>
    <row r="66" spans="2:2" x14ac:dyDescent="0.25">
      <c r="B66" s="160"/>
    </row>
    <row r="67" spans="2:2" x14ac:dyDescent="0.25">
      <c r="B67" s="160"/>
    </row>
    <row r="68" spans="2:2" x14ac:dyDescent="0.25">
      <c r="B68" s="160"/>
    </row>
    <row r="69" spans="2:2" x14ac:dyDescent="0.25">
      <c r="B69" s="160"/>
    </row>
    <row r="70" spans="2:2" x14ac:dyDescent="0.25">
      <c r="B70" s="160"/>
    </row>
    <row r="71" spans="2:2" x14ac:dyDescent="0.25">
      <c r="B71" s="160"/>
    </row>
    <row r="72" spans="2:2" x14ac:dyDescent="0.25">
      <c r="B72" s="160"/>
    </row>
    <row r="73" spans="2:2" x14ac:dyDescent="0.25">
      <c r="B73" s="160"/>
    </row>
    <row r="74" spans="2:2" x14ac:dyDescent="0.25">
      <c r="B74" s="160"/>
    </row>
    <row r="75" spans="2:2" x14ac:dyDescent="0.25">
      <c r="B75" s="160"/>
    </row>
    <row r="76" spans="2:2" x14ac:dyDescent="0.25">
      <c r="B76" s="160"/>
    </row>
    <row r="77" spans="2:2" x14ac:dyDescent="0.25">
      <c r="B77" s="160"/>
    </row>
    <row r="78" spans="2:2" x14ac:dyDescent="0.25">
      <c r="B78" s="160"/>
    </row>
    <row r="79" spans="2:2" x14ac:dyDescent="0.25">
      <c r="B79" s="160"/>
    </row>
    <row r="80" spans="2:2" x14ac:dyDescent="0.25">
      <c r="B80" s="160"/>
    </row>
    <row r="81" spans="2:2" x14ac:dyDescent="0.25">
      <c r="B81" s="160"/>
    </row>
    <row r="82" spans="2:2" x14ac:dyDescent="0.25">
      <c r="B82" s="160"/>
    </row>
    <row r="83" spans="2:2" x14ac:dyDescent="0.25">
      <c r="B83" s="160"/>
    </row>
    <row r="84" spans="2:2" x14ac:dyDescent="0.25">
      <c r="B84" s="160"/>
    </row>
    <row r="85" spans="2:2" x14ac:dyDescent="0.25">
      <c r="B85" s="160"/>
    </row>
    <row r="86" spans="2:2" x14ac:dyDescent="0.25">
      <c r="B86" s="160"/>
    </row>
    <row r="87" spans="2:2" x14ac:dyDescent="0.25">
      <c r="B87" s="160"/>
    </row>
    <row r="88" spans="2:2" x14ac:dyDescent="0.25">
      <c r="B88" s="160"/>
    </row>
    <row r="89" spans="2:2" x14ac:dyDescent="0.25">
      <c r="B89" s="160"/>
    </row>
    <row r="90" spans="2:2" x14ac:dyDescent="0.25">
      <c r="B90" s="160"/>
    </row>
    <row r="91" spans="2:2" x14ac:dyDescent="0.25">
      <c r="B91" s="160"/>
    </row>
    <row r="92" spans="2:2" x14ac:dyDescent="0.25">
      <c r="B92" s="160"/>
    </row>
    <row r="93" spans="2:2" x14ac:dyDescent="0.25">
      <c r="B93" s="160"/>
    </row>
    <row r="94" spans="2:2" x14ac:dyDescent="0.25">
      <c r="B94" s="160"/>
    </row>
    <row r="95" spans="2:2" x14ac:dyDescent="0.25">
      <c r="B95" s="160"/>
    </row>
    <row r="96" spans="2:2" x14ac:dyDescent="0.25">
      <c r="B96" s="160"/>
    </row>
    <row r="97" spans="2:2" x14ac:dyDescent="0.25">
      <c r="B97" s="160"/>
    </row>
    <row r="98" spans="2:2" x14ac:dyDescent="0.25">
      <c r="B98" s="160"/>
    </row>
    <row r="99" spans="2:2" x14ac:dyDescent="0.25">
      <c r="B99" s="160"/>
    </row>
    <row r="100" spans="2:2" x14ac:dyDescent="0.25">
      <c r="B100" s="160"/>
    </row>
    <row r="101" spans="2:2" x14ac:dyDescent="0.25">
      <c r="B101" s="160"/>
    </row>
    <row r="102" spans="2:2" x14ac:dyDescent="0.25">
      <c r="B102" s="160"/>
    </row>
    <row r="103" spans="2:2" x14ac:dyDescent="0.25">
      <c r="B103" s="160"/>
    </row>
    <row r="104" spans="2:2" x14ac:dyDescent="0.25">
      <c r="B104" s="160"/>
    </row>
    <row r="105" spans="2:2" x14ac:dyDescent="0.25">
      <c r="B105" s="160"/>
    </row>
    <row r="106" spans="2:2" x14ac:dyDescent="0.25">
      <c r="B106" s="160"/>
    </row>
    <row r="107" spans="2:2" x14ac:dyDescent="0.25">
      <c r="B107" s="160"/>
    </row>
    <row r="108" spans="2:2" x14ac:dyDescent="0.25">
      <c r="B108" s="160"/>
    </row>
    <row r="109" spans="2:2" x14ac:dyDescent="0.25">
      <c r="B109" s="160"/>
    </row>
    <row r="110" spans="2:2" x14ac:dyDescent="0.25">
      <c r="B110" s="160"/>
    </row>
    <row r="111" spans="2:2" x14ac:dyDescent="0.25">
      <c r="B111" s="160"/>
    </row>
    <row r="112" spans="2:2" x14ac:dyDescent="0.25">
      <c r="B112" s="160"/>
    </row>
    <row r="113" spans="2:2" x14ac:dyDescent="0.25">
      <c r="B113" s="160"/>
    </row>
    <row r="114" spans="2:2" x14ac:dyDescent="0.25">
      <c r="B114" s="160"/>
    </row>
    <row r="115" spans="2:2" x14ac:dyDescent="0.25">
      <c r="B115" s="160"/>
    </row>
    <row r="116" spans="2:2" x14ac:dyDescent="0.25">
      <c r="B116" s="160"/>
    </row>
    <row r="117" spans="2:2" x14ac:dyDescent="0.25">
      <c r="B117" s="160"/>
    </row>
    <row r="118" spans="2:2" x14ac:dyDescent="0.25">
      <c r="B118" s="160"/>
    </row>
    <row r="119" spans="2:2" x14ac:dyDescent="0.25">
      <c r="B119" s="160"/>
    </row>
    <row r="120" spans="2:2" x14ac:dyDescent="0.25">
      <c r="B120" s="160"/>
    </row>
    <row r="121" spans="2:2" x14ac:dyDescent="0.25">
      <c r="B121" s="160"/>
    </row>
    <row r="122" spans="2:2" x14ac:dyDescent="0.25">
      <c r="B122" s="160"/>
    </row>
    <row r="123" spans="2:2" x14ac:dyDescent="0.25">
      <c r="B123" s="160"/>
    </row>
    <row r="124" spans="2:2" x14ac:dyDescent="0.25">
      <c r="B124" s="160"/>
    </row>
    <row r="125" spans="2:2" x14ac:dyDescent="0.25">
      <c r="B125" s="160"/>
    </row>
    <row r="126" spans="2:2" x14ac:dyDescent="0.25">
      <c r="B126" s="160"/>
    </row>
    <row r="127" spans="2:2" x14ac:dyDescent="0.25">
      <c r="B127" s="160"/>
    </row>
    <row r="128" spans="2:2" x14ac:dyDescent="0.25">
      <c r="B128" s="160"/>
    </row>
    <row r="129" spans="2:2" x14ac:dyDescent="0.25">
      <c r="B129" s="160"/>
    </row>
    <row r="130" spans="2:2" x14ac:dyDescent="0.25">
      <c r="B130" s="160"/>
    </row>
    <row r="131" spans="2:2" x14ac:dyDescent="0.25">
      <c r="B131" s="160"/>
    </row>
    <row r="132" spans="2:2" x14ac:dyDescent="0.25">
      <c r="B132" s="160"/>
    </row>
    <row r="133" spans="2:2" x14ac:dyDescent="0.25">
      <c r="B133" s="160"/>
    </row>
    <row r="134" spans="2:2" x14ac:dyDescent="0.25">
      <c r="B134" s="160"/>
    </row>
    <row r="135" spans="2:2" x14ac:dyDescent="0.25">
      <c r="B135" s="160"/>
    </row>
    <row r="136" spans="2:2" x14ac:dyDescent="0.25">
      <c r="B136" s="160"/>
    </row>
    <row r="137" spans="2:2" x14ac:dyDescent="0.25">
      <c r="B137" s="160"/>
    </row>
    <row r="138" spans="2:2" x14ac:dyDescent="0.25">
      <c r="B138" s="160"/>
    </row>
    <row r="139" spans="2:2" x14ac:dyDescent="0.25">
      <c r="B139" s="160"/>
    </row>
    <row r="140" spans="2:2" x14ac:dyDescent="0.25">
      <c r="B140" s="160"/>
    </row>
    <row r="141" spans="2:2" x14ac:dyDescent="0.25">
      <c r="B141" s="160"/>
    </row>
    <row r="142" spans="2:2" x14ac:dyDescent="0.25">
      <c r="B142" s="160"/>
    </row>
    <row r="143" spans="2:2" x14ac:dyDescent="0.25">
      <c r="B143" s="160"/>
    </row>
    <row r="144" spans="2:2" x14ac:dyDescent="0.25">
      <c r="B144" s="160"/>
    </row>
    <row r="145" spans="2:2" x14ac:dyDescent="0.25">
      <c r="B145" s="160"/>
    </row>
    <row r="146" spans="2:2" x14ac:dyDescent="0.25">
      <c r="B146" s="160"/>
    </row>
    <row r="147" spans="2:2" x14ac:dyDescent="0.25">
      <c r="B147" s="160"/>
    </row>
    <row r="148" spans="2:2" x14ac:dyDescent="0.25">
      <c r="B148" s="160"/>
    </row>
    <row r="149" spans="2:2" x14ac:dyDescent="0.25">
      <c r="B149" s="160"/>
    </row>
    <row r="150" spans="2:2" x14ac:dyDescent="0.25">
      <c r="B150" s="160"/>
    </row>
    <row r="151" spans="2:2" x14ac:dyDescent="0.25">
      <c r="B151" s="160"/>
    </row>
    <row r="152" spans="2:2" x14ac:dyDescent="0.25">
      <c r="B152" s="160"/>
    </row>
    <row r="153" spans="2:2" x14ac:dyDescent="0.25">
      <c r="B153" s="160"/>
    </row>
    <row r="154" spans="2:2" x14ac:dyDescent="0.25">
      <c r="B154" s="160"/>
    </row>
    <row r="155" spans="2:2" x14ac:dyDescent="0.25">
      <c r="B155" s="160"/>
    </row>
    <row r="156" spans="2:2" x14ac:dyDescent="0.25">
      <c r="B156" s="160"/>
    </row>
    <row r="157" spans="2:2" x14ac:dyDescent="0.25">
      <c r="B157" s="160"/>
    </row>
    <row r="158" spans="2:2" x14ac:dyDescent="0.25">
      <c r="B158" s="160"/>
    </row>
    <row r="159" spans="2:2" x14ac:dyDescent="0.25">
      <c r="B159" s="160"/>
    </row>
    <row r="160" spans="2:2" x14ac:dyDescent="0.25">
      <c r="B160" s="160"/>
    </row>
    <row r="161" spans="2:2" x14ac:dyDescent="0.25">
      <c r="B161" s="160"/>
    </row>
    <row r="162" spans="2:2" x14ac:dyDescent="0.25">
      <c r="B162" s="160"/>
    </row>
    <row r="163" spans="2:2" x14ac:dyDescent="0.25">
      <c r="B163" s="160"/>
    </row>
    <row r="164" spans="2:2" x14ac:dyDescent="0.25">
      <c r="B164" s="160"/>
    </row>
    <row r="165" spans="2:2" x14ac:dyDescent="0.25">
      <c r="B165" s="160"/>
    </row>
    <row r="166" spans="2:2" x14ac:dyDescent="0.25">
      <c r="B166" s="160"/>
    </row>
    <row r="167" spans="2:2" x14ac:dyDescent="0.25">
      <c r="B167" s="160"/>
    </row>
    <row r="168" spans="2:2" x14ac:dyDescent="0.25">
      <c r="B168" s="160"/>
    </row>
    <row r="169" spans="2:2" x14ac:dyDescent="0.25">
      <c r="B169" s="160"/>
    </row>
    <row r="170" spans="2:2" x14ac:dyDescent="0.25">
      <c r="B170" s="160"/>
    </row>
    <row r="171" spans="2:2" x14ac:dyDescent="0.25">
      <c r="B171" s="160"/>
    </row>
    <row r="172" spans="2:2" x14ac:dyDescent="0.25">
      <c r="B172" s="160"/>
    </row>
    <row r="173" spans="2:2" x14ac:dyDescent="0.25">
      <c r="B173" s="160"/>
    </row>
    <row r="174" spans="2:2" x14ac:dyDescent="0.25">
      <c r="B174" s="160"/>
    </row>
    <row r="175" spans="2:2" x14ac:dyDescent="0.25">
      <c r="B175" s="160"/>
    </row>
    <row r="176" spans="2:2" x14ac:dyDescent="0.25">
      <c r="B176" s="160"/>
    </row>
    <row r="177" spans="2:2" x14ac:dyDescent="0.25">
      <c r="B177" s="160"/>
    </row>
    <row r="178" spans="2:2" x14ac:dyDescent="0.25">
      <c r="B178" s="160"/>
    </row>
    <row r="179" spans="2:2" x14ac:dyDescent="0.25">
      <c r="B179" s="160"/>
    </row>
    <row r="180" spans="2:2" x14ac:dyDescent="0.25">
      <c r="B180" s="160"/>
    </row>
    <row r="181" spans="2:2" x14ac:dyDescent="0.25">
      <c r="B181" s="160"/>
    </row>
    <row r="182" spans="2:2" x14ac:dyDescent="0.25">
      <c r="B182" s="160"/>
    </row>
    <row r="183" spans="2:2" x14ac:dyDescent="0.25">
      <c r="B183" s="160"/>
    </row>
    <row r="184" spans="2:2" x14ac:dyDescent="0.25">
      <c r="B184" s="160"/>
    </row>
    <row r="185" spans="2:2" x14ac:dyDescent="0.25">
      <c r="B185" s="160"/>
    </row>
    <row r="186" spans="2:2" x14ac:dyDescent="0.25">
      <c r="B186" s="160"/>
    </row>
    <row r="187" spans="2:2" x14ac:dyDescent="0.25">
      <c r="B187" s="160"/>
    </row>
    <row r="188" spans="2:2" x14ac:dyDescent="0.25">
      <c r="B188" s="160"/>
    </row>
    <row r="189" spans="2:2" x14ac:dyDescent="0.25">
      <c r="B189" s="160"/>
    </row>
    <row r="190" spans="2:2" x14ac:dyDescent="0.25">
      <c r="B190" s="160"/>
    </row>
    <row r="191" spans="2:2" x14ac:dyDescent="0.25">
      <c r="B191" s="160"/>
    </row>
    <row r="192" spans="2:2" x14ac:dyDescent="0.25">
      <c r="B192" s="160"/>
    </row>
    <row r="193" spans="2:2" x14ac:dyDescent="0.25">
      <c r="B193" s="160"/>
    </row>
    <row r="194" spans="2:2" x14ac:dyDescent="0.25">
      <c r="B194" s="160"/>
    </row>
    <row r="195" spans="2:2" x14ac:dyDescent="0.25">
      <c r="B195" s="160"/>
    </row>
    <row r="196" spans="2:2" x14ac:dyDescent="0.25">
      <c r="B196" s="160"/>
    </row>
    <row r="197" spans="2:2" x14ac:dyDescent="0.25">
      <c r="B197" s="160"/>
    </row>
    <row r="198" spans="2:2" x14ac:dyDescent="0.25">
      <c r="B198" s="160"/>
    </row>
    <row r="199" spans="2:2" x14ac:dyDescent="0.25">
      <c r="B199" s="160"/>
    </row>
    <row r="200" spans="2:2" x14ac:dyDescent="0.25">
      <c r="B200" s="160"/>
    </row>
    <row r="201" spans="2:2" x14ac:dyDescent="0.25">
      <c r="B201" s="160"/>
    </row>
    <row r="202" spans="2:2" x14ac:dyDescent="0.25">
      <c r="B202" s="160"/>
    </row>
    <row r="203" spans="2:2" x14ac:dyDescent="0.25">
      <c r="B203" s="160"/>
    </row>
    <row r="204" spans="2:2" x14ac:dyDescent="0.25">
      <c r="B204" s="160"/>
    </row>
    <row r="205" spans="2:2" x14ac:dyDescent="0.25">
      <c r="B205" s="160"/>
    </row>
    <row r="206" spans="2:2" x14ac:dyDescent="0.25">
      <c r="B206" s="160"/>
    </row>
    <row r="207" spans="2:2" x14ac:dyDescent="0.25">
      <c r="B207" s="160"/>
    </row>
    <row r="208" spans="2:2" x14ac:dyDescent="0.25">
      <c r="B208" s="160"/>
    </row>
    <row r="209" spans="2:2" x14ac:dyDescent="0.25">
      <c r="B209" s="160"/>
    </row>
    <row r="210" spans="2:2" x14ac:dyDescent="0.25">
      <c r="B210" s="160"/>
    </row>
    <row r="211" spans="2:2" x14ac:dyDescent="0.25">
      <c r="B211" s="160"/>
    </row>
    <row r="212" spans="2:2" x14ac:dyDescent="0.25">
      <c r="B212" s="160"/>
    </row>
    <row r="213" spans="2:2" x14ac:dyDescent="0.25">
      <c r="B213" s="160"/>
    </row>
    <row r="214" spans="2:2" x14ac:dyDescent="0.25">
      <c r="B214" s="160"/>
    </row>
    <row r="215" spans="2:2" x14ac:dyDescent="0.25">
      <c r="B215" s="160"/>
    </row>
    <row r="216" spans="2:2" x14ac:dyDescent="0.25">
      <c r="B216" s="160"/>
    </row>
    <row r="217" spans="2:2" x14ac:dyDescent="0.25">
      <c r="B217" s="160"/>
    </row>
    <row r="218" spans="2:2" x14ac:dyDescent="0.25">
      <c r="B218" s="160"/>
    </row>
    <row r="219" spans="2:2" x14ac:dyDescent="0.25">
      <c r="B219" s="160"/>
    </row>
    <row r="220" spans="2:2" x14ac:dyDescent="0.25">
      <c r="B220" s="160"/>
    </row>
    <row r="221" spans="2:2" x14ac:dyDescent="0.25">
      <c r="B221" s="160"/>
    </row>
    <row r="222" spans="2:2" x14ac:dyDescent="0.25">
      <c r="B222" s="160"/>
    </row>
    <row r="223" spans="2:2" x14ac:dyDescent="0.25">
      <c r="B223" s="160"/>
    </row>
    <row r="224" spans="2:2" x14ac:dyDescent="0.25">
      <c r="B224" s="160"/>
    </row>
    <row r="225" spans="2:2" x14ac:dyDescent="0.25">
      <c r="B225" s="160"/>
    </row>
    <row r="226" spans="2:2" x14ac:dyDescent="0.25">
      <c r="B226" s="160"/>
    </row>
    <row r="227" spans="2:2" x14ac:dyDescent="0.25">
      <c r="B227" s="160"/>
    </row>
    <row r="228" spans="2:2" x14ac:dyDescent="0.25">
      <c r="B228" s="160"/>
    </row>
    <row r="229" spans="2:2" x14ac:dyDescent="0.25">
      <c r="B229" s="160"/>
    </row>
    <row r="230" spans="2:2" x14ac:dyDescent="0.25">
      <c r="B230" s="160"/>
    </row>
    <row r="231" spans="2:2" x14ac:dyDescent="0.25">
      <c r="B231" s="160"/>
    </row>
    <row r="232" spans="2:2" x14ac:dyDescent="0.25">
      <c r="B232" s="160"/>
    </row>
    <row r="233" spans="2:2" x14ac:dyDescent="0.25">
      <c r="B233" s="160"/>
    </row>
    <row r="234" spans="2:2" x14ac:dyDescent="0.25">
      <c r="B234" s="160"/>
    </row>
    <row r="235" spans="2:2" x14ac:dyDescent="0.25">
      <c r="B235" s="160"/>
    </row>
    <row r="236" spans="2:2" x14ac:dyDescent="0.25">
      <c r="B236" s="160"/>
    </row>
    <row r="237" spans="2:2" x14ac:dyDescent="0.25">
      <c r="B237" s="160"/>
    </row>
    <row r="238" spans="2:2" x14ac:dyDescent="0.25">
      <c r="B238" s="160"/>
    </row>
    <row r="239" spans="2:2" x14ac:dyDescent="0.25">
      <c r="B239" s="160"/>
    </row>
    <row r="240" spans="2:2" x14ac:dyDescent="0.25">
      <c r="B240" s="160"/>
    </row>
    <row r="241" spans="2:2" x14ac:dyDescent="0.25">
      <c r="B241" s="160"/>
    </row>
    <row r="242" spans="2:2" x14ac:dyDescent="0.25">
      <c r="B242" s="160"/>
    </row>
    <row r="243" spans="2:2" x14ac:dyDescent="0.25">
      <c r="B243" s="160"/>
    </row>
    <row r="244" spans="2:2" x14ac:dyDescent="0.25">
      <c r="B244" s="160"/>
    </row>
    <row r="245" spans="2:2" x14ac:dyDescent="0.25">
      <c r="B245" s="160"/>
    </row>
    <row r="246" spans="2:2" x14ac:dyDescent="0.25">
      <c r="B246" s="160"/>
    </row>
    <row r="247" spans="2:2" x14ac:dyDescent="0.25">
      <c r="B247" s="160"/>
    </row>
    <row r="248" spans="2:2" x14ac:dyDescent="0.25">
      <c r="B248" s="160"/>
    </row>
    <row r="249" spans="2:2" x14ac:dyDescent="0.25">
      <c r="B249" s="160"/>
    </row>
    <row r="250" spans="2:2" x14ac:dyDescent="0.25">
      <c r="B250" s="160"/>
    </row>
    <row r="251" spans="2:2" x14ac:dyDescent="0.25">
      <c r="B251" s="160"/>
    </row>
    <row r="252" spans="2:2" x14ac:dyDescent="0.25">
      <c r="B252" s="160"/>
    </row>
    <row r="253" spans="2:2" x14ac:dyDescent="0.25">
      <c r="B253" s="160"/>
    </row>
    <row r="254" spans="2:2" x14ac:dyDescent="0.25">
      <c r="B254" s="160"/>
    </row>
    <row r="255" spans="2:2" x14ac:dyDescent="0.25">
      <c r="B255" s="160"/>
    </row>
    <row r="256" spans="2:2" x14ac:dyDescent="0.25">
      <c r="B256" s="160"/>
    </row>
    <row r="257" spans="2:2" x14ac:dyDescent="0.25">
      <c r="B257" s="160"/>
    </row>
    <row r="258" spans="2:2" x14ac:dyDescent="0.25">
      <c r="B258" s="160"/>
    </row>
    <row r="259" spans="2:2" x14ac:dyDescent="0.25">
      <c r="B259" s="160"/>
    </row>
    <row r="260" spans="2:2" x14ac:dyDescent="0.25">
      <c r="B260" s="160"/>
    </row>
    <row r="261" spans="2:2" x14ac:dyDescent="0.25">
      <c r="B261" s="160"/>
    </row>
    <row r="262" spans="2:2" x14ac:dyDescent="0.25">
      <c r="B262" s="160"/>
    </row>
    <row r="263" spans="2:2" x14ac:dyDescent="0.25">
      <c r="B263" s="160"/>
    </row>
    <row r="264" spans="2:2" x14ac:dyDescent="0.25">
      <c r="B264" s="160"/>
    </row>
    <row r="265" spans="2:2" x14ac:dyDescent="0.25">
      <c r="B265" s="160"/>
    </row>
    <row r="266" spans="2:2" x14ac:dyDescent="0.25">
      <c r="B266" s="160"/>
    </row>
    <row r="267" spans="2:2" x14ac:dyDescent="0.25">
      <c r="B267" s="160"/>
    </row>
    <row r="268" spans="2:2" x14ac:dyDescent="0.25">
      <c r="B268" s="160"/>
    </row>
    <row r="269" spans="2:2" x14ac:dyDescent="0.25">
      <c r="B269" s="160"/>
    </row>
    <row r="270" spans="2:2" x14ac:dyDescent="0.25">
      <c r="B270" s="160"/>
    </row>
    <row r="271" spans="2:2" x14ac:dyDescent="0.25">
      <c r="B271" s="160"/>
    </row>
    <row r="272" spans="2:2" x14ac:dyDescent="0.25">
      <c r="B272" s="160"/>
    </row>
    <row r="273" spans="2:2" x14ac:dyDescent="0.25">
      <c r="B273" s="160"/>
    </row>
    <row r="274" spans="2:2" x14ac:dyDescent="0.25">
      <c r="B274" s="160"/>
    </row>
    <row r="275" spans="2:2" x14ac:dyDescent="0.25">
      <c r="B275" s="160"/>
    </row>
    <row r="276" spans="2:2" x14ac:dyDescent="0.25">
      <c r="B276" s="160"/>
    </row>
    <row r="277" spans="2:2" x14ac:dyDescent="0.25">
      <c r="B277" s="160"/>
    </row>
    <row r="278" spans="2:2" x14ac:dyDescent="0.25">
      <c r="B278" s="160"/>
    </row>
    <row r="279" spans="2:2" x14ac:dyDescent="0.25">
      <c r="B279" s="160"/>
    </row>
    <row r="280" spans="2:2" x14ac:dyDescent="0.25">
      <c r="B280" s="160"/>
    </row>
    <row r="281" spans="2:2" x14ac:dyDescent="0.25">
      <c r="B281" s="160"/>
    </row>
    <row r="282" spans="2:2" x14ac:dyDescent="0.25">
      <c r="B282" s="160"/>
    </row>
    <row r="283" spans="2:2" x14ac:dyDescent="0.25">
      <c r="B283" s="160"/>
    </row>
    <row r="284" spans="2:2" x14ac:dyDescent="0.25">
      <c r="B284" s="160"/>
    </row>
    <row r="285" spans="2:2" x14ac:dyDescent="0.25">
      <c r="B285" s="160"/>
    </row>
    <row r="286" spans="2:2" x14ac:dyDescent="0.25">
      <c r="B286" s="160"/>
    </row>
    <row r="287" spans="2:2" x14ac:dyDescent="0.25">
      <c r="B287" s="160"/>
    </row>
    <row r="288" spans="2:2" x14ac:dyDescent="0.25">
      <c r="B288" s="160"/>
    </row>
    <row r="289" spans="2:2" x14ac:dyDescent="0.25">
      <c r="B289" s="160"/>
    </row>
    <row r="290" spans="2:2" x14ac:dyDescent="0.25">
      <c r="B290" s="160"/>
    </row>
    <row r="291" spans="2:2" x14ac:dyDescent="0.25">
      <c r="B291" s="160"/>
    </row>
    <row r="292" spans="2:2" x14ac:dyDescent="0.25">
      <c r="B292" s="160"/>
    </row>
    <row r="293" spans="2:2" x14ac:dyDescent="0.25">
      <c r="B293" s="160"/>
    </row>
    <row r="294" spans="2:2" x14ac:dyDescent="0.25">
      <c r="B294" s="160"/>
    </row>
    <row r="295" spans="2:2" x14ac:dyDescent="0.25">
      <c r="B295" s="160"/>
    </row>
    <row r="296" spans="2:2" x14ac:dyDescent="0.25">
      <c r="B296" s="160"/>
    </row>
    <row r="297" spans="2:2" x14ac:dyDescent="0.25">
      <c r="B297" s="160"/>
    </row>
    <row r="298" spans="2:2" x14ac:dyDescent="0.25">
      <c r="B298" s="160"/>
    </row>
    <row r="299" spans="2:2" x14ac:dyDescent="0.25">
      <c r="B299" s="160"/>
    </row>
    <row r="300" spans="2:2" x14ac:dyDescent="0.25">
      <c r="B300" s="160"/>
    </row>
    <row r="301" spans="2:2" x14ac:dyDescent="0.25">
      <c r="B301" s="160"/>
    </row>
    <row r="302" spans="2:2" x14ac:dyDescent="0.25">
      <c r="B302" s="160"/>
    </row>
    <row r="303" spans="2:2" x14ac:dyDescent="0.25">
      <c r="B303" s="160"/>
    </row>
    <row r="304" spans="2:2" x14ac:dyDescent="0.25">
      <c r="B304" s="160"/>
    </row>
    <row r="305" spans="2:2" x14ac:dyDescent="0.25">
      <c r="B305" s="160"/>
    </row>
    <row r="306" spans="2:2" x14ac:dyDescent="0.25">
      <c r="B306" s="160"/>
    </row>
    <row r="307" spans="2:2" x14ac:dyDescent="0.25">
      <c r="B307" s="160"/>
    </row>
    <row r="308" spans="2:2" x14ac:dyDescent="0.25">
      <c r="B308" s="160"/>
    </row>
    <row r="309" spans="2:2" x14ac:dyDescent="0.25">
      <c r="B309" s="160"/>
    </row>
    <row r="310" spans="2:2" x14ac:dyDescent="0.25">
      <c r="B310" s="160"/>
    </row>
    <row r="311" spans="2:2" x14ac:dyDescent="0.25">
      <c r="B311" s="160"/>
    </row>
    <row r="312" spans="2:2" x14ac:dyDescent="0.25">
      <c r="B312" s="160"/>
    </row>
    <row r="313" spans="2:2" x14ac:dyDescent="0.25">
      <c r="B313" s="160"/>
    </row>
    <row r="314" spans="2:2" x14ac:dyDescent="0.25">
      <c r="B314" s="160"/>
    </row>
    <row r="315" spans="2:2" x14ac:dyDescent="0.25">
      <c r="B315" s="160"/>
    </row>
    <row r="316" spans="2:2" x14ac:dyDescent="0.25">
      <c r="B316" s="160"/>
    </row>
    <row r="317" spans="2:2" x14ac:dyDescent="0.25">
      <c r="B317" s="160"/>
    </row>
    <row r="318" spans="2:2" x14ac:dyDescent="0.25">
      <c r="B318" s="160"/>
    </row>
    <row r="319" spans="2:2" x14ac:dyDescent="0.25">
      <c r="B319" s="160"/>
    </row>
    <row r="320" spans="2:2" x14ac:dyDescent="0.25">
      <c r="B320" s="160"/>
    </row>
    <row r="321" spans="2:2" x14ac:dyDescent="0.25">
      <c r="B321" s="160"/>
    </row>
    <row r="322" spans="2:2" x14ac:dyDescent="0.25">
      <c r="B322" s="160"/>
    </row>
    <row r="323" spans="2:2" x14ac:dyDescent="0.25">
      <c r="B323" s="160"/>
    </row>
    <row r="324" spans="2:2" x14ac:dyDescent="0.25">
      <c r="B324" s="160"/>
    </row>
    <row r="325" spans="2:2" x14ac:dyDescent="0.25">
      <c r="B325" s="160"/>
    </row>
    <row r="326" spans="2:2" x14ac:dyDescent="0.25">
      <c r="B326" s="160"/>
    </row>
    <row r="327" spans="2:2" x14ac:dyDescent="0.25">
      <c r="B327" s="160"/>
    </row>
    <row r="328" spans="2:2" x14ac:dyDescent="0.25">
      <c r="B328" s="160"/>
    </row>
    <row r="329" spans="2:2" x14ac:dyDescent="0.25">
      <c r="B329" s="160"/>
    </row>
    <row r="330" spans="2:2" x14ac:dyDescent="0.25">
      <c r="B330" s="160"/>
    </row>
    <row r="331" spans="2:2" x14ac:dyDescent="0.25">
      <c r="B331" s="160"/>
    </row>
    <row r="332" spans="2:2" x14ac:dyDescent="0.25">
      <c r="B332" s="160"/>
    </row>
    <row r="333" spans="2:2" x14ac:dyDescent="0.25">
      <c r="B333" s="160"/>
    </row>
    <row r="334" spans="2:2" x14ac:dyDescent="0.25">
      <c r="B334" s="160"/>
    </row>
    <row r="335" spans="2:2" x14ac:dyDescent="0.25">
      <c r="B335" s="160"/>
    </row>
    <row r="336" spans="2:2" x14ac:dyDescent="0.25">
      <c r="B336" s="160"/>
    </row>
    <row r="337" spans="2:2" x14ac:dyDescent="0.25">
      <c r="B337" s="160"/>
    </row>
    <row r="338" spans="2:2" x14ac:dyDescent="0.25">
      <c r="B338" s="160"/>
    </row>
    <row r="339" spans="2:2" x14ac:dyDescent="0.25">
      <c r="B339" s="160"/>
    </row>
    <row r="340" spans="2:2" x14ac:dyDescent="0.25">
      <c r="B340" s="160"/>
    </row>
    <row r="341" spans="2:2" x14ac:dyDescent="0.25">
      <c r="B341" s="160"/>
    </row>
    <row r="342" spans="2:2" x14ac:dyDescent="0.25">
      <c r="B342" s="160"/>
    </row>
    <row r="343" spans="2:2" x14ac:dyDescent="0.25">
      <c r="B343" s="160"/>
    </row>
    <row r="344" spans="2:2" x14ac:dyDescent="0.25">
      <c r="B344" s="160"/>
    </row>
    <row r="345" spans="2:2" x14ac:dyDescent="0.25">
      <c r="B345" s="160"/>
    </row>
    <row r="346" spans="2:2" x14ac:dyDescent="0.25">
      <c r="B346" s="160"/>
    </row>
    <row r="347" spans="2:2" x14ac:dyDescent="0.25">
      <c r="B347" s="160"/>
    </row>
    <row r="348" spans="2:2" x14ac:dyDescent="0.25">
      <c r="B348" s="160"/>
    </row>
    <row r="349" spans="2:2" x14ac:dyDescent="0.25">
      <c r="B349" s="160"/>
    </row>
    <row r="350" spans="2:2" x14ac:dyDescent="0.25">
      <c r="B350" s="160"/>
    </row>
    <row r="351" spans="2:2" x14ac:dyDescent="0.25">
      <c r="B351" s="160"/>
    </row>
    <row r="352" spans="2:2" x14ac:dyDescent="0.25">
      <c r="B352" s="160"/>
    </row>
    <row r="353" spans="2:2" x14ac:dyDescent="0.25">
      <c r="B353" s="160"/>
    </row>
    <row r="354" spans="2:2" x14ac:dyDescent="0.25">
      <c r="B354" s="160"/>
    </row>
    <row r="355" spans="2:2" x14ac:dyDescent="0.25">
      <c r="B355" s="160"/>
    </row>
    <row r="356" spans="2:2" x14ac:dyDescent="0.25">
      <c r="B356" s="160"/>
    </row>
    <row r="357" spans="2:2" x14ac:dyDescent="0.25">
      <c r="B357" s="160"/>
    </row>
    <row r="358" spans="2:2" x14ac:dyDescent="0.25">
      <c r="B358" s="160"/>
    </row>
    <row r="359" spans="2:2" x14ac:dyDescent="0.25">
      <c r="B359" s="160"/>
    </row>
    <row r="360" spans="2:2" x14ac:dyDescent="0.25">
      <c r="B360" s="160"/>
    </row>
    <row r="361" spans="2:2" x14ac:dyDescent="0.25">
      <c r="B361" s="160"/>
    </row>
    <row r="362" spans="2:2" x14ac:dyDescent="0.25">
      <c r="B362" s="160"/>
    </row>
    <row r="363" spans="2:2" x14ac:dyDescent="0.25">
      <c r="B363" s="160"/>
    </row>
    <row r="364" spans="2:2" x14ac:dyDescent="0.25">
      <c r="B364" s="160"/>
    </row>
    <row r="365" spans="2:2" x14ac:dyDescent="0.25">
      <c r="B365" s="160"/>
    </row>
    <row r="366" spans="2:2" x14ac:dyDescent="0.25">
      <c r="B366" s="160"/>
    </row>
    <row r="367" spans="2:2" x14ac:dyDescent="0.25">
      <c r="B367" s="160"/>
    </row>
    <row r="368" spans="2:2" x14ac:dyDescent="0.25">
      <c r="B368" s="160"/>
    </row>
    <row r="369" spans="2:2" x14ac:dyDescent="0.25">
      <c r="B369" s="160"/>
    </row>
    <row r="370" spans="2:2" x14ac:dyDescent="0.25">
      <c r="B370" s="160"/>
    </row>
    <row r="371" spans="2:2" x14ac:dyDescent="0.25">
      <c r="B371" s="160"/>
    </row>
    <row r="372" spans="2:2" x14ac:dyDescent="0.25">
      <c r="B372" s="160"/>
    </row>
    <row r="373" spans="2:2" x14ac:dyDescent="0.25">
      <c r="B373" s="160"/>
    </row>
    <row r="374" spans="2:2" x14ac:dyDescent="0.25">
      <c r="B374" s="160"/>
    </row>
    <row r="375" spans="2:2" x14ac:dyDescent="0.25">
      <c r="B375" s="160"/>
    </row>
    <row r="376" spans="2:2" x14ac:dyDescent="0.25">
      <c r="B376" s="160"/>
    </row>
    <row r="377" spans="2:2" x14ac:dyDescent="0.25">
      <c r="B377" s="160"/>
    </row>
    <row r="378" spans="2:2" x14ac:dyDescent="0.25">
      <c r="B378" s="160"/>
    </row>
    <row r="379" spans="2:2" x14ac:dyDescent="0.25">
      <c r="B379" s="160"/>
    </row>
    <row r="380" spans="2:2" x14ac:dyDescent="0.25">
      <c r="B380" s="160"/>
    </row>
    <row r="381" spans="2:2" x14ac:dyDescent="0.25">
      <c r="B381" s="160"/>
    </row>
    <row r="382" spans="2:2" x14ac:dyDescent="0.25">
      <c r="B382" s="160"/>
    </row>
    <row r="383" spans="2:2" x14ac:dyDescent="0.25">
      <c r="B383" s="160"/>
    </row>
    <row r="384" spans="2:2" x14ac:dyDescent="0.25">
      <c r="B384" s="160"/>
    </row>
    <row r="385" spans="2:2" x14ac:dyDescent="0.25">
      <c r="B385" s="160"/>
    </row>
    <row r="386" spans="2:2" x14ac:dyDescent="0.25">
      <c r="B386" s="160"/>
    </row>
    <row r="387" spans="2:2" x14ac:dyDescent="0.25">
      <c r="B387" s="160"/>
    </row>
    <row r="388" spans="2:2" x14ac:dyDescent="0.25">
      <c r="B388" s="160"/>
    </row>
    <row r="389" spans="2:2" x14ac:dyDescent="0.25">
      <c r="B389" s="160"/>
    </row>
    <row r="390" spans="2:2" x14ac:dyDescent="0.25">
      <c r="B390" s="160"/>
    </row>
    <row r="391" spans="2:2" x14ac:dyDescent="0.25">
      <c r="B391" s="160"/>
    </row>
    <row r="392" spans="2:2" x14ac:dyDescent="0.25">
      <c r="B392" s="160"/>
    </row>
    <row r="393" spans="2:2" x14ac:dyDescent="0.25">
      <c r="B393" s="160"/>
    </row>
    <row r="394" spans="2:2" x14ac:dyDescent="0.25">
      <c r="B394" s="160"/>
    </row>
    <row r="395" spans="2:2" x14ac:dyDescent="0.25">
      <c r="B395" s="160"/>
    </row>
    <row r="396" spans="2:2" x14ac:dyDescent="0.25">
      <c r="B396" s="160"/>
    </row>
    <row r="397" spans="2:2" x14ac:dyDescent="0.25">
      <c r="B397" s="160"/>
    </row>
    <row r="398" spans="2:2" x14ac:dyDescent="0.25">
      <c r="B398" s="160"/>
    </row>
    <row r="399" spans="2:2" x14ac:dyDescent="0.25">
      <c r="B399" s="160"/>
    </row>
    <row r="400" spans="2:2" x14ac:dyDescent="0.25">
      <c r="B400" s="160"/>
    </row>
    <row r="401" spans="2:2" x14ac:dyDescent="0.25">
      <c r="B401" s="160"/>
    </row>
    <row r="402" spans="2:2" x14ac:dyDescent="0.25">
      <c r="B402" s="160"/>
    </row>
    <row r="403" spans="2:2" x14ac:dyDescent="0.25">
      <c r="B403" s="160"/>
    </row>
    <row r="404" spans="2:2" x14ac:dyDescent="0.25">
      <c r="B404" s="160"/>
    </row>
    <row r="405" spans="2:2" x14ac:dyDescent="0.25">
      <c r="B405" s="160"/>
    </row>
    <row r="406" spans="2:2" x14ac:dyDescent="0.25">
      <c r="B406" s="160"/>
    </row>
    <row r="407" spans="2:2" x14ac:dyDescent="0.25">
      <c r="B407" s="160"/>
    </row>
    <row r="408" spans="2:2" x14ac:dyDescent="0.25">
      <c r="B408" s="160"/>
    </row>
    <row r="409" spans="2:2" x14ac:dyDescent="0.25">
      <c r="B409" s="160"/>
    </row>
    <row r="410" spans="2:2" x14ac:dyDescent="0.25">
      <c r="B410" s="160"/>
    </row>
    <row r="411" spans="2:2" x14ac:dyDescent="0.25">
      <c r="B411" s="160"/>
    </row>
    <row r="412" spans="2:2" x14ac:dyDescent="0.25">
      <c r="B412" s="160"/>
    </row>
  </sheetData>
  <pageMargins left="0.7" right="0.7" top="0.75" bottom="0.75" header="0.3" footer="0.3"/>
  <pageSetup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97"/>
  <sheetViews>
    <sheetView zoomScale="110" zoomScaleNormal="110" workbookViewId="0">
      <selection activeCell="A15" sqref="A15"/>
    </sheetView>
  </sheetViews>
  <sheetFormatPr defaultRowHeight="15" x14ac:dyDescent="0.25"/>
  <sheetData>
    <row r="1" spans="1:6" ht="18.75" x14ac:dyDescent="0.3">
      <c r="A1" s="167" t="s">
        <v>609</v>
      </c>
      <c r="B1" s="167"/>
      <c r="C1" s="167"/>
      <c r="D1" s="167"/>
      <c r="E1" s="167"/>
      <c r="F1" s="101"/>
    </row>
    <row r="2" spans="1:6" x14ac:dyDescent="0.25">
      <c r="A2" s="34" t="s">
        <v>384</v>
      </c>
    </row>
    <row r="3" spans="1:6" x14ac:dyDescent="0.25">
      <c r="A3" s="34" t="s">
        <v>385</v>
      </c>
    </row>
    <row r="4" spans="1:6" x14ac:dyDescent="0.25">
      <c r="A4" s="34" t="s">
        <v>386</v>
      </c>
    </row>
    <row r="5" spans="1:6" x14ac:dyDescent="0.25">
      <c r="A5" s="34" t="s">
        <v>387</v>
      </c>
      <c r="C5" s="27"/>
    </row>
    <row r="6" spans="1:6" x14ac:dyDescent="0.25">
      <c r="A6" s="118" t="s">
        <v>404</v>
      </c>
    </row>
    <row r="7" spans="1:6" x14ac:dyDescent="0.25">
      <c r="A7" s="118" t="s">
        <v>401</v>
      </c>
    </row>
    <row r="8" spans="1:6" x14ac:dyDescent="0.25">
      <c r="A8" s="118" t="s">
        <v>497</v>
      </c>
    </row>
    <row r="9" spans="1:6" x14ac:dyDescent="0.25">
      <c r="A9" s="16" t="s">
        <v>402</v>
      </c>
    </row>
    <row r="10" spans="1:6" s="27" customFormat="1" x14ac:dyDescent="0.25">
      <c r="A10" s="16" t="s">
        <v>784</v>
      </c>
    </row>
    <row r="11" spans="1:6" s="27" customFormat="1" x14ac:dyDescent="0.25">
      <c r="A11" s="16" t="s">
        <v>712</v>
      </c>
      <c r="C11"/>
    </row>
    <row r="12" spans="1:6" x14ac:dyDescent="0.25">
      <c r="A12" s="16" t="s">
        <v>651</v>
      </c>
    </row>
    <row r="13" spans="1:6" x14ac:dyDescent="0.25">
      <c r="A13" s="16" t="s">
        <v>747</v>
      </c>
    </row>
    <row r="14" spans="1:6" s="27" customFormat="1" x14ac:dyDescent="0.25">
      <c r="A14" s="16" t="s">
        <v>785</v>
      </c>
    </row>
    <row r="15" spans="1:6" x14ac:dyDescent="0.25">
      <c r="A15" s="16" t="s">
        <v>483</v>
      </c>
    </row>
    <row r="16" spans="1:6" x14ac:dyDescent="0.25">
      <c r="A16" s="16" t="s">
        <v>716</v>
      </c>
    </row>
    <row r="17" spans="1:3" x14ac:dyDescent="0.25">
      <c r="A17" s="16" t="s">
        <v>593</v>
      </c>
    </row>
    <row r="18" spans="1:3" x14ac:dyDescent="0.25">
      <c r="A18" s="16" t="s">
        <v>652</v>
      </c>
    </row>
    <row r="19" spans="1:3" x14ac:dyDescent="0.25">
      <c r="A19" s="16" t="s">
        <v>484</v>
      </c>
      <c r="C19" s="27"/>
    </row>
    <row r="20" spans="1:3" x14ac:dyDescent="0.25">
      <c r="A20" s="16" t="s">
        <v>485</v>
      </c>
    </row>
    <row r="21" spans="1:3" x14ac:dyDescent="0.25">
      <c r="A21" s="16" t="s">
        <v>653</v>
      </c>
    </row>
    <row r="22" spans="1:3" x14ac:dyDescent="0.25">
      <c r="A22" s="16" t="s">
        <v>654</v>
      </c>
    </row>
    <row r="23" spans="1:3" x14ac:dyDescent="0.25">
      <c r="A23" s="16" t="s">
        <v>486</v>
      </c>
    </row>
    <row r="24" spans="1:3" x14ac:dyDescent="0.25">
      <c r="A24" s="16" t="s">
        <v>655</v>
      </c>
    </row>
    <row r="25" spans="1:3" x14ac:dyDescent="0.25">
      <c r="A25" s="16" t="s">
        <v>656</v>
      </c>
    </row>
    <row r="26" spans="1:3" x14ac:dyDescent="0.25">
      <c r="A26" s="16" t="s">
        <v>399</v>
      </c>
    </row>
    <row r="27" spans="1:3" s="27" customFormat="1" x14ac:dyDescent="0.25">
      <c r="A27" s="16" t="s">
        <v>420</v>
      </c>
      <c r="C27"/>
    </row>
    <row r="28" spans="1:3" x14ac:dyDescent="0.25">
      <c r="A28" s="16" t="s">
        <v>718</v>
      </c>
    </row>
    <row r="29" spans="1:3" x14ac:dyDescent="0.25">
      <c r="A29" s="16" t="s">
        <v>433</v>
      </c>
    </row>
    <row r="30" spans="1:3" x14ac:dyDescent="0.25">
      <c r="A30" s="16" t="s">
        <v>429</v>
      </c>
    </row>
    <row r="31" spans="1:3" x14ac:dyDescent="0.25">
      <c r="A31" s="16" t="s">
        <v>436</v>
      </c>
    </row>
    <row r="32" spans="1:3" x14ac:dyDescent="0.25">
      <c r="A32" s="16" t="s">
        <v>748</v>
      </c>
      <c r="C32" s="27"/>
    </row>
    <row r="33" spans="1:3" x14ac:dyDescent="0.25">
      <c r="A33" s="51" t="s">
        <v>415</v>
      </c>
    </row>
    <row r="34" spans="1:3" x14ac:dyDescent="0.25">
      <c r="A34" s="16" t="s">
        <v>405</v>
      </c>
    </row>
    <row r="35" spans="1:3" x14ac:dyDescent="0.25">
      <c r="A35" s="16" t="s">
        <v>397</v>
      </c>
    </row>
    <row r="36" spans="1:3" x14ac:dyDescent="0.25">
      <c r="A36" s="16" t="s">
        <v>398</v>
      </c>
      <c r="C36" s="27"/>
    </row>
    <row r="37" spans="1:3" x14ac:dyDescent="0.25">
      <c r="A37" s="16" t="s">
        <v>416</v>
      </c>
    </row>
    <row r="38" spans="1:3" x14ac:dyDescent="0.25">
      <c r="A38" s="16" t="s">
        <v>496</v>
      </c>
    </row>
    <row r="39" spans="1:3" x14ac:dyDescent="0.25">
      <c r="A39" s="16" t="s">
        <v>489</v>
      </c>
    </row>
    <row r="40" spans="1:3" x14ac:dyDescent="0.25">
      <c r="A40" s="16" t="s">
        <v>403</v>
      </c>
    </row>
    <row r="41" spans="1:3" s="27" customFormat="1" x14ac:dyDescent="0.25">
      <c r="A41" s="16" t="s">
        <v>762</v>
      </c>
    </row>
    <row r="42" spans="1:3" s="27" customFormat="1" x14ac:dyDescent="0.25">
      <c r="A42" s="16" t="s">
        <v>763</v>
      </c>
    </row>
    <row r="43" spans="1:3" s="27" customFormat="1" x14ac:dyDescent="0.25">
      <c r="A43" s="16" t="s">
        <v>764</v>
      </c>
    </row>
    <row r="44" spans="1:3" s="27" customFormat="1" x14ac:dyDescent="0.25">
      <c r="A44" s="16" t="s">
        <v>765</v>
      </c>
    </row>
    <row r="45" spans="1:3" s="27" customFormat="1" x14ac:dyDescent="0.25">
      <c r="A45" s="16" t="s">
        <v>766</v>
      </c>
    </row>
    <row r="46" spans="1:3" s="27" customFormat="1" x14ac:dyDescent="0.25">
      <c r="A46" s="16" t="s">
        <v>767</v>
      </c>
    </row>
    <row r="47" spans="1:3" s="27" customFormat="1" x14ac:dyDescent="0.25">
      <c r="A47" s="16" t="s">
        <v>501</v>
      </c>
      <c r="C47"/>
    </row>
    <row r="48" spans="1:3" x14ac:dyDescent="0.25">
      <c r="A48" s="16" t="s">
        <v>487</v>
      </c>
    </row>
    <row r="49" spans="1:1" x14ac:dyDescent="0.25">
      <c r="A49" s="16" t="s">
        <v>705</v>
      </c>
    </row>
    <row r="50" spans="1:1" x14ac:dyDescent="0.25">
      <c r="A50" s="16" t="s">
        <v>508</v>
      </c>
    </row>
    <row r="51" spans="1:1" x14ac:dyDescent="0.25">
      <c r="A51" s="122" t="s">
        <v>506</v>
      </c>
    </row>
    <row r="52" spans="1:1" x14ac:dyDescent="0.25">
      <c r="A52" s="122" t="s">
        <v>597</v>
      </c>
    </row>
    <row r="53" spans="1:1" x14ac:dyDescent="0.25">
      <c r="A53" s="16" t="s">
        <v>482</v>
      </c>
    </row>
    <row r="54" spans="1:1" s="27" customFormat="1" x14ac:dyDescent="0.25">
      <c r="A54" s="16" t="s">
        <v>773</v>
      </c>
    </row>
    <row r="55" spans="1:1" x14ac:dyDescent="0.25">
      <c r="A55" s="16" t="s">
        <v>507</v>
      </c>
    </row>
    <row r="56" spans="1:1" x14ac:dyDescent="0.25">
      <c r="A56" s="16" t="s">
        <v>488</v>
      </c>
    </row>
    <row r="57" spans="1:1" x14ac:dyDescent="0.25">
      <c r="A57" s="34" t="s">
        <v>389</v>
      </c>
    </row>
    <row r="58" spans="1:1" x14ac:dyDescent="0.25">
      <c r="A58" s="34" t="s">
        <v>390</v>
      </c>
    </row>
    <row r="59" spans="1:1" x14ac:dyDescent="0.25">
      <c r="A59" s="34" t="s">
        <v>391</v>
      </c>
    </row>
    <row r="60" spans="1:1" x14ac:dyDescent="0.25">
      <c r="A60" s="34" t="s">
        <v>493</v>
      </c>
    </row>
    <row r="61" spans="1:1" x14ac:dyDescent="0.25">
      <c r="A61" s="16" t="s">
        <v>392</v>
      </c>
    </row>
    <row r="62" spans="1:1" x14ac:dyDescent="0.25">
      <c r="A62" s="16" t="s">
        <v>393</v>
      </c>
    </row>
    <row r="63" spans="1:1" x14ac:dyDescent="0.25">
      <c r="A63" s="121" t="s">
        <v>423</v>
      </c>
    </row>
    <row r="64" spans="1:1" x14ac:dyDescent="0.25">
      <c r="A64" s="16" t="s">
        <v>427</v>
      </c>
    </row>
    <row r="65" spans="1:3" x14ac:dyDescent="0.25">
      <c r="A65" s="16" t="s">
        <v>502</v>
      </c>
    </row>
    <row r="66" spans="1:3" x14ac:dyDescent="0.25">
      <c r="A66" s="16" t="s">
        <v>498</v>
      </c>
    </row>
    <row r="67" spans="1:3" x14ac:dyDescent="0.25">
      <c r="A67" s="16" t="s">
        <v>658</v>
      </c>
    </row>
    <row r="68" spans="1:3" x14ac:dyDescent="0.25">
      <c r="A68" s="16" t="s">
        <v>719</v>
      </c>
      <c r="C68" s="27"/>
    </row>
    <row r="69" spans="1:3" x14ac:dyDescent="0.25">
      <c r="A69" s="16" t="s">
        <v>657</v>
      </c>
    </row>
    <row r="70" spans="1:3" x14ac:dyDescent="0.25">
      <c r="A70" s="16" t="s">
        <v>721</v>
      </c>
      <c r="C70" s="27"/>
    </row>
    <row r="71" spans="1:3" x14ac:dyDescent="0.25">
      <c r="A71" s="16" t="s">
        <v>424</v>
      </c>
    </row>
    <row r="72" spans="1:3" x14ac:dyDescent="0.25">
      <c r="A72" s="16" t="s">
        <v>659</v>
      </c>
    </row>
    <row r="73" spans="1:3" x14ac:dyDescent="0.25">
      <c r="A73" s="16" t="s">
        <v>723</v>
      </c>
    </row>
    <row r="74" spans="1:3" x14ac:dyDescent="0.25">
      <c r="A74" s="16" t="s">
        <v>662</v>
      </c>
    </row>
    <row r="75" spans="1:3" x14ac:dyDescent="0.25">
      <c r="A75" s="16" t="s">
        <v>750</v>
      </c>
    </row>
    <row r="76" spans="1:3" x14ac:dyDescent="0.25">
      <c r="A76" s="16" t="s">
        <v>728</v>
      </c>
    </row>
    <row r="77" spans="1:3" x14ac:dyDescent="0.25">
      <c r="A77" s="16" t="s">
        <v>752</v>
      </c>
    </row>
    <row r="78" spans="1:3" x14ac:dyDescent="0.25">
      <c r="A78" s="16" t="s">
        <v>663</v>
      </c>
    </row>
    <row r="79" spans="1:3" x14ac:dyDescent="0.25">
      <c r="A79" s="16" t="s">
        <v>754</v>
      </c>
    </row>
    <row r="80" spans="1:3" s="27" customFormat="1" x14ac:dyDescent="0.25">
      <c r="A80" s="16" t="s">
        <v>660</v>
      </c>
      <c r="C80"/>
    </row>
    <row r="81" spans="1:3" s="27" customFormat="1" x14ac:dyDescent="0.25">
      <c r="A81" s="16" t="s">
        <v>661</v>
      </c>
      <c r="C81"/>
    </row>
    <row r="82" spans="1:3" x14ac:dyDescent="0.25">
      <c r="A82" s="16" t="s">
        <v>665</v>
      </c>
    </row>
    <row r="83" spans="1:3" x14ac:dyDescent="0.25">
      <c r="A83" s="16" t="s">
        <v>756</v>
      </c>
    </row>
    <row r="84" spans="1:3" x14ac:dyDescent="0.25">
      <c r="A84" s="51" t="s">
        <v>394</v>
      </c>
    </row>
    <row r="85" spans="1:3" x14ac:dyDescent="0.25">
      <c r="A85" s="16" t="s">
        <v>395</v>
      </c>
    </row>
    <row r="86" spans="1:3" x14ac:dyDescent="0.25">
      <c r="A86" s="16" t="s">
        <v>603</v>
      </c>
    </row>
    <row r="87" spans="1:3" x14ac:dyDescent="0.25">
      <c r="A87" s="16" t="s">
        <v>605</v>
      </c>
    </row>
    <row r="88" spans="1:3" x14ac:dyDescent="0.25">
      <c r="A88" s="16" t="s">
        <v>725</v>
      </c>
    </row>
    <row r="89" spans="1:3" x14ac:dyDescent="0.25">
      <c r="A89" s="16" t="s">
        <v>664</v>
      </c>
    </row>
    <row r="90" spans="1:3" x14ac:dyDescent="0.25">
      <c r="A90" s="16" t="s">
        <v>734</v>
      </c>
    </row>
    <row r="91" spans="1:3" x14ac:dyDescent="0.25">
      <c r="A91" s="16" t="s">
        <v>726</v>
      </c>
    </row>
    <row r="92" spans="1:3" x14ac:dyDescent="0.25">
      <c r="A92" s="118" t="s">
        <v>495</v>
      </c>
    </row>
    <row r="93" spans="1:3" x14ac:dyDescent="0.25">
      <c r="A93" s="16" t="s">
        <v>396</v>
      </c>
    </row>
    <row r="94" spans="1:3" s="27" customFormat="1" x14ac:dyDescent="0.25">
      <c r="A94" s="16" t="s">
        <v>776</v>
      </c>
    </row>
    <row r="95" spans="1:3" s="27" customFormat="1" x14ac:dyDescent="0.25">
      <c r="A95" s="16" t="s">
        <v>777</v>
      </c>
    </row>
    <row r="96" spans="1:3" x14ac:dyDescent="0.25">
      <c r="A96" s="16" t="s">
        <v>607</v>
      </c>
    </row>
    <row r="97" spans="1:1" x14ac:dyDescent="0.25">
      <c r="A97" s="16" t="s">
        <v>490</v>
      </c>
    </row>
  </sheetData>
  <sortState xmlns:xlrd2="http://schemas.microsoft.com/office/spreadsheetml/2017/richdata2" ref="K8:K109">
    <sortCondition ref="K8:K109"/>
  </sortState>
  <phoneticPr fontId="245"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O1566"/>
  <sheetViews>
    <sheetView zoomScale="80" zoomScaleNormal="80" workbookViewId="0">
      <selection activeCell="A16" sqref="A16"/>
    </sheetView>
  </sheetViews>
  <sheetFormatPr defaultRowHeight="15" x14ac:dyDescent="0.25"/>
  <cols>
    <col min="1" max="1" width="57.140625" bestFit="1" customWidth="1"/>
    <col min="2" max="2" width="13" style="8" bestFit="1" customWidth="1"/>
    <col min="3" max="3" width="20.42578125" customWidth="1"/>
    <col min="4" max="4" width="6.42578125" bestFit="1" customWidth="1"/>
    <col min="6" max="6" width="9.85546875" bestFit="1" customWidth="1"/>
    <col min="8" max="8" width="9.42578125" bestFit="1" customWidth="1"/>
    <col min="10" max="10" width="16.5703125" bestFit="1" customWidth="1"/>
    <col min="11" max="11" width="9.140625" style="10"/>
  </cols>
  <sheetData>
    <row r="1" spans="1:15" x14ac:dyDescent="0.25">
      <c r="A1" s="18"/>
      <c r="B1" s="18"/>
      <c r="C1" s="18"/>
      <c r="D1" s="18"/>
      <c r="E1" s="18"/>
      <c r="F1" s="18"/>
      <c r="G1" s="19" t="s">
        <v>97</v>
      </c>
      <c r="H1" s="19" t="s">
        <v>183</v>
      </c>
      <c r="I1" s="18"/>
      <c r="J1" s="23">
        <v>44013</v>
      </c>
      <c r="K1" s="18"/>
      <c r="L1" s="18"/>
      <c r="M1" s="18"/>
    </row>
    <row r="2" spans="1:15" x14ac:dyDescent="0.25">
      <c r="A2" s="20" t="s">
        <v>191</v>
      </c>
      <c r="B2" s="20" t="s">
        <v>86</v>
      </c>
      <c r="C2" s="20" t="s">
        <v>78</v>
      </c>
      <c r="D2" s="18"/>
      <c r="E2" s="18"/>
      <c r="F2" s="18"/>
      <c r="G2" s="21" t="s">
        <v>143</v>
      </c>
      <c r="H2" s="19">
        <v>100779</v>
      </c>
      <c r="I2" s="18"/>
      <c r="J2" s="23">
        <v>44044</v>
      </c>
      <c r="K2" s="18"/>
      <c r="L2" s="18"/>
      <c r="M2" s="18"/>
    </row>
    <row r="3" spans="1:15" x14ac:dyDescent="0.25">
      <c r="A3" s="19" t="s">
        <v>190</v>
      </c>
      <c r="B3" s="22" t="s">
        <v>87</v>
      </c>
      <c r="C3" s="22">
        <v>60310000301</v>
      </c>
      <c r="D3" s="18"/>
      <c r="E3" s="18"/>
      <c r="F3" s="18"/>
      <c r="G3" s="21" t="s">
        <v>128</v>
      </c>
      <c r="H3" s="19">
        <v>100777</v>
      </c>
      <c r="I3" s="18"/>
      <c r="J3" s="23">
        <v>44075</v>
      </c>
      <c r="K3" s="18"/>
      <c r="L3" s="18"/>
      <c r="M3" s="18"/>
    </row>
    <row r="4" spans="1:15" x14ac:dyDescent="0.25">
      <c r="A4" s="19" t="s">
        <v>193</v>
      </c>
      <c r="B4" s="22" t="s">
        <v>88</v>
      </c>
      <c r="C4" s="22">
        <v>60320000302</v>
      </c>
      <c r="D4" s="18"/>
      <c r="E4" s="18"/>
      <c r="F4" s="18"/>
      <c r="G4" s="21" t="s">
        <v>111</v>
      </c>
      <c r="H4" s="19">
        <v>100420</v>
      </c>
      <c r="I4" s="18"/>
      <c r="J4" s="23">
        <v>44105</v>
      </c>
      <c r="K4" s="18"/>
      <c r="L4" s="18"/>
      <c r="M4" s="18"/>
    </row>
    <row r="5" spans="1:15" x14ac:dyDescent="0.25">
      <c r="A5" s="19" t="s">
        <v>624</v>
      </c>
      <c r="B5" s="22" t="s">
        <v>90</v>
      </c>
      <c r="C5" s="22">
        <v>60340000304</v>
      </c>
      <c r="D5" s="18"/>
      <c r="E5" s="18"/>
      <c r="F5" s="18"/>
      <c r="G5" s="21" t="s">
        <v>135</v>
      </c>
      <c r="H5" s="19">
        <v>100610</v>
      </c>
      <c r="I5" s="18"/>
      <c r="J5" s="23">
        <v>44136</v>
      </c>
      <c r="K5" s="18"/>
      <c r="L5" s="18"/>
      <c r="M5" s="18"/>
    </row>
    <row r="6" spans="1:15" x14ac:dyDescent="0.25">
      <c r="A6" s="19" t="s">
        <v>192</v>
      </c>
      <c r="B6" s="22" t="s">
        <v>91</v>
      </c>
      <c r="C6" s="22">
        <v>60350000305</v>
      </c>
      <c r="D6" s="18"/>
      <c r="E6" s="18"/>
      <c r="F6" s="18"/>
      <c r="G6" s="21" t="s">
        <v>133</v>
      </c>
      <c r="H6" s="19">
        <v>100611</v>
      </c>
      <c r="I6" s="18"/>
      <c r="J6" s="23">
        <v>44166</v>
      </c>
      <c r="K6" s="18"/>
      <c r="L6" s="18"/>
      <c r="M6" s="18"/>
    </row>
    <row r="7" spans="1:15" x14ac:dyDescent="0.25">
      <c r="A7" s="19" t="s">
        <v>189</v>
      </c>
      <c r="B7" s="22" t="s">
        <v>92</v>
      </c>
      <c r="C7" s="22">
        <v>60350000306</v>
      </c>
      <c r="D7" s="18"/>
      <c r="E7" s="18"/>
      <c r="F7" s="18"/>
      <c r="G7" s="21" t="s">
        <v>131</v>
      </c>
      <c r="H7" s="19">
        <v>100612</v>
      </c>
      <c r="I7" s="18"/>
      <c r="J7" s="23">
        <v>44197</v>
      </c>
      <c r="K7" s="18"/>
      <c r="L7" s="18"/>
      <c r="M7" s="18"/>
    </row>
    <row r="8" spans="1:15" x14ac:dyDescent="0.25">
      <c r="A8" s="19" t="s">
        <v>625</v>
      </c>
      <c r="B8" s="22" t="s">
        <v>93</v>
      </c>
      <c r="C8" s="22">
        <v>60360000307</v>
      </c>
      <c r="D8" s="18"/>
      <c r="E8" s="18"/>
      <c r="F8" s="18"/>
      <c r="G8" s="21" t="s">
        <v>147</v>
      </c>
      <c r="H8" s="19">
        <v>100435</v>
      </c>
      <c r="I8" s="18"/>
      <c r="J8" s="23">
        <v>44228</v>
      </c>
      <c r="K8" s="18"/>
      <c r="L8" s="18"/>
      <c r="M8" s="18"/>
    </row>
    <row r="9" spans="1:15" x14ac:dyDescent="0.25">
      <c r="A9" s="19" t="s">
        <v>626</v>
      </c>
      <c r="B9" s="22" t="s">
        <v>89</v>
      </c>
      <c r="C9" s="22">
        <v>60330000303</v>
      </c>
      <c r="D9" s="18"/>
      <c r="E9" s="18"/>
      <c r="F9" s="18"/>
      <c r="G9" s="21" t="s">
        <v>160</v>
      </c>
      <c r="H9" s="19">
        <v>101350</v>
      </c>
      <c r="I9" s="18"/>
      <c r="J9" s="23">
        <v>44256</v>
      </c>
      <c r="K9" s="18"/>
      <c r="L9" s="18"/>
      <c r="M9" s="18"/>
    </row>
    <row r="10" spans="1:15" x14ac:dyDescent="0.25">
      <c r="A10" s="18"/>
      <c r="B10" s="18"/>
      <c r="C10" s="18"/>
      <c r="D10" s="18"/>
      <c r="E10" s="18"/>
      <c r="F10" s="18"/>
      <c r="G10" s="21" t="s">
        <v>105</v>
      </c>
      <c r="H10" s="19">
        <v>100618</v>
      </c>
      <c r="I10" s="18"/>
      <c r="J10" s="23">
        <v>44287</v>
      </c>
      <c r="K10" s="18"/>
      <c r="L10" s="18"/>
      <c r="M10" s="18"/>
    </row>
    <row r="11" spans="1:15" x14ac:dyDescent="0.25">
      <c r="A11" s="18"/>
      <c r="B11" s="18"/>
      <c r="C11" s="18"/>
      <c r="D11" s="18"/>
      <c r="E11" s="18"/>
      <c r="F11" s="18"/>
      <c r="G11" s="21" t="s">
        <v>156</v>
      </c>
      <c r="H11" s="19">
        <v>104257</v>
      </c>
      <c r="I11" s="18"/>
      <c r="J11" s="23">
        <v>44317</v>
      </c>
      <c r="K11" s="18"/>
      <c r="L11" s="18"/>
      <c r="M11" s="18"/>
    </row>
    <row r="12" spans="1:15" s="10" customFormat="1" x14ac:dyDescent="0.25">
      <c r="A12" s="18"/>
      <c r="B12" s="18"/>
      <c r="C12" s="18"/>
      <c r="D12" s="18"/>
      <c r="E12" s="18"/>
      <c r="F12" s="18"/>
      <c r="G12" s="21" t="s">
        <v>124</v>
      </c>
      <c r="H12" s="19">
        <v>100778</v>
      </c>
      <c r="I12" s="18"/>
      <c r="J12" s="23">
        <v>44348</v>
      </c>
      <c r="K12" s="18"/>
      <c r="L12" s="18"/>
      <c r="M12" s="18"/>
    </row>
    <row r="13" spans="1:15" s="10" customFormat="1" x14ac:dyDescent="0.25">
      <c r="A13" s="10" t="s">
        <v>363</v>
      </c>
      <c r="G13" s="21" t="s">
        <v>158</v>
      </c>
      <c r="H13" s="19">
        <v>102780</v>
      </c>
    </row>
    <row r="14" spans="1:15" x14ac:dyDescent="0.25">
      <c r="A14" s="18"/>
      <c r="B14"/>
      <c r="C14" s="11" t="s">
        <v>184</v>
      </c>
      <c r="D14" s="12" t="s">
        <v>186</v>
      </c>
      <c r="E14" s="10" t="s">
        <v>185</v>
      </c>
      <c r="K14"/>
      <c r="L14" s="10"/>
      <c r="N14" s="10"/>
      <c r="O14" s="10"/>
    </row>
    <row r="15" spans="1:15" x14ac:dyDescent="0.25">
      <c r="A15" s="7"/>
      <c r="B15" s="13" t="s">
        <v>94</v>
      </c>
      <c r="C15" s="13" t="s">
        <v>95</v>
      </c>
      <c r="D15" s="13" t="s">
        <v>67</v>
      </c>
      <c r="E15" s="13" t="s">
        <v>96</v>
      </c>
      <c r="F15" s="13" t="s">
        <v>97</v>
      </c>
      <c r="G15" s="13" t="s">
        <v>98</v>
      </c>
      <c r="H15" s="13" t="s">
        <v>99</v>
      </c>
      <c r="I15" s="13" t="s">
        <v>100</v>
      </c>
      <c r="J15" s="13" t="s">
        <v>101</v>
      </c>
      <c r="K15" s="13" t="s">
        <v>3</v>
      </c>
      <c r="L15" s="9" t="s">
        <v>183</v>
      </c>
    </row>
    <row r="16" spans="1:15" x14ac:dyDescent="0.25">
      <c r="A16" s="7" t="str">
        <f t="shared" ref="A16:A184" si="0">CONCATENATE(B16,K16,L16,I16,H16,J16)</f>
        <v>60310000301MSC09100420202027005</v>
      </c>
      <c r="B16" s="24" t="s">
        <v>102</v>
      </c>
      <c r="C16" s="24" t="s">
        <v>79</v>
      </c>
      <c r="D16" s="24" t="s">
        <v>200</v>
      </c>
      <c r="E16" s="24" t="s">
        <v>104</v>
      </c>
      <c r="F16" s="24" t="s">
        <v>111</v>
      </c>
      <c r="G16" s="24" t="s">
        <v>106</v>
      </c>
      <c r="H16" s="24" t="s">
        <v>112</v>
      </c>
      <c r="I16" s="24" t="s">
        <v>113</v>
      </c>
      <c r="J16" s="24" t="s">
        <v>114</v>
      </c>
      <c r="K16" s="24" t="s">
        <v>195</v>
      </c>
      <c r="L16" s="7">
        <f t="shared" ref="L16:L79" si="1">VLOOKUP(F16,$G$2:$H$13,2,FALSE)</f>
        <v>100420</v>
      </c>
    </row>
    <row r="17" spans="1:15" x14ac:dyDescent="0.25">
      <c r="A17" s="7" t="str">
        <f t="shared" si="0"/>
        <v>60310000301MSC09100420101000326</v>
      </c>
      <c r="B17" s="24" t="s">
        <v>102</v>
      </c>
      <c r="C17" s="24" t="s">
        <v>79</v>
      </c>
      <c r="D17" s="24" t="s">
        <v>100</v>
      </c>
      <c r="E17" s="24" t="s">
        <v>104</v>
      </c>
      <c r="F17" s="24" t="s">
        <v>111</v>
      </c>
      <c r="G17" s="24" t="s">
        <v>106</v>
      </c>
      <c r="H17" s="24" t="s">
        <v>107</v>
      </c>
      <c r="I17" s="24" t="s">
        <v>108</v>
      </c>
      <c r="J17" s="24" t="s">
        <v>109</v>
      </c>
      <c r="K17" s="24" t="s">
        <v>195</v>
      </c>
      <c r="L17" s="19">
        <f t="shared" si="1"/>
        <v>100420</v>
      </c>
    </row>
    <row r="18" spans="1:15" x14ac:dyDescent="0.25">
      <c r="A18" s="7" t="str">
        <f t="shared" si="0"/>
        <v>60310000301MSC09100777202516015</v>
      </c>
      <c r="B18" s="24" t="s">
        <v>102</v>
      </c>
      <c r="C18" s="24" t="s">
        <v>79</v>
      </c>
      <c r="D18" s="24" t="s">
        <v>201</v>
      </c>
      <c r="E18" s="24" t="s">
        <v>104</v>
      </c>
      <c r="F18" s="24" t="s">
        <v>128</v>
      </c>
      <c r="G18" s="24" t="s">
        <v>106</v>
      </c>
      <c r="H18" s="24" t="s">
        <v>112</v>
      </c>
      <c r="I18" s="24" t="s">
        <v>113</v>
      </c>
      <c r="J18" s="24" t="s">
        <v>118</v>
      </c>
      <c r="K18" s="24" t="s">
        <v>195</v>
      </c>
      <c r="L18" s="19">
        <f t="shared" si="1"/>
        <v>100777</v>
      </c>
    </row>
    <row r="19" spans="1:15" x14ac:dyDescent="0.25">
      <c r="A19" s="7" t="str">
        <f t="shared" si="0"/>
        <v>60310000301MSC09100777202027005</v>
      </c>
      <c r="B19" s="24" t="s">
        <v>102</v>
      </c>
      <c r="C19" s="24" t="s">
        <v>79</v>
      </c>
      <c r="D19" s="24" t="s">
        <v>202</v>
      </c>
      <c r="E19" s="24" t="s">
        <v>104</v>
      </c>
      <c r="F19" s="24" t="s">
        <v>128</v>
      </c>
      <c r="G19" s="24" t="s">
        <v>106</v>
      </c>
      <c r="H19" s="24" t="s">
        <v>112</v>
      </c>
      <c r="I19" s="24" t="s">
        <v>113</v>
      </c>
      <c r="J19" s="24" t="s">
        <v>114</v>
      </c>
      <c r="K19" s="24" t="s">
        <v>195</v>
      </c>
      <c r="L19" s="19">
        <f t="shared" si="1"/>
        <v>100777</v>
      </c>
    </row>
    <row r="20" spans="1:15" x14ac:dyDescent="0.25">
      <c r="A20" s="7" t="str">
        <f t="shared" si="0"/>
        <v>60310000301MSC09100777101000326</v>
      </c>
      <c r="B20" s="24" t="s">
        <v>102</v>
      </c>
      <c r="C20" s="24" t="s">
        <v>79</v>
      </c>
      <c r="D20" s="24" t="s">
        <v>203</v>
      </c>
      <c r="E20" s="24" t="s">
        <v>104</v>
      </c>
      <c r="F20" s="24" t="s">
        <v>128</v>
      </c>
      <c r="G20" s="24" t="s">
        <v>106</v>
      </c>
      <c r="H20" s="24" t="s">
        <v>107</v>
      </c>
      <c r="I20" s="24" t="s">
        <v>108</v>
      </c>
      <c r="J20" s="24" t="s">
        <v>109</v>
      </c>
      <c r="K20" s="24" t="s">
        <v>195</v>
      </c>
      <c r="L20" s="19">
        <f t="shared" si="1"/>
        <v>100777</v>
      </c>
    </row>
    <row r="21" spans="1:15" x14ac:dyDescent="0.25">
      <c r="A21" s="7" t="str">
        <f t="shared" si="0"/>
        <v>60310000301MSA09100618202516015</v>
      </c>
      <c r="B21" s="24" t="s">
        <v>102</v>
      </c>
      <c r="C21" s="24" t="s">
        <v>79</v>
      </c>
      <c r="D21" s="24" t="s">
        <v>204</v>
      </c>
      <c r="E21" s="24" t="s">
        <v>104</v>
      </c>
      <c r="F21" s="24" t="s">
        <v>105</v>
      </c>
      <c r="G21" s="24" t="s">
        <v>106</v>
      </c>
      <c r="H21" s="24" t="s">
        <v>112</v>
      </c>
      <c r="I21" s="24" t="s">
        <v>113</v>
      </c>
      <c r="J21" s="24" t="s">
        <v>118</v>
      </c>
      <c r="K21" s="24" t="s">
        <v>194</v>
      </c>
      <c r="L21" s="19">
        <f t="shared" si="1"/>
        <v>100618</v>
      </c>
    </row>
    <row r="22" spans="1:15" x14ac:dyDescent="0.25">
      <c r="A22" s="7" t="str">
        <f t="shared" si="0"/>
        <v>60310000301MSA09100618202027005</v>
      </c>
      <c r="B22" s="24" t="s">
        <v>102</v>
      </c>
      <c r="C22" s="24" t="s">
        <v>79</v>
      </c>
      <c r="D22" s="24" t="s">
        <v>205</v>
      </c>
      <c r="E22" s="24" t="s">
        <v>104</v>
      </c>
      <c r="F22" s="24" t="s">
        <v>105</v>
      </c>
      <c r="G22" s="24" t="s">
        <v>106</v>
      </c>
      <c r="H22" s="24" t="s">
        <v>112</v>
      </c>
      <c r="I22" s="24" t="s">
        <v>113</v>
      </c>
      <c r="J22" s="24" t="s">
        <v>114</v>
      </c>
      <c r="K22" s="24" t="s">
        <v>194</v>
      </c>
      <c r="L22" s="19">
        <f t="shared" si="1"/>
        <v>100618</v>
      </c>
    </row>
    <row r="23" spans="1:15" x14ac:dyDescent="0.25">
      <c r="A23" s="7" t="str">
        <f t="shared" si="0"/>
        <v>60310000301MSA09100618101000326</v>
      </c>
      <c r="B23" s="24" t="s">
        <v>102</v>
      </c>
      <c r="C23" s="24" t="s">
        <v>79</v>
      </c>
      <c r="D23" s="24" t="s">
        <v>206</v>
      </c>
      <c r="E23" s="24" t="s">
        <v>104</v>
      </c>
      <c r="F23" s="24" t="s">
        <v>105</v>
      </c>
      <c r="G23" s="24" t="s">
        <v>106</v>
      </c>
      <c r="H23" s="24" t="s">
        <v>107</v>
      </c>
      <c r="I23" s="24" t="s">
        <v>108</v>
      </c>
      <c r="J23" s="24" t="s">
        <v>109</v>
      </c>
      <c r="K23" s="24" t="s">
        <v>194</v>
      </c>
      <c r="L23" s="19">
        <f t="shared" si="1"/>
        <v>100618</v>
      </c>
    </row>
    <row r="24" spans="1:15" s="18" customFormat="1" x14ac:dyDescent="0.25">
      <c r="A24" s="19" t="str">
        <f t="shared" si="0"/>
        <v>60310000301MSA27100618202027005</v>
      </c>
      <c r="B24" s="1" t="s">
        <v>102</v>
      </c>
      <c r="C24" s="1" t="s">
        <v>79</v>
      </c>
      <c r="D24" s="1" t="s">
        <v>348</v>
      </c>
      <c r="E24" s="1" t="s">
        <v>104</v>
      </c>
      <c r="F24" s="1" t="s">
        <v>105</v>
      </c>
      <c r="G24" s="1" t="s">
        <v>106</v>
      </c>
      <c r="H24" s="1" t="s">
        <v>112</v>
      </c>
      <c r="I24" s="1" t="s">
        <v>113</v>
      </c>
      <c r="J24" s="1" t="s">
        <v>114</v>
      </c>
      <c r="K24" s="1" t="s">
        <v>342</v>
      </c>
      <c r="L24" s="19">
        <f t="shared" si="1"/>
        <v>100618</v>
      </c>
      <c r="N24"/>
      <c r="O24"/>
    </row>
    <row r="25" spans="1:15" s="18" customFormat="1" x14ac:dyDescent="0.25">
      <c r="A25" s="19" t="str">
        <f t="shared" si="0"/>
        <v>60320000302MSA27100618202027005</v>
      </c>
      <c r="B25" s="1" t="s">
        <v>176</v>
      </c>
      <c r="C25" s="1" t="s">
        <v>80</v>
      </c>
      <c r="D25" s="1" t="s">
        <v>348</v>
      </c>
      <c r="E25" s="1" t="s">
        <v>104</v>
      </c>
      <c r="F25" s="1" t="s">
        <v>105</v>
      </c>
      <c r="G25" s="1" t="s">
        <v>106</v>
      </c>
      <c r="H25" s="1" t="s">
        <v>112</v>
      </c>
      <c r="I25" s="1" t="s">
        <v>113</v>
      </c>
      <c r="J25" s="1" t="s">
        <v>114</v>
      </c>
      <c r="K25" s="1" t="s">
        <v>342</v>
      </c>
      <c r="L25" s="19">
        <f t="shared" si="1"/>
        <v>100618</v>
      </c>
    </row>
    <row r="26" spans="1:15" s="18" customFormat="1" x14ac:dyDescent="0.25">
      <c r="A26" s="19" t="str">
        <f t="shared" si="0"/>
        <v>60330000303MSA27100618202027005</v>
      </c>
      <c r="B26" s="1" t="s">
        <v>178</v>
      </c>
      <c r="C26" s="1" t="s">
        <v>81</v>
      </c>
      <c r="D26" s="1" t="s">
        <v>348</v>
      </c>
      <c r="E26" s="1" t="s">
        <v>104</v>
      </c>
      <c r="F26" s="1" t="s">
        <v>105</v>
      </c>
      <c r="G26" s="1" t="s">
        <v>106</v>
      </c>
      <c r="H26" s="1" t="s">
        <v>112</v>
      </c>
      <c r="I26" s="1" t="s">
        <v>113</v>
      </c>
      <c r="J26" s="1" t="s">
        <v>114</v>
      </c>
      <c r="K26" s="1" t="s">
        <v>342</v>
      </c>
      <c r="L26" s="19">
        <f t="shared" si="1"/>
        <v>100618</v>
      </c>
    </row>
    <row r="27" spans="1:15" s="18" customFormat="1" x14ac:dyDescent="0.25">
      <c r="A27" s="19" t="str">
        <f t="shared" si="0"/>
        <v>60340000304MSA27100618202027005</v>
      </c>
      <c r="B27" s="1" t="s">
        <v>179</v>
      </c>
      <c r="C27" s="1" t="s">
        <v>82</v>
      </c>
      <c r="D27" s="1" t="s">
        <v>348</v>
      </c>
      <c r="E27" s="1" t="s">
        <v>104</v>
      </c>
      <c r="F27" s="1" t="s">
        <v>105</v>
      </c>
      <c r="G27" s="1" t="s">
        <v>106</v>
      </c>
      <c r="H27" s="1" t="s">
        <v>112</v>
      </c>
      <c r="I27" s="1" t="s">
        <v>113</v>
      </c>
      <c r="J27" s="1" t="s">
        <v>114</v>
      </c>
      <c r="K27" s="1" t="s">
        <v>342</v>
      </c>
      <c r="L27" s="19">
        <f t="shared" si="1"/>
        <v>100618</v>
      </c>
    </row>
    <row r="28" spans="1:15" s="18" customFormat="1" x14ac:dyDescent="0.25">
      <c r="A28" s="19" t="str">
        <f t="shared" si="0"/>
        <v>60350000305MSA27100618202027005</v>
      </c>
      <c r="B28" s="1" t="s">
        <v>180</v>
      </c>
      <c r="C28" s="1" t="s">
        <v>83</v>
      </c>
      <c r="D28" s="1" t="s">
        <v>348</v>
      </c>
      <c r="E28" s="1" t="s">
        <v>104</v>
      </c>
      <c r="F28" s="1" t="s">
        <v>105</v>
      </c>
      <c r="G28" s="1" t="s">
        <v>106</v>
      </c>
      <c r="H28" s="1" t="s">
        <v>112</v>
      </c>
      <c r="I28" s="1" t="s">
        <v>113</v>
      </c>
      <c r="J28" s="1" t="s">
        <v>114</v>
      </c>
      <c r="K28" s="1" t="s">
        <v>342</v>
      </c>
      <c r="L28" s="19">
        <f t="shared" si="1"/>
        <v>100618</v>
      </c>
    </row>
    <row r="29" spans="1:15" s="18" customFormat="1" x14ac:dyDescent="0.25">
      <c r="A29" s="19" t="str">
        <f t="shared" si="0"/>
        <v>60350000306MSA27100618202027005</v>
      </c>
      <c r="B29" s="1" t="s">
        <v>181</v>
      </c>
      <c r="C29" s="1" t="s">
        <v>84</v>
      </c>
      <c r="D29" s="1" t="s">
        <v>348</v>
      </c>
      <c r="E29" s="1" t="s">
        <v>104</v>
      </c>
      <c r="F29" s="1" t="s">
        <v>105</v>
      </c>
      <c r="G29" s="1" t="s">
        <v>106</v>
      </c>
      <c r="H29" s="1" t="s">
        <v>112</v>
      </c>
      <c r="I29" s="1" t="s">
        <v>113</v>
      </c>
      <c r="J29" s="1" t="s">
        <v>114</v>
      </c>
      <c r="K29" s="1" t="s">
        <v>342</v>
      </c>
      <c r="L29" s="19">
        <f t="shared" si="1"/>
        <v>100618</v>
      </c>
    </row>
    <row r="30" spans="1:15" s="18" customFormat="1" x14ac:dyDescent="0.25">
      <c r="A30" s="19" t="str">
        <f t="shared" si="0"/>
        <v>60360000307MSA27100618202027005</v>
      </c>
      <c r="B30" s="1" t="s">
        <v>182</v>
      </c>
      <c r="C30" s="1" t="s">
        <v>85</v>
      </c>
      <c r="D30" s="1" t="s">
        <v>348</v>
      </c>
      <c r="E30" s="1" t="s">
        <v>104</v>
      </c>
      <c r="F30" s="1" t="s">
        <v>105</v>
      </c>
      <c r="G30" s="1" t="s">
        <v>106</v>
      </c>
      <c r="H30" s="1" t="s">
        <v>112</v>
      </c>
      <c r="I30" s="1" t="s">
        <v>113</v>
      </c>
      <c r="J30" s="1" t="s">
        <v>114</v>
      </c>
      <c r="K30" s="1" t="s">
        <v>342</v>
      </c>
      <c r="L30" s="19">
        <f t="shared" si="1"/>
        <v>100618</v>
      </c>
    </row>
    <row r="31" spans="1:15" s="18" customFormat="1" x14ac:dyDescent="0.25">
      <c r="A31" s="19" t="str">
        <f t="shared" si="0"/>
        <v>60310000301MHA09100779101000326</v>
      </c>
      <c r="B31" s="1" t="s">
        <v>102</v>
      </c>
      <c r="C31" s="1" t="s">
        <v>79</v>
      </c>
      <c r="D31" s="1" t="s">
        <v>349</v>
      </c>
      <c r="E31" s="1" t="s">
        <v>104</v>
      </c>
      <c r="F31" s="1" t="s">
        <v>143</v>
      </c>
      <c r="G31" s="1" t="s">
        <v>125</v>
      </c>
      <c r="H31" s="1" t="s">
        <v>107</v>
      </c>
      <c r="I31" s="1" t="s">
        <v>108</v>
      </c>
      <c r="J31" s="11" t="s">
        <v>109</v>
      </c>
      <c r="K31" s="1" t="s">
        <v>6</v>
      </c>
      <c r="L31" s="19">
        <f t="shared" si="1"/>
        <v>100779</v>
      </c>
    </row>
    <row r="32" spans="1:15" s="18" customFormat="1" x14ac:dyDescent="0.25">
      <c r="A32" s="19" t="str">
        <f t="shared" si="0"/>
        <v>60320000302MHA09100779101000326</v>
      </c>
      <c r="B32" s="1" t="s">
        <v>176</v>
      </c>
      <c r="C32" s="1" t="s">
        <v>80</v>
      </c>
      <c r="D32" s="1" t="s">
        <v>349</v>
      </c>
      <c r="E32" s="1" t="s">
        <v>104</v>
      </c>
      <c r="F32" s="1" t="s">
        <v>143</v>
      </c>
      <c r="G32" s="1" t="s">
        <v>125</v>
      </c>
      <c r="H32" s="1" t="s">
        <v>107</v>
      </c>
      <c r="I32" s="1" t="s">
        <v>108</v>
      </c>
      <c r="J32" s="11" t="s">
        <v>109</v>
      </c>
      <c r="K32" s="1" t="s">
        <v>6</v>
      </c>
      <c r="L32" s="19">
        <f t="shared" si="1"/>
        <v>100779</v>
      </c>
    </row>
    <row r="33" spans="1:12" s="18" customFormat="1" x14ac:dyDescent="0.25">
      <c r="A33" s="19" t="str">
        <f t="shared" si="0"/>
        <v>60330000303MHA09100779101000326</v>
      </c>
      <c r="B33" s="1" t="s">
        <v>178</v>
      </c>
      <c r="C33" s="1" t="s">
        <v>81</v>
      </c>
      <c r="D33" s="1" t="s">
        <v>349</v>
      </c>
      <c r="E33" s="1" t="s">
        <v>104</v>
      </c>
      <c r="F33" s="1" t="s">
        <v>143</v>
      </c>
      <c r="G33" s="1" t="s">
        <v>125</v>
      </c>
      <c r="H33" s="1" t="s">
        <v>107</v>
      </c>
      <c r="I33" s="1" t="s">
        <v>108</v>
      </c>
      <c r="J33" s="11" t="s">
        <v>109</v>
      </c>
      <c r="K33" s="1" t="s">
        <v>6</v>
      </c>
      <c r="L33" s="19">
        <f t="shared" si="1"/>
        <v>100779</v>
      </c>
    </row>
    <row r="34" spans="1:12" s="18" customFormat="1" x14ac:dyDescent="0.25">
      <c r="A34" s="19" t="str">
        <f t="shared" si="0"/>
        <v>60340000304MHA09100779101000326</v>
      </c>
      <c r="B34" s="1" t="s">
        <v>179</v>
      </c>
      <c r="C34" s="1" t="s">
        <v>82</v>
      </c>
      <c r="D34" s="1" t="s">
        <v>349</v>
      </c>
      <c r="E34" s="1" t="s">
        <v>104</v>
      </c>
      <c r="F34" s="1" t="s">
        <v>143</v>
      </c>
      <c r="G34" s="1" t="s">
        <v>125</v>
      </c>
      <c r="H34" s="1" t="s">
        <v>107</v>
      </c>
      <c r="I34" s="1" t="s">
        <v>108</v>
      </c>
      <c r="J34" s="11" t="s">
        <v>109</v>
      </c>
      <c r="K34" s="1" t="s">
        <v>6</v>
      </c>
      <c r="L34" s="19">
        <f t="shared" si="1"/>
        <v>100779</v>
      </c>
    </row>
    <row r="35" spans="1:12" s="18" customFormat="1" x14ac:dyDescent="0.25">
      <c r="A35" s="19" t="str">
        <f t="shared" si="0"/>
        <v>60350000305MHA09100779101000326</v>
      </c>
      <c r="B35" s="1" t="s">
        <v>180</v>
      </c>
      <c r="C35" s="1" t="s">
        <v>83</v>
      </c>
      <c r="D35" s="1" t="s">
        <v>349</v>
      </c>
      <c r="E35" s="1" t="s">
        <v>104</v>
      </c>
      <c r="F35" s="1" t="s">
        <v>143</v>
      </c>
      <c r="G35" s="1" t="s">
        <v>125</v>
      </c>
      <c r="H35" s="1" t="s">
        <v>107</v>
      </c>
      <c r="I35" s="1" t="s">
        <v>108</v>
      </c>
      <c r="J35" s="11" t="s">
        <v>109</v>
      </c>
      <c r="K35" s="1" t="s">
        <v>6</v>
      </c>
      <c r="L35" s="19">
        <f t="shared" si="1"/>
        <v>100779</v>
      </c>
    </row>
    <row r="36" spans="1:12" s="18" customFormat="1" x14ac:dyDescent="0.25">
      <c r="A36" s="19" t="str">
        <f t="shared" si="0"/>
        <v>60350000306MHA09100779101000326</v>
      </c>
      <c r="B36" s="1" t="s">
        <v>181</v>
      </c>
      <c r="C36" s="1" t="s">
        <v>84</v>
      </c>
      <c r="D36" s="1" t="s">
        <v>349</v>
      </c>
      <c r="E36" s="1" t="s">
        <v>104</v>
      </c>
      <c r="F36" s="1" t="s">
        <v>143</v>
      </c>
      <c r="G36" s="1" t="s">
        <v>125</v>
      </c>
      <c r="H36" s="1" t="s">
        <v>107</v>
      </c>
      <c r="I36" s="1" t="s">
        <v>108</v>
      </c>
      <c r="J36" s="11" t="s">
        <v>109</v>
      </c>
      <c r="K36" s="1" t="s">
        <v>6</v>
      </c>
      <c r="L36" s="19">
        <f t="shared" si="1"/>
        <v>100779</v>
      </c>
    </row>
    <row r="37" spans="1:12" s="18" customFormat="1" x14ac:dyDescent="0.25">
      <c r="A37" s="19" t="str">
        <f t="shared" si="0"/>
        <v>60360000307MHA09100779101000326</v>
      </c>
      <c r="B37" s="1" t="s">
        <v>182</v>
      </c>
      <c r="C37" s="1" t="s">
        <v>85</v>
      </c>
      <c r="D37" s="1" t="s">
        <v>349</v>
      </c>
      <c r="E37" s="1" t="s">
        <v>104</v>
      </c>
      <c r="F37" s="1" t="s">
        <v>143</v>
      </c>
      <c r="G37" s="1" t="s">
        <v>125</v>
      </c>
      <c r="H37" s="1" t="s">
        <v>107</v>
      </c>
      <c r="I37" s="1" t="s">
        <v>108</v>
      </c>
      <c r="J37" s="11" t="s">
        <v>109</v>
      </c>
      <c r="K37" s="1" t="s">
        <v>6</v>
      </c>
      <c r="L37" s="19">
        <f t="shared" si="1"/>
        <v>100779</v>
      </c>
    </row>
    <row r="38" spans="1:12" s="18" customFormat="1" x14ac:dyDescent="0.25">
      <c r="A38" s="19" t="str">
        <f t="shared" si="0"/>
        <v>60310000301MHA09100777101000326</v>
      </c>
      <c r="B38" s="1" t="s">
        <v>102</v>
      </c>
      <c r="C38" s="1" t="s">
        <v>79</v>
      </c>
      <c r="D38" s="1" t="s">
        <v>350</v>
      </c>
      <c r="E38" s="1" t="s">
        <v>104</v>
      </c>
      <c r="F38" s="1" t="s">
        <v>128</v>
      </c>
      <c r="G38" s="1" t="s">
        <v>125</v>
      </c>
      <c r="H38" s="1" t="s">
        <v>107</v>
      </c>
      <c r="I38" s="1" t="s">
        <v>108</v>
      </c>
      <c r="J38" s="11" t="s">
        <v>109</v>
      </c>
      <c r="K38" s="1" t="s">
        <v>6</v>
      </c>
      <c r="L38" s="19">
        <f t="shared" si="1"/>
        <v>100777</v>
      </c>
    </row>
    <row r="39" spans="1:12" s="18" customFormat="1" x14ac:dyDescent="0.25">
      <c r="A39" s="19" t="str">
        <f t="shared" si="0"/>
        <v>60310000301MHA09100777202027005</v>
      </c>
      <c r="B39" s="1" t="s">
        <v>102</v>
      </c>
      <c r="C39" s="1" t="s">
        <v>79</v>
      </c>
      <c r="D39" s="1" t="s">
        <v>351</v>
      </c>
      <c r="E39" s="1" t="s">
        <v>104</v>
      </c>
      <c r="F39" s="1" t="s">
        <v>128</v>
      </c>
      <c r="G39" s="1" t="s">
        <v>125</v>
      </c>
      <c r="H39" s="1" t="s">
        <v>112</v>
      </c>
      <c r="I39" s="1" t="s">
        <v>113</v>
      </c>
      <c r="J39" s="11" t="s">
        <v>114</v>
      </c>
      <c r="K39" s="1" t="s">
        <v>6</v>
      </c>
      <c r="L39" s="19">
        <f t="shared" si="1"/>
        <v>100777</v>
      </c>
    </row>
    <row r="40" spans="1:12" s="18" customFormat="1" x14ac:dyDescent="0.25">
      <c r="A40" s="19" t="str">
        <f t="shared" si="0"/>
        <v>60320000302MHA09100777101000326</v>
      </c>
      <c r="B40" s="1" t="s">
        <v>176</v>
      </c>
      <c r="C40" s="1" t="s">
        <v>80</v>
      </c>
      <c r="D40" s="1" t="s">
        <v>350</v>
      </c>
      <c r="E40" s="1" t="s">
        <v>104</v>
      </c>
      <c r="F40" s="1" t="s">
        <v>128</v>
      </c>
      <c r="G40" s="1" t="s">
        <v>125</v>
      </c>
      <c r="H40" s="1" t="s">
        <v>107</v>
      </c>
      <c r="I40" s="1" t="s">
        <v>108</v>
      </c>
      <c r="J40" s="11" t="s">
        <v>109</v>
      </c>
      <c r="K40" s="1" t="s">
        <v>6</v>
      </c>
      <c r="L40" s="19">
        <f t="shared" si="1"/>
        <v>100777</v>
      </c>
    </row>
    <row r="41" spans="1:12" s="18" customFormat="1" x14ac:dyDescent="0.25">
      <c r="A41" s="19" t="str">
        <f t="shared" si="0"/>
        <v>60320000302MHA09100777202027005</v>
      </c>
      <c r="B41" s="1" t="s">
        <v>176</v>
      </c>
      <c r="C41" s="1" t="s">
        <v>80</v>
      </c>
      <c r="D41" s="1" t="s">
        <v>351</v>
      </c>
      <c r="E41" s="1" t="s">
        <v>104</v>
      </c>
      <c r="F41" s="1" t="s">
        <v>128</v>
      </c>
      <c r="G41" s="1" t="s">
        <v>125</v>
      </c>
      <c r="H41" s="1" t="s">
        <v>112</v>
      </c>
      <c r="I41" s="1" t="s">
        <v>113</v>
      </c>
      <c r="J41" s="11" t="s">
        <v>114</v>
      </c>
      <c r="K41" s="1" t="s">
        <v>6</v>
      </c>
      <c r="L41" s="19">
        <f t="shared" si="1"/>
        <v>100777</v>
      </c>
    </row>
    <row r="42" spans="1:12" s="18" customFormat="1" x14ac:dyDescent="0.25">
      <c r="A42" s="19" t="str">
        <f t="shared" si="0"/>
        <v>60330000303MHA09100777101000326</v>
      </c>
      <c r="B42" s="1" t="s">
        <v>178</v>
      </c>
      <c r="C42" s="1" t="s">
        <v>81</v>
      </c>
      <c r="D42" s="1" t="s">
        <v>350</v>
      </c>
      <c r="E42" s="1" t="s">
        <v>104</v>
      </c>
      <c r="F42" s="1" t="s">
        <v>128</v>
      </c>
      <c r="G42" s="1" t="s">
        <v>125</v>
      </c>
      <c r="H42" s="1" t="s">
        <v>107</v>
      </c>
      <c r="I42" s="1" t="s">
        <v>108</v>
      </c>
      <c r="J42" s="11" t="s">
        <v>109</v>
      </c>
      <c r="K42" s="1" t="s">
        <v>6</v>
      </c>
      <c r="L42" s="19">
        <f t="shared" si="1"/>
        <v>100777</v>
      </c>
    </row>
    <row r="43" spans="1:12" s="18" customFormat="1" x14ac:dyDescent="0.25">
      <c r="A43" s="19" t="str">
        <f t="shared" si="0"/>
        <v>60330000303MHA09100777202027005</v>
      </c>
      <c r="B43" s="1" t="s">
        <v>178</v>
      </c>
      <c r="C43" s="1" t="s">
        <v>81</v>
      </c>
      <c r="D43" s="1" t="s">
        <v>351</v>
      </c>
      <c r="E43" s="1" t="s">
        <v>104</v>
      </c>
      <c r="F43" s="1" t="s">
        <v>128</v>
      </c>
      <c r="G43" s="1" t="s">
        <v>125</v>
      </c>
      <c r="H43" s="1" t="s">
        <v>112</v>
      </c>
      <c r="I43" s="1" t="s">
        <v>113</v>
      </c>
      <c r="J43" s="11" t="s">
        <v>114</v>
      </c>
      <c r="K43" s="1" t="s">
        <v>6</v>
      </c>
      <c r="L43" s="19">
        <f t="shared" si="1"/>
        <v>100777</v>
      </c>
    </row>
    <row r="44" spans="1:12" s="18" customFormat="1" x14ac:dyDescent="0.25">
      <c r="A44" s="19" t="str">
        <f t="shared" si="0"/>
        <v>60340000304MHA09100777101000326</v>
      </c>
      <c r="B44" s="1" t="s">
        <v>179</v>
      </c>
      <c r="C44" s="1" t="s">
        <v>82</v>
      </c>
      <c r="D44" s="1" t="s">
        <v>350</v>
      </c>
      <c r="E44" s="1" t="s">
        <v>104</v>
      </c>
      <c r="F44" s="1" t="s">
        <v>128</v>
      </c>
      <c r="G44" s="1" t="s">
        <v>125</v>
      </c>
      <c r="H44" s="1" t="s">
        <v>107</v>
      </c>
      <c r="I44" s="1" t="s">
        <v>108</v>
      </c>
      <c r="J44" s="11" t="s">
        <v>109</v>
      </c>
      <c r="K44" s="1" t="s">
        <v>6</v>
      </c>
      <c r="L44" s="19">
        <f t="shared" si="1"/>
        <v>100777</v>
      </c>
    </row>
    <row r="45" spans="1:12" s="18" customFormat="1" x14ac:dyDescent="0.25">
      <c r="A45" s="19" t="str">
        <f t="shared" si="0"/>
        <v>60340000304MHA09100777202027005</v>
      </c>
      <c r="B45" s="1" t="s">
        <v>179</v>
      </c>
      <c r="C45" s="1" t="s">
        <v>82</v>
      </c>
      <c r="D45" s="1" t="s">
        <v>351</v>
      </c>
      <c r="E45" s="1" t="s">
        <v>104</v>
      </c>
      <c r="F45" s="1" t="s">
        <v>128</v>
      </c>
      <c r="G45" s="1" t="s">
        <v>125</v>
      </c>
      <c r="H45" s="1" t="s">
        <v>112</v>
      </c>
      <c r="I45" s="1" t="s">
        <v>113</v>
      </c>
      <c r="J45" s="11" t="s">
        <v>114</v>
      </c>
      <c r="K45" s="1" t="s">
        <v>6</v>
      </c>
      <c r="L45" s="19">
        <f t="shared" si="1"/>
        <v>100777</v>
      </c>
    </row>
    <row r="46" spans="1:12" s="18" customFormat="1" x14ac:dyDescent="0.25">
      <c r="A46" s="19" t="str">
        <f t="shared" si="0"/>
        <v>60350000305MHA09100777101000326</v>
      </c>
      <c r="B46" s="1" t="s">
        <v>180</v>
      </c>
      <c r="C46" s="1" t="s">
        <v>83</v>
      </c>
      <c r="D46" s="1" t="s">
        <v>350</v>
      </c>
      <c r="E46" s="1" t="s">
        <v>104</v>
      </c>
      <c r="F46" s="1" t="s">
        <v>128</v>
      </c>
      <c r="G46" s="1" t="s">
        <v>125</v>
      </c>
      <c r="H46" s="1" t="s">
        <v>107</v>
      </c>
      <c r="I46" s="1" t="s">
        <v>108</v>
      </c>
      <c r="J46" s="11" t="s">
        <v>109</v>
      </c>
      <c r="K46" s="1" t="s">
        <v>6</v>
      </c>
      <c r="L46" s="19">
        <f t="shared" si="1"/>
        <v>100777</v>
      </c>
    </row>
    <row r="47" spans="1:12" s="18" customFormat="1" x14ac:dyDescent="0.25">
      <c r="A47" s="19" t="str">
        <f t="shared" si="0"/>
        <v>60350000305MHA09100777202027005</v>
      </c>
      <c r="B47" s="1" t="s">
        <v>180</v>
      </c>
      <c r="C47" s="1" t="s">
        <v>83</v>
      </c>
      <c r="D47" s="1" t="s">
        <v>351</v>
      </c>
      <c r="E47" s="1" t="s">
        <v>104</v>
      </c>
      <c r="F47" s="1" t="s">
        <v>128</v>
      </c>
      <c r="G47" s="1" t="s">
        <v>125</v>
      </c>
      <c r="H47" s="1" t="s">
        <v>112</v>
      </c>
      <c r="I47" s="1" t="s">
        <v>113</v>
      </c>
      <c r="J47" s="11" t="s">
        <v>114</v>
      </c>
      <c r="K47" s="1" t="s">
        <v>6</v>
      </c>
      <c r="L47" s="19">
        <f t="shared" si="1"/>
        <v>100777</v>
      </c>
    </row>
    <row r="48" spans="1:12" s="18" customFormat="1" x14ac:dyDescent="0.25">
      <c r="A48" s="19" t="str">
        <f t="shared" si="0"/>
        <v>60350000306MHA09100777101000326</v>
      </c>
      <c r="B48" s="1" t="s">
        <v>181</v>
      </c>
      <c r="C48" s="1" t="s">
        <v>84</v>
      </c>
      <c r="D48" s="1" t="s">
        <v>350</v>
      </c>
      <c r="E48" s="1" t="s">
        <v>104</v>
      </c>
      <c r="F48" s="1" t="s">
        <v>128</v>
      </c>
      <c r="G48" s="1" t="s">
        <v>125</v>
      </c>
      <c r="H48" s="1" t="s">
        <v>107</v>
      </c>
      <c r="I48" s="1" t="s">
        <v>108</v>
      </c>
      <c r="J48" s="11" t="s">
        <v>109</v>
      </c>
      <c r="K48" s="1" t="s">
        <v>6</v>
      </c>
      <c r="L48" s="19">
        <f t="shared" si="1"/>
        <v>100777</v>
      </c>
    </row>
    <row r="49" spans="1:15" s="18" customFormat="1" x14ac:dyDescent="0.25">
      <c r="A49" s="19" t="str">
        <f t="shared" si="0"/>
        <v>60350000306MHA09100777202027005</v>
      </c>
      <c r="B49" s="1" t="s">
        <v>181</v>
      </c>
      <c r="C49" s="1" t="s">
        <v>84</v>
      </c>
      <c r="D49" s="1" t="s">
        <v>351</v>
      </c>
      <c r="E49" s="1" t="s">
        <v>104</v>
      </c>
      <c r="F49" s="1" t="s">
        <v>128</v>
      </c>
      <c r="G49" s="1" t="s">
        <v>125</v>
      </c>
      <c r="H49" s="1" t="s">
        <v>112</v>
      </c>
      <c r="I49" s="1" t="s">
        <v>113</v>
      </c>
      <c r="J49" s="11" t="s">
        <v>114</v>
      </c>
      <c r="K49" s="1" t="s">
        <v>6</v>
      </c>
      <c r="L49" s="19">
        <f t="shared" si="1"/>
        <v>100777</v>
      </c>
    </row>
    <row r="50" spans="1:15" s="18" customFormat="1" x14ac:dyDescent="0.25">
      <c r="A50" s="19" t="str">
        <f t="shared" si="0"/>
        <v>60360000307MHA09100777101000326</v>
      </c>
      <c r="B50" s="1" t="s">
        <v>182</v>
      </c>
      <c r="C50" s="1" t="s">
        <v>85</v>
      </c>
      <c r="D50" s="1" t="s">
        <v>350</v>
      </c>
      <c r="E50" s="1" t="s">
        <v>104</v>
      </c>
      <c r="F50" s="1" t="s">
        <v>128</v>
      </c>
      <c r="G50" s="1" t="s">
        <v>125</v>
      </c>
      <c r="H50" s="1" t="s">
        <v>107</v>
      </c>
      <c r="I50" s="1" t="s">
        <v>108</v>
      </c>
      <c r="J50" s="11" t="s">
        <v>109</v>
      </c>
      <c r="K50" s="1" t="s">
        <v>6</v>
      </c>
      <c r="L50" s="19">
        <f t="shared" si="1"/>
        <v>100777</v>
      </c>
    </row>
    <row r="51" spans="1:15" s="18" customFormat="1" x14ac:dyDescent="0.25">
      <c r="A51" s="19" t="str">
        <f t="shared" si="0"/>
        <v>60360000307MHA09100777202027005</v>
      </c>
      <c r="B51" s="1" t="s">
        <v>182</v>
      </c>
      <c r="C51" s="1" t="s">
        <v>85</v>
      </c>
      <c r="D51" s="1" t="s">
        <v>351</v>
      </c>
      <c r="E51" s="1" t="s">
        <v>104</v>
      </c>
      <c r="F51" s="1" t="s">
        <v>128</v>
      </c>
      <c r="G51" s="1" t="s">
        <v>125</v>
      </c>
      <c r="H51" s="1" t="s">
        <v>112</v>
      </c>
      <c r="I51" s="1" t="s">
        <v>113</v>
      </c>
      <c r="J51" s="11" t="s">
        <v>114</v>
      </c>
      <c r="K51" s="1" t="s">
        <v>6</v>
      </c>
      <c r="L51" s="19">
        <f t="shared" si="1"/>
        <v>100777</v>
      </c>
    </row>
    <row r="52" spans="1:15" s="18" customFormat="1" x14ac:dyDescent="0.25">
      <c r="A52" s="19" t="str">
        <f t="shared" si="0"/>
        <v>60310000301MHA09100610202516015</v>
      </c>
      <c r="B52" s="1" t="s">
        <v>102</v>
      </c>
      <c r="C52" s="1" t="s">
        <v>79</v>
      </c>
      <c r="D52" s="1" t="s">
        <v>352</v>
      </c>
      <c r="E52" s="1" t="s">
        <v>104</v>
      </c>
      <c r="F52" s="1" t="s">
        <v>135</v>
      </c>
      <c r="G52" s="1" t="s">
        <v>125</v>
      </c>
      <c r="H52" s="1" t="s">
        <v>112</v>
      </c>
      <c r="I52" s="1" t="s">
        <v>113</v>
      </c>
      <c r="J52" s="11" t="s">
        <v>118</v>
      </c>
      <c r="K52" s="1" t="s">
        <v>6</v>
      </c>
      <c r="L52" s="19">
        <f t="shared" si="1"/>
        <v>100610</v>
      </c>
    </row>
    <row r="53" spans="1:15" s="18" customFormat="1" x14ac:dyDescent="0.25">
      <c r="A53" s="19" t="str">
        <f t="shared" si="0"/>
        <v>60320000302MHA09100610202516015</v>
      </c>
      <c r="B53" s="1" t="s">
        <v>176</v>
      </c>
      <c r="C53" s="1" t="s">
        <v>80</v>
      </c>
      <c r="D53" s="1" t="s">
        <v>352</v>
      </c>
      <c r="E53" s="1" t="s">
        <v>104</v>
      </c>
      <c r="F53" s="1" t="s">
        <v>135</v>
      </c>
      <c r="G53" s="1" t="s">
        <v>125</v>
      </c>
      <c r="H53" s="1" t="s">
        <v>112</v>
      </c>
      <c r="I53" s="1" t="s">
        <v>113</v>
      </c>
      <c r="J53" s="11" t="s">
        <v>118</v>
      </c>
      <c r="K53" s="1" t="s">
        <v>6</v>
      </c>
      <c r="L53" s="19">
        <f t="shared" si="1"/>
        <v>100610</v>
      </c>
    </row>
    <row r="54" spans="1:15" s="27" customFormat="1" x14ac:dyDescent="0.25">
      <c r="A54" s="19" t="str">
        <f t="shared" si="0"/>
        <v>60330000303MHA09100610202516015</v>
      </c>
      <c r="B54" s="1" t="s">
        <v>178</v>
      </c>
      <c r="C54" s="1" t="s">
        <v>81</v>
      </c>
      <c r="D54" s="1" t="s">
        <v>352</v>
      </c>
      <c r="E54" s="1" t="s">
        <v>104</v>
      </c>
      <c r="F54" s="1" t="s">
        <v>135</v>
      </c>
      <c r="G54" s="1" t="s">
        <v>125</v>
      </c>
      <c r="H54" s="1" t="s">
        <v>112</v>
      </c>
      <c r="I54" s="1" t="s">
        <v>113</v>
      </c>
      <c r="J54" s="11" t="s">
        <v>118</v>
      </c>
      <c r="K54" s="1" t="s">
        <v>6</v>
      </c>
      <c r="L54" s="19">
        <f t="shared" si="1"/>
        <v>100610</v>
      </c>
      <c r="N54" s="18"/>
      <c r="O54" s="18"/>
    </row>
    <row r="55" spans="1:15" s="27" customFormat="1" x14ac:dyDescent="0.25">
      <c r="A55" s="19" t="str">
        <f t="shared" si="0"/>
        <v>60340000304MHA09100610202516015</v>
      </c>
      <c r="B55" s="1" t="s">
        <v>179</v>
      </c>
      <c r="C55" s="1" t="s">
        <v>82</v>
      </c>
      <c r="D55" s="1" t="s">
        <v>352</v>
      </c>
      <c r="E55" s="1" t="s">
        <v>104</v>
      </c>
      <c r="F55" s="1" t="s">
        <v>135</v>
      </c>
      <c r="G55" s="1" t="s">
        <v>125</v>
      </c>
      <c r="H55" s="1" t="s">
        <v>112</v>
      </c>
      <c r="I55" s="1" t="s">
        <v>113</v>
      </c>
      <c r="J55" s="11" t="s">
        <v>118</v>
      </c>
      <c r="K55" s="1" t="s">
        <v>6</v>
      </c>
      <c r="L55" s="19">
        <f t="shared" si="1"/>
        <v>100610</v>
      </c>
    </row>
    <row r="56" spans="1:15" s="27" customFormat="1" x14ac:dyDescent="0.25">
      <c r="A56" s="19" t="str">
        <f t="shared" si="0"/>
        <v>60350000305MHA09100610202516015</v>
      </c>
      <c r="B56" s="1" t="s">
        <v>180</v>
      </c>
      <c r="C56" s="1" t="s">
        <v>83</v>
      </c>
      <c r="D56" s="1" t="s">
        <v>352</v>
      </c>
      <c r="E56" s="1" t="s">
        <v>104</v>
      </c>
      <c r="F56" s="1" t="s">
        <v>135</v>
      </c>
      <c r="G56" s="1" t="s">
        <v>125</v>
      </c>
      <c r="H56" s="1" t="s">
        <v>112</v>
      </c>
      <c r="I56" s="1" t="s">
        <v>113</v>
      </c>
      <c r="J56" s="11" t="s">
        <v>118</v>
      </c>
      <c r="K56" s="1" t="s">
        <v>6</v>
      </c>
      <c r="L56" s="19">
        <f t="shared" si="1"/>
        <v>100610</v>
      </c>
    </row>
    <row r="57" spans="1:15" s="27" customFormat="1" x14ac:dyDescent="0.25">
      <c r="A57" s="19" t="str">
        <f t="shared" si="0"/>
        <v>60350000306MHA09100610202516015</v>
      </c>
      <c r="B57" s="1" t="s">
        <v>181</v>
      </c>
      <c r="C57" s="1" t="s">
        <v>84</v>
      </c>
      <c r="D57" s="1" t="s">
        <v>352</v>
      </c>
      <c r="E57" s="1" t="s">
        <v>104</v>
      </c>
      <c r="F57" s="1" t="s">
        <v>135</v>
      </c>
      <c r="G57" s="1" t="s">
        <v>125</v>
      </c>
      <c r="H57" s="1" t="s">
        <v>112</v>
      </c>
      <c r="I57" s="1" t="s">
        <v>113</v>
      </c>
      <c r="J57" s="11" t="s">
        <v>118</v>
      </c>
      <c r="K57" s="1" t="s">
        <v>6</v>
      </c>
      <c r="L57" s="19">
        <f t="shared" si="1"/>
        <v>100610</v>
      </c>
    </row>
    <row r="58" spans="1:15" s="27" customFormat="1" x14ac:dyDescent="0.25">
      <c r="A58" s="19" t="str">
        <f t="shared" si="0"/>
        <v>60360000307MHA09100610202516015</v>
      </c>
      <c r="B58" s="1" t="s">
        <v>182</v>
      </c>
      <c r="C58" s="1" t="s">
        <v>85</v>
      </c>
      <c r="D58" s="1" t="s">
        <v>352</v>
      </c>
      <c r="E58" s="1" t="s">
        <v>104</v>
      </c>
      <c r="F58" s="1" t="s">
        <v>135</v>
      </c>
      <c r="G58" s="1" t="s">
        <v>125</v>
      </c>
      <c r="H58" s="1" t="s">
        <v>112</v>
      </c>
      <c r="I58" s="1" t="s">
        <v>113</v>
      </c>
      <c r="J58" s="11" t="s">
        <v>118</v>
      </c>
      <c r="K58" s="1" t="s">
        <v>6</v>
      </c>
      <c r="L58" s="19">
        <f t="shared" si="1"/>
        <v>100610</v>
      </c>
    </row>
    <row r="59" spans="1:15" s="27" customFormat="1" x14ac:dyDescent="0.25">
      <c r="A59" s="19" t="str">
        <f t="shared" si="0"/>
        <v>60310000301MHA09100778202027005</v>
      </c>
      <c r="B59" s="1" t="s">
        <v>102</v>
      </c>
      <c r="C59" s="1" t="s">
        <v>79</v>
      </c>
      <c r="D59" s="1" t="s">
        <v>353</v>
      </c>
      <c r="E59" s="1" t="s">
        <v>104</v>
      </c>
      <c r="F59" s="1" t="s">
        <v>124</v>
      </c>
      <c r="G59" s="1" t="s">
        <v>125</v>
      </c>
      <c r="H59" s="1" t="s">
        <v>112</v>
      </c>
      <c r="I59" s="1" t="s">
        <v>113</v>
      </c>
      <c r="J59" s="11" t="s">
        <v>114</v>
      </c>
      <c r="K59" s="1" t="s">
        <v>6</v>
      </c>
      <c r="L59" s="19">
        <f t="shared" si="1"/>
        <v>100778</v>
      </c>
    </row>
    <row r="60" spans="1:15" s="27" customFormat="1" x14ac:dyDescent="0.25">
      <c r="A60" s="19" t="str">
        <f t="shared" si="0"/>
        <v>60310000301MHA09100778202261015</v>
      </c>
      <c r="B60" s="1" t="s">
        <v>102</v>
      </c>
      <c r="C60" s="1" t="s">
        <v>79</v>
      </c>
      <c r="D60" s="1" t="s">
        <v>354</v>
      </c>
      <c r="E60" s="1" t="s">
        <v>104</v>
      </c>
      <c r="F60" s="1" t="s">
        <v>124</v>
      </c>
      <c r="G60" s="1" t="s">
        <v>125</v>
      </c>
      <c r="H60" s="1" t="s">
        <v>112</v>
      </c>
      <c r="I60" s="1" t="s">
        <v>113</v>
      </c>
      <c r="J60" s="11" t="s">
        <v>129</v>
      </c>
      <c r="K60" s="1" t="s">
        <v>6</v>
      </c>
      <c r="L60" s="19">
        <f t="shared" si="1"/>
        <v>100778</v>
      </c>
    </row>
    <row r="61" spans="1:15" s="27" customFormat="1" x14ac:dyDescent="0.25">
      <c r="A61" s="19" t="str">
        <f t="shared" si="0"/>
        <v>60320000302MHA09100778202027005</v>
      </c>
      <c r="B61" s="1" t="s">
        <v>176</v>
      </c>
      <c r="C61" s="1" t="s">
        <v>80</v>
      </c>
      <c r="D61" s="1" t="s">
        <v>353</v>
      </c>
      <c r="E61" s="1" t="s">
        <v>104</v>
      </c>
      <c r="F61" s="1" t="s">
        <v>124</v>
      </c>
      <c r="G61" s="1" t="s">
        <v>125</v>
      </c>
      <c r="H61" s="1" t="s">
        <v>112</v>
      </c>
      <c r="I61" s="1" t="s">
        <v>113</v>
      </c>
      <c r="J61" s="11" t="s">
        <v>114</v>
      </c>
      <c r="K61" s="1" t="s">
        <v>6</v>
      </c>
      <c r="L61" s="19">
        <f t="shared" si="1"/>
        <v>100778</v>
      </c>
    </row>
    <row r="62" spans="1:15" s="27" customFormat="1" x14ac:dyDescent="0.25">
      <c r="A62" s="19" t="str">
        <f t="shared" si="0"/>
        <v>60320000302MHA09100778202261015</v>
      </c>
      <c r="B62" s="1" t="s">
        <v>176</v>
      </c>
      <c r="C62" s="1" t="s">
        <v>80</v>
      </c>
      <c r="D62" s="1" t="s">
        <v>354</v>
      </c>
      <c r="E62" s="1" t="s">
        <v>104</v>
      </c>
      <c r="F62" s="1" t="s">
        <v>124</v>
      </c>
      <c r="G62" s="1" t="s">
        <v>125</v>
      </c>
      <c r="H62" s="1" t="s">
        <v>112</v>
      </c>
      <c r="I62" s="1" t="s">
        <v>113</v>
      </c>
      <c r="J62" s="11" t="s">
        <v>129</v>
      </c>
      <c r="K62" s="1" t="s">
        <v>6</v>
      </c>
      <c r="L62" s="19">
        <f t="shared" si="1"/>
        <v>100778</v>
      </c>
    </row>
    <row r="63" spans="1:15" s="27" customFormat="1" x14ac:dyDescent="0.25">
      <c r="A63" s="19" t="str">
        <f t="shared" si="0"/>
        <v>60330000303MHA09100778202027005</v>
      </c>
      <c r="B63" s="1" t="s">
        <v>178</v>
      </c>
      <c r="C63" s="1" t="s">
        <v>81</v>
      </c>
      <c r="D63" s="1" t="s">
        <v>353</v>
      </c>
      <c r="E63" s="1" t="s">
        <v>104</v>
      </c>
      <c r="F63" s="1" t="s">
        <v>124</v>
      </c>
      <c r="G63" s="1" t="s">
        <v>125</v>
      </c>
      <c r="H63" s="1" t="s">
        <v>112</v>
      </c>
      <c r="I63" s="1" t="s">
        <v>113</v>
      </c>
      <c r="J63" s="11" t="s">
        <v>114</v>
      </c>
      <c r="K63" s="1" t="s">
        <v>6</v>
      </c>
      <c r="L63" s="19">
        <f t="shared" si="1"/>
        <v>100778</v>
      </c>
    </row>
    <row r="64" spans="1:15" s="27" customFormat="1" x14ac:dyDescent="0.25">
      <c r="A64" s="19" t="str">
        <f t="shared" si="0"/>
        <v>60330000303MHA09100778202261015</v>
      </c>
      <c r="B64" s="1" t="s">
        <v>178</v>
      </c>
      <c r="C64" s="1" t="s">
        <v>81</v>
      </c>
      <c r="D64" s="1" t="s">
        <v>354</v>
      </c>
      <c r="E64" s="1" t="s">
        <v>104</v>
      </c>
      <c r="F64" s="1" t="s">
        <v>124</v>
      </c>
      <c r="G64" s="1" t="s">
        <v>125</v>
      </c>
      <c r="H64" s="1" t="s">
        <v>112</v>
      </c>
      <c r="I64" s="1" t="s">
        <v>113</v>
      </c>
      <c r="J64" s="11" t="s">
        <v>129</v>
      </c>
      <c r="K64" s="1" t="s">
        <v>6</v>
      </c>
      <c r="L64" s="19">
        <f t="shared" si="1"/>
        <v>100778</v>
      </c>
    </row>
    <row r="65" spans="1:12" s="27" customFormat="1" x14ac:dyDescent="0.25">
      <c r="A65" s="19" t="str">
        <f t="shared" si="0"/>
        <v>60340000304MHA09100778202027005</v>
      </c>
      <c r="B65" s="1" t="s">
        <v>179</v>
      </c>
      <c r="C65" s="1" t="s">
        <v>82</v>
      </c>
      <c r="D65" s="1" t="s">
        <v>353</v>
      </c>
      <c r="E65" s="1" t="s">
        <v>104</v>
      </c>
      <c r="F65" s="1" t="s">
        <v>124</v>
      </c>
      <c r="G65" s="1" t="s">
        <v>125</v>
      </c>
      <c r="H65" s="1" t="s">
        <v>112</v>
      </c>
      <c r="I65" s="1" t="s">
        <v>113</v>
      </c>
      <c r="J65" s="11" t="s">
        <v>114</v>
      </c>
      <c r="K65" s="1" t="s">
        <v>6</v>
      </c>
      <c r="L65" s="19">
        <f t="shared" si="1"/>
        <v>100778</v>
      </c>
    </row>
    <row r="66" spans="1:12" s="27" customFormat="1" x14ac:dyDescent="0.25">
      <c r="A66" s="19" t="str">
        <f t="shared" si="0"/>
        <v>60340000304MHA09100778202261015</v>
      </c>
      <c r="B66" s="1" t="s">
        <v>179</v>
      </c>
      <c r="C66" s="1" t="s">
        <v>82</v>
      </c>
      <c r="D66" s="1" t="s">
        <v>354</v>
      </c>
      <c r="E66" s="1" t="s">
        <v>104</v>
      </c>
      <c r="F66" s="1" t="s">
        <v>124</v>
      </c>
      <c r="G66" s="1" t="s">
        <v>125</v>
      </c>
      <c r="H66" s="1" t="s">
        <v>112</v>
      </c>
      <c r="I66" s="1" t="s">
        <v>113</v>
      </c>
      <c r="J66" s="11" t="s">
        <v>129</v>
      </c>
      <c r="K66" s="1" t="s">
        <v>6</v>
      </c>
      <c r="L66" s="19">
        <f t="shared" si="1"/>
        <v>100778</v>
      </c>
    </row>
    <row r="67" spans="1:12" s="27" customFormat="1" x14ac:dyDescent="0.25">
      <c r="A67" s="19" t="str">
        <f t="shared" si="0"/>
        <v>60350000305MHA09100778202027005</v>
      </c>
      <c r="B67" s="1" t="s">
        <v>180</v>
      </c>
      <c r="C67" s="1" t="s">
        <v>83</v>
      </c>
      <c r="D67" s="1" t="s">
        <v>353</v>
      </c>
      <c r="E67" s="1" t="s">
        <v>104</v>
      </c>
      <c r="F67" s="1" t="s">
        <v>124</v>
      </c>
      <c r="G67" s="1" t="s">
        <v>125</v>
      </c>
      <c r="H67" s="1" t="s">
        <v>112</v>
      </c>
      <c r="I67" s="1" t="s">
        <v>113</v>
      </c>
      <c r="J67" s="11" t="s">
        <v>114</v>
      </c>
      <c r="K67" s="1" t="s">
        <v>6</v>
      </c>
      <c r="L67" s="19">
        <f t="shared" si="1"/>
        <v>100778</v>
      </c>
    </row>
    <row r="68" spans="1:12" s="27" customFormat="1" x14ac:dyDescent="0.25">
      <c r="A68" s="19" t="str">
        <f t="shared" si="0"/>
        <v>60350000305MHA09100778202261015</v>
      </c>
      <c r="B68" s="1" t="s">
        <v>180</v>
      </c>
      <c r="C68" s="1" t="s">
        <v>83</v>
      </c>
      <c r="D68" s="1" t="s">
        <v>354</v>
      </c>
      <c r="E68" s="1" t="s">
        <v>104</v>
      </c>
      <c r="F68" s="1" t="s">
        <v>124</v>
      </c>
      <c r="G68" s="1" t="s">
        <v>125</v>
      </c>
      <c r="H68" s="1" t="s">
        <v>112</v>
      </c>
      <c r="I68" s="1" t="s">
        <v>113</v>
      </c>
      <c r="J68" s="11" t="s">
        <v>129</v>
      </c>
      <c r="K68" s="1" t="s">
        <v>6</v>
      </c>
      <c r="L68" s="19">
        <f t="shared" si="1"/>
        <v>100778</v>
      </c>
    </row>
    <row r="69" spans="1:12" s="27" customFormat="1" x14ac:dyDescent="0.25">
      <c r="A69" s="19" t="str">
        <f t="shared" si="0"/>
        <v>60350000306MHA09100778202027005</v>
      </c>
      <c r="B69" s="1" t="s">
        <v>181</v>
      </c>
      <c r="C69" s="1" t="s">
        <v>84</v>
      </c>
      <c r="D69" s="1" t="s">
        <v>353</v>
      </c>
      <c r="E69" s="1" t="s">
        <v>104</v>
      </c>
      <c r="F69" s="1" t="s">
        <v>124</v>
      </c>
      <c r="G69" s="1" t="s">
        <v>125</v>
      </c>
      <c r="H69" s="1" t="s">
        <v>112</v>
      </c>
      <c r="I69" s="1" t="s">
        <v>113</v>
      </c>
      <c r="J69" s="11" t="s">
        <v>114</v>
      </c>
      <c r="K69" s="1" t="s">
        <v>6</v>
      </c>
      <c r="L69" s="19">
        <f t="shared" si="1"/>
        <v>100778</v>
      </c>
    </row>
    <row r="70" spans="1:12" s="27" customFormat="1" x14ac:dyDescent="0.25">
      <c r="A70" s="19" t="str">
        <f t="shared" si="0"/>
        <v>60350000306MHA09100778202261015</v>
      </c>
      <c r="B70" s="1" t="s">
        <v>181</v>
      </c>
      <c r="C70" s="1" t="s">
        <v>84</v>
      </c>
      <c r="D70" s="1" t="s">
        <v>354</v>
      </c>
      <c r="E70" s="1" t="s">
        <v>104</v>
      </c>
      <c r="F70" s="1" t="s">
        <v>124</v>
      </c>
      <c r="G70" s="1" t="s">
        <v>125</v>
      </c>
      <c r="H70" s="1" t="s">
        <v>112</v>
      </c>
      <c r="I70" s="1" t="s">
        <v>113</v>
      </c>
      <c r="J70" s="11" t="s">
        <v>129</v>
      </c>
      <c r="K70" s="1" t="s">
        <v>6</v>
      </c>
      <c r="L70" s="19">
        <f t="shared" si="1"/>
        <v>100778</v>
      </c>
    </row>
    <row r="71" spans="1:12" s="27" customFormat="1" x14ac:dyDescent="0.25">
      <c r="A71" s="19" t="str">
        <f t="shared" si="0"/>
        <v>60360000307MHA09100778202027005</v>
      </c>
      <c r="B71" s="1" t="s">
        <v>182</v>
      </c>
      <c r="C71" s="1" t="s">
        <v>85</v>
      </c>
      <c r="D71" s="1" t="s">
        <v>353</v>
      </c>
      <c r="E71" s="1" t="s">
        <v>104</v>
      </c>
      <c r="F71" s="1" t="s">
        <v>124</v>
      </c>
      <c r="G71" s="1" t="s">
        <v>125</v>
      </c>
      <c r="H71" s="1" t="s">
        <v>112</v>
      </c>
      <c r="I71" s="1" t="s">
        <v>113</v>
      </c>
      <c r="J71" s="11" t="s">
        <v>114</v>
      </c>
      <c r="K71" s="1" t="s">
        <v>6</v>
      </c>
      <c r="L71" s="19">
        <f t="shared" si="1"/>
        <v>100778</v>
      </c>
    </row>
    <row r="72" spans="1:12" s="27" customFormat="1" x14ac:dyDescent="0.25">
      <c r="A72" s="19" t="str">
        <f t="shared" si="0"/>
        <v>60360000307MHA09100778202261015</v>
      </c>
      <c r="B72" s="1" t="s">
        <v>182</v>
      </c>
      <c r="C72" s="1" t="s">
        <v>85</v>
      </c>
      <c r="D72" s="1" t="s">
        <v>354</v>
      </c>
      <c r="E72" s="1" t="s">
        <v>104</v>
      </c>
      <c r="F72" s="1" t="s">
        <v>124</v>
      </c>
      <c r="G72" s="1" t="s">
        <v>125</v>
      </c>
      <c r="H72" s="1" t="s">
        <v>112</v>
      </c>
      <c r="I72" s="1" t="s">
        <v>113</v>
      </c>
      <c r="J72" s="11" t="s">
        <v>129</v>
      </c>
      <c r="K72" s="1" t="s">
        <v>6</v>
      </c>
      <c r="L72" s="19">
        <f t="shared" si="1"/>
        <v>100778</v>
      </c>
    </row>
    <row r="73" spans="1:12" s="27" customFormat="1" x14ac:dyDescent="0.25">
      <c r="A73" s="19" t="str">
        <f t="shared" si="0"/>
        <v>60310000301MSA03100777101000326</v>
      </c>
      <c r="B73" s="1" t="s">
        <v>102</v>
      </c>
      <c r="C73" s="1" t="s">
        <v>79</v>
      </c>
      <c r="D73" s="1" t="s">
        <v>355</v>
      </c>
      <c r="E73" s="1" t="s">
        <v>104</v>
      </c>
      <c r="F73" s="1" t="s">
        <v>128</v>
      </c>
      <c r="G73" s="1" t="s">
        <v>106</v>
      </c>
      <c r="H73" s="1" t="s">
        <v>107</v>
      </c>
      <c r="I73" s="1" t="s">
        <v>108</v>
      </c>
      <c r="J73" s="11" t="s">
        <v>109</v>
      </c>
      <c r="K73" s="1" t="s">
        <v>13</v>
      </c>
      <c r="L73" s="19">
        <f t="shared" si="1"/>
        <v>100777</v>
      </c>
    </row>
    <row r="74" spans="1:12" s="27" customFormat="1" x14ac:dyDescent="0.25">
      <c r="A74" s="19" t="str">
        <f t="shared" si="0"/>
        <v>60310000301MSA03100777202027005</v>
      </c>
      <c r="B74" s="1" t="s">
        <v>102</v>
      </c>
      <c r="C74" s="1" t="s">
        <v>79</v>
      </c>
      <c r="D74" s="1" t="s">
        <v>356</v>
      </c>
      <c r="E74" s="1" t="s">
        <v>104</v>
      </c>
      <c r="F74" s="1" t="s">
        <v>128</v>
      </c>
      <c r="G74" s="1" t="s">
        <v>106</v>
      </c>
      <c r="H74" s="1" t="s">
        <v>112</v>
      </c>
      <c r="I74" s="1" t="s">
        <v>113</v>
      </c>
      <c r="J74" s="11" t="s">
        <v>114</v>
      </c>
      <c r="K74" s="1" t="s">
        <v>13</v>
      </c>
      <c r="L74" s="19">
        <f t="shared" si="1"/>
        <v>100777</v>
      </c>
    </row>
    <row r="75" spans="1:12" s="27" customFormat="1" x14ac:dyDescent="0.25">
      <c r="A75" s="19" t="str">
        <f t="shared" si="0"/>
        <v>60310000301MSA03100777202516015</v>
      </c>
      <c r="B75" s="1" t="s">
        <v>102</v>
      </c>
      <c r="C75" s="1" t="s">
        <v>79</v>
      </c>
      <c r="D75" s="1" t="s">
        <v>357</v>
      </c>
      <c r="E75" s="1" t="s">
        <v>104</v>
      </c>
      <c r="F75" s="1" t="s">
        <v>128</v>
      </c>
      <c r="G75" s="1" t="s">
        <v>106</v>
      </c>
      <c r="H75" s="1" t="s">
        <v>112</v>
      </c>
      <c r="I75" s="1" t="s">
        <v>113</v>
      </c>
      <c r="J75" s="11" t="s">
        <v>118</v>
      </c>
      <c r="K75" s="1" t="s">
        <v>13</v>
      </c>
      <c r="L75" s="19">
        <f t="shared" si="1"/>
        <v>100777</v>
      </c>
    </row>
    <row r="76" spans="1:12" s="27" customFormat="1" x14ac:dyDescent="0.25">
      <c r="A76" s="19" t="str">
        <f t="shared" si="0"/>
        <v>60320000302MSA03100777202516015</v>
      </c>
      <c r="B76" s="1" t="s">
        <v>176</v>
      </c>
      <c r="C76" s="1" t="s">
        <v>80</v>
      </c>
      <c r="D76" s="1" t="s">
        <v>357</v>
      </c>
      <c r="E76" s="1" t="s">
        <v>104</v>
      </c>
      <c r="F76" s="1" t="s">
        <v>128</v>
      </c>
      <c r="G76" s="1" t="s">
        <v>106</v>
      </c>
      <c r="H76" s="1" t="s">
        <v>112</v>
      </c>
      <c r="I76" s="1" t="s">
        <v>113</v>
      </c>
      <c r="J76" s="11" t="s">
        <v>118</v>
      </c>
      <c r="K76" s="1" t="s">
        <v>13</v>
      </c>
      <c r="L76" s="19">
        <f t="shared" si="1"/>
        <v>100777</v>
      </c>
    </row>
    <row r="77" spans="1:12" s="27" customFormat="1" x14ac:dyDescent="0.25">
      <c r="A77" s="19" t="str">
        <f t="shared" si="0"/>
        <v>60320000302MSA03100777101000326</v>
      </c>
      <c r="B77" s="1" t="s">
        <v>176</v>
      </c>
      <c r="C77" s="1" t="s">
        <v>80</v>
      </c>
      <c r="D77" s="1" t="s">
        <v>355</v>
      </c>
      <c r="E77" s="1" t="s">
        <v>104</v>
      </c>
      <c r="F77" s="1" t="s">
        <v>128</v>
      </c>
      <c r="G77" s="1" t="s">
        <v>106</v>
      </c>
      <c r="H77" s="1" t="s">
        <v>107</v>
      </c>
      <c r="I77" s="1" t="s">
        <v>108</v>
      </c>
      <c r="J77" s="11" t="s">
        <v>109</v>
      </c>
      <c r="K77" s="1" t="s">
        <v>13</v>
      </c>
      <c r="L77" s="19">
        <f t="shared" si="1"/>
        <v>100777</v>
      </c>
    </row>
    <row r="78" spans="1:12" s="27" customFormat="1" x14ac:dyDescent="0.25">
      <c r="A78" s="19" t="str">
        <f t="shared" si="0"/>
        <v>60320000302MSA03100777202027005</v>
      </c>
      <c r="B78" s="1" t="s">
        <v>176</v>
      </c>
      <c r="C78" s="1" t="s">
        <v>80</v>
      </c>
      <c r="D78" s="1" t="s">
        <v>356</v>
      </c>
      <c r="E78" s="1" t="s">
        <v>104</v>
      </c>
      <c r="F78" s="1" t="s">
        <v>128</v>
      </c>
      <c r="G78" s="1" t="s">
        <v>106</v>
      </c>
      <c r="H78" s="1" t="s">
        <v>112</v>
      </c>
      <c r="I78" s="1" t="s">
        <v>113</v>
      </c>
      <c r="J78" s="11" t="s">
        <v>114</v>
      </c>
      <c r="K78" s="1" t="s">
        <v>13</v>
      </c>
      <c r="L78" s="19">
        <f t="shared" si="1"/>
        <v>100777</v>
      </c>
    </row>
    <row r="79" spans="1:12" s="27" customFormat="1" x14ac:dyDescent="0.25">
      <c r="A79" s="19" t="str">
        <f t="shared" si="0"/>
        <v>60330000303MSA03100777101000326</v>
      </c>
      <c r="B79" s="1" t="s">
        <v>178</v>
      </c>
      <c r="C79" s="1" t="s">
        <v>81</v>
      </c>
      <c r="D79" s="1" t="s">
        <v>355</v>
      </c>
      <c r="E79" s="1" t="s">
        <v>104</v>
      </c>
      <c r="F79" s="1" t="s">
        <v>128</v>
      </c>
      <c r="G79" s="1" t="s">
        <v>106</v>
      </c>
      <c r="H79" s="1" t="s">
        <v>107</v>
      </c>
      <c r="I79" s="1" t="s">
        <v>108</v>
      </c>
      <c r="J79" s="11" t="s">
        <v>109</v>
      </c>
      <c r="K79" s="1" t="s">
        <v>13</v>
      </c>
      <c r="L79" s="19">
        <f t="shared" si="1"/>
        <v>100777</v>
      </c>
    </row>
    <row r="80" spans="1:12" s="27" customFormat="1" x14ac:dyDescent="0.25">
      <c r="A80" s="19" t="str">
        <f t="shared" si="0"/>
        <v>60330000303MSA03100777202027005</v>
      </c>
      <c r="B80" s="1" t="s">
        <v>178</v>
      </c>
      <c r="C80" s="1" t="s">
        <v>81</v>
      </c>
      <c r="D80" s="1" t="s">
        <v>356</v>
      </c>
      <c r="E80" s="1" t="s">
        <v>104</v>
      </c>
      <c r="F80" s="1" t="s">
        <v>128</v>
      </c>
      <c r="G80" s="1" t="s">
        <v>106</v>
      </c>
      <c r="H80" s="1" t="s">
        <v>112</v>
      </c>
      <c r="I80" s="1" t="s">
        <v>113</v>
      </c>
      <c r="J80" s="11" t="s">
        <v>114</v>
      </c>
      <c r="K80" s="1" t="s">
        <v>13</v>
      </c>
      <c r="L80" s="19">
        <f t="shared" ref="L80:L143" si="2">VLOOKUP(F80,$G$2:$H$13,2,FALSE)</f>
        <v>100777</v>
      </c>
    </row>
    <row r="81" spans="1:12" s="27" customFormat="1" x14ac:dyDescent="0.25">
      <c r="A81" s="19" t="str">
        <f t="shared" si="0"/>
        <v>60330000303MSA03100777202516015</v>
      </c>
      <c r="B81" s="1" t="s">
        <v>178</v>
      </c>
      <c r="C81" s="1" t="s">
        <v>81</v>
      </c>
      <c r="D81" s="1" t="s">
        <v>357</v>
      </c>
      <c r="E81" s="1" t="s">
        <v>104</v>
      </c>
      <c r="F81" s="1" t="s">
        <v>128</v>
      </c>
      <c r="G81" s="1" t="s">
        <v>106</v>
      </c>
      <c r="H81" s="1" t="s">
        <v>112</v>
      </c>
      <c r="I81" s="1" t="s">
        <v>113</v>
      </c>
      <c r="J81" s="11" t="s">
        <v>118</v>
      </c>
      <c r="K81" s="1" t="s">
        <v>13</v>
      </c>
      <c r="L81" s="19">
        <f t="shared" si="2"/>
        <v>100777</v>
      </c>
    </row>
    <row r="82" spans="1:12" s="27" customFormat="1" x14ac:dyDescent="0.25">
      <c r="A82" s="19" t="str">
        <f t="shared" si="0"/>
        <v>60340000304MSA03100777202516015</v>
      </c>
      <c r="B82" s="1" t="s">
        <v>179</v>
      </c>
      <c r="C82" s="1" t="s">
        <v>82</v>
      </c>
      <c r="D82" s="1" t="s">
        <v>357</v>
      </c>
      <c r="E82" s="1" t="s">
        <v>104</v>
      </c>
      <c r="F82" s="1" t="s">
        <v>128</v>
      </c>
      <c r="G82" s="1" t="s">
        <v>106</v>
      </c>
      <c r="H82" s="1" t="s">
        <v>112</v>
      </c>
      <c r="I82" s="1" t="s">
        <v>113</v>
      </c>
      <c r="J82" s="11" t="s">
        <v>118</v>
      </c>
      <c r="K82" s="1" t="s">
        <v>13</v>
      </c>
      <c r="L82" s="19">
        <f t="shared" si="2"/>
        <v>100777</v>
      </c>
    </row>
    <row r="83" spans="1:12" s="27" customFormat="1" x14ac:dyDescent="0.25">
      <c r="A83" s="19" t="str">
        <f t="shared" si="0"/>
        <v>60340000304MSA03100777101000326</v>
      </c>
      <c r="B83" s="1" t="s">
        <v>179</v>
      </c>
      <c r="C83" s="1" t="s">
        <v>82</v>
      </c>
      <c r="D83" s="1" t="s">
        <v>355</v>
      </c>
      <c r="E83" s="1" t="s">
        <v>104</v>
      </c>
      <c r="F83" s="1" t="s">
        <v>128</v>
      </c>
      <c r="G83" s="1" t="s">
        <v>106</v>
      </c>
      <c r="H83" s="1" t="s">
        <v>107</v>
      </c>
      <c r="I83" s="1" t="s">
        <v>108</v>
      </c>
      <c r="J83" s="11" t="s">
        <v>109</v>
      </c>
      <c r="K83" s="1" t="s">
        <v>13</v>
      </c>
      <c r="L83" s="19">
        <f t="shared" si="2"/>
        <v>100777</v>
      </c>
    </row>
    <row r="84" spans="1:12" s="27" customFormat="1" x14ac:dyDescent="0.25">
      <c r="A84" s="19" t="str">
        <f t="shared" si="0"/>
        <v>60340000304MSA03100777202027005</v>
      </c>
      <c r="B84" s="1" t="s">
        <v>179</v>
      </c>
      <c r="C84" s="1" t="s">
        <v>82</v>
      </c>
      <c r="D84" s="1" t="s">
        <v>356</v>
      </c>
      <c r="E84" s="1" t="s">
        <v>104</v>
      </c>
      <c r="F84" s="1" t="s">
        <v>128</v>
      </c>
      <c r="G84" s="1" t="s">
        <v>106</v>
      </c>
      <c r="H84" s="1" t="s">
        <v>112</v>
      </c>
      <c r="I84" s="1" t="s">
        <v>113</v>
      </c>
      <c r="J84" s="11" t="s">
        <v>114</v>
      </c>
      <c r="K84" s="1" t="s">
        <v>13</v>
      </c>
      <c r="L84" s="19">
        <f t="shared" si="2"/>
        <v>100777</v>
      </c>
    </row>
    <row r="85" spans="1:12" s="27" customFormat="1" x14ac:dyDescent="0.25">
      <c r="A85" s="19" t="str">
        <f t="shared" si="0"/>
        <v>60350000305MSA03100777202516015</v>
      </c>
      <c r="B85" s="1" t="s">
        <v>180</v>
      </c>
      <c r="C85" s="1" t="s">
        <v>83</v>
      </c>
      <c r="D85" s="1" t="s">
        <v>357</v>
      </c>
      <c r="E85" s="1" t="s">
        <v>104</v>
      </c>
      <c r="F85" s="1" t="s">
        <v>128</v>
      </c>
      <c r="G85" s="1" t="s">
        <v>106</v>
      </c>
      <c r="H85" s="1" t="s">
        <v>112</v>
      </c>
      <c r="I85" s="1" t="s">
        <v>113</v>
      </c>
      <c r="J85" s="11" t="s">
        <v>118</v>
      </c>
      <c r="K85" s="1" t="s">
        <v>13</v>
      </c>
      <c r="L85" s="19">
        <f t="shared" si="2"/>
        <v>100777</v>
      </c>
    </row>
    <row r="86" spans="1:12" s="27" customFormat="1" x14ac:dyDescent="0.25">
      <c r="A86" s="19" t="str">
        <f t="shared" si="0"/>
        <v>60350000305MSA03100777101000326</v>
      </c>
      <c r="B86" s="1" t="s">
        <v>180</v>
      </c>
      <c r="C86" s="1" t="s">
        <v>83</v>
      </c>
      <c r="D86" s="1" t="s">
        <v>355</v>
      </c>
      <c r="E86" s="1" t="s">
        <v>104</v>
      </c>
      <c r="F86" s="1" t="s">
        <v>128</v>
      </c>
      <c r="G86" s="1" t="s">
        <v>106</v>
      </c>
      <c r="H86" s="1" t="s">
        <v>107</v>
      </c>
      <c r="I86" s="1" t="s">
        <v>108</v>
      </c>
      <c r="J86" s="11" t="s">
        <v>109</v>
      </c>
      <c r="K86" s="1" t="s">
        <v>13</v>
      </c>
      <c r="L86" s="19">
        <f t="shared" si="2"/>
        <v>100777</v>
      </c>
    </row>
    <row r="87" spans="1:12" s="27" customFormat="1" x14ac:dyDescent="0.25">
      <c r="A87" s="19" t="str">
        <f t="shared" si="0"/>
        <v>60350000305MSA03100777202027005</v>
      </c>
      <c r="B87" s="1" t="s">
        <v>180</v>
      </c>
      <c r="C87" s="1" t="s">
        <v>83</v>
      </c>
      <c r="D87" s="1" t="s">
        <v>356</v>
      </c>
      <c r="E87" s="1" t="s">
        <v>104</v>
      </c>
      <c r="F87" s="1" t="s">
        <v>128</v>
      </c>
      <c r="G87" s="1" t="s">
        <v>106</v>
      </c>
      <c r="H87" s="1" t="s">
        <v>112</v>
      </c>
      <c r="I87" s="1" t="s">
        <v>113</v>
      </c>
      <c r="J87" s="11" t="s">
        <v>114</v>
      </c>
      <c r="K87" s="1" t="s">
        <v>13</v>
      </c>
      <c r="L87" s="19">
        <f t="shared" si="2"/>
        <v>100777</v>
      </c>
    </row>
    <row r="88" spans="1:12" s="27" customFormat="1" x14ac:dyDescent="0.25">
      <c r="A88" s="19" t="str">
        <f t="shared" si="0"/>
        <v>60350000306MSA03100777202516015</v>
      </c>
      <c r="B88" s="1" t="s">
        <v>181</v>
      </c>
      <c r="C88" s="1" t="s">
        <v>84</v>
      </c>
      <c r="D88" s="1" t="s">
        <v>357</v>
      </c>
      <c r="E88" s="1" t="s">
        <v>104</v>
      </c>
      <c r="F88" s="1" t="s">
        <v>128</v>
      </c>
      <c r="G88" s="1" t="s">
        <v>106</v>
      </c>
      <c r="H88" s="1" t="s">
        <v>112</v>
      </c>
      <c r="I88" s="1" t="s">
        <v>113</v>
      </c>
      <c r="J88" s="11" t="s">
        <v>118</v>
      </c>
      <c r="K88" s="1" t="s">
        <v>13</v>
      </c>
      <c r="L88" s="19">
        <f t="shared" si="2"/>
        <v>100777</v>
      </c>
    </row>
    <row r="89" spans="1:12" s="27" customFormat="1" x14ac:dyDescent="0.25">
      <c r="A89" s="19" t="str">
        <f t="shared" si="0"/>
        <v>60350000306MSA03100777101000326</v>
      </c>
      <c r="B89" s="1" t="s">
        <v>181</v>
      </c>
      <c r="C89" s="1" t="s">
        <v>84</v>
      </c>
      <c r="D89" s="1" t="s">
        <v>355</v>
      </c>
      <c r="E89" s="1" t="s">
        <v>104</v>
      </c>
      <c r="F89" s="1" t="s">
        <v>128</v>
      </c>
      <c r="G89" s="1" t="s">
        <v>106</v>
      </c>
      <c r="H89" s="1" t="s">
        <v>107</v>
      </c>
      <c r="I89" s="1" t="s">
        <v>108</v>
      </c>
      <c r="J89" s="11" t="s">
        <v>109</v>
      </c>
      <c r="K89" s="1" t="s">
        <v>13</v>
      </c>
      <c r="L89" s="19">
        <f t="shared" si="2"/>
        <v>100777</v>
      </c>
    </row>
    <row r="90" spans="1:12" s="27" customFormat="1" x14ac:dyDescent="0.25">
      <c r="A90" s="19" t="str">
        <f t="shared" si="0"/>
        <v>60350000306MSA03100777202027005</v>
      </c>
      <c r="B90" s="1" t="s">
        <v>181</v>
      </c>
      <c r="C90" s="1" t="s">
        <v>84</v>
      </c>
      <c r="D90" s="1" t="s">
        <v>356</v>
      </c>
      <c r="E90" s="1" t="s">
        <v>104</v>
      </c>
      <c r="F90" s="1" t="s">
        <v>128</v>
      </c>
      <c r="G90" s="1" t="s">
        <v>106</v>
      </c>
      <c r="H90" s="1" t="s">
        <v>112</v>
      </c>
      <c r="I90" s="1" t="s">
        <v>113</v>
      </c>
      <c r="J90" s="11" t="s">
        <v>114</v>
      </c>
      <c r="K90" s="1" t="s">
        <v>13</v>
      </c>
      <c r="L90" s="19">
        <f t="shared" si="2"/>
        <v>100777</v>
      </c>
    </row>
    <row r="91" spans="1:12" s="27" customFormat="1" x14ac:dyDescent="0.25">
      <c r="A91" s="19" t="str">
        <f t="shared" si="0"/>
        <v>60360000307MSA03100777202516015</v>
      </c>
      <c r="B91" s="1" t="s">
        <v>182</v>
      </c>
      <c r="C91" s="1" t="s">
        <v>85</v>
      </c>
      <c r="D91" s="1" t="s">
        <v>357</v>
      </c>
      <c r="E91" s="1" t="s">
        <v>104</v>
      </c>
      <c r="F91" s="1" t="s">
        <v>128</v>
      </c>
      <c r="G91" s="1" t="s">
        <v>106</v>
      </c>
      <c r="H91" s="1" t="s">
        <v>112</v>
      </c>
      <c r="I91" s="1" t="s">
        <v>113</v>
      </c>
      <c r="J91" s="11" t="s">
        <v>118</v>
      </c>
      <c r="K91" s="1" t="s">
        <v>13</v>
      </c>
      <c r="L91" s="19">
        <f t="shared" si="2"/>
        <v>100777</v>
      </c>
    </row>
    <row r="92" spans="1:12" s="27" customFormat="1" x14ac:dyDescent="0.25">
      <c r="A92" s="19" t="str">
        <f t="shared" si="0"/>
        <v>60360000307MSA03100777101000326</v>
      </c>
      <c r="B92" s="1" t="s">
        <v>182</v>
      </c>
      <c r="C92" s="1" t="s">
        <v>85</v>
      </c>
      <c r="D92" s="1" t="s">
        <v>355</v>
      </c>
      <c r="E92" s="1" t="s">
        <v>104</v>
      </c>
      <c r="F92" s="1" t="s">
        <v>128</v>
      </c>
      <c r="G92" s="1" t="s">
        <v>106</v>
      </c>
      <c r="H92" s="1" t="s">
        <v>107</v>
      </c>
      <c r="I92" s="1" t="s">
        <v>108</v>
      </c>
      <c r="J92" s="11" t="s">
        <v>109</v>
      </c>
      <c r="K92" s="1" t="s">
        <v>13</v>
      </c>
      <c r="L92" s="19">
        <f t="shared" si="2"/>
        <v>100777</v>
      </c>
    </row>
    <row r="93" spans="1:12" s="27" customFormat="1" x14ac:dyDescent="0.25">
      <c r="A93" s="19" t="str">
        <f t="shared" si="0"/>
        <v>60360000307MSA03100777202027005</v>
      </c>
      <c r="B93" s="1" t="s">
        <v>182</v>
      </c>
      <c r="C93" s="1" t="s">
        <v>85</v>
      </c>
      <c r="D93" s="1" t="s">
        <v>356</v>
      </c>
      <c r="E93" s="1" t="s">
        <v>104</v>
      </c>
      <c r="F93" s="1" t="s">
        <v>128</v>
      </c>
      <c r="G93" s="1" t="s">
        <v>106</v>
      </c>
      <c r="H93" s="1" t="s">
        <v>112</v>
      </c>
      <c r="I93" s="1" t="s">
        <v>113</v>
      </c>
      <c r="J93" s="11" t="s">
        <v>114</v>
      </c>
      <c r="K93" s="1" t="s">
        <v>13</v>
      </c>
      <c r="L93" s="19">
        <f t="shared" si="2"/>
        <v>100777</v>
      </c>
    </row>
    <row r="94" spans="1:12" s="27" customFormat="1" x14ac:dyDescent="0.25">
      <c r="A94" s="19" t="str">
        <f t="shared" si="0"/>
        <v>60310000301MSA03100778101000326</v>
      </c>
      <c r="B94" s="1" t="s">
        <v>102</v>
      </c>
      <c r="C94" s="1" t="s">
        <v>79</v>
      </c>
      <c r="D94" s="1" t="s">
        <v>358</v>
      </c>
      <c r="E94" s="1" t="s">
        <v>104</v>
      </c>
      <c r="F94" s="1" t="s">
        <v>124</v>
      </c>
      <c r="G94" s="1" t="s">
        <v>106</v>
      </c>
      <c r="H94" s="1" t="s">
        <v>107</v>
      </c>
      <c r="I94" s="1" t="s">
        <v>108</v>
      </c>
      <c r="J94" s="11" t="s">
        <v>109</v>
      </c>
      <c r="K94" s="1" t="s">
        <v>13</v>
      </c>
      <c r="L94" s="19">
        <f t="shared" si="2"/>
        <v>100778</v>
      </c>
    </row>
    <row r="95" spans="1:12" s="27" customFormat="1" x14ac:dyDescent="0.25">
      <c r="A95" s="19" t="str">
        <f t="shared" si="0"/>
        <v>60320000302MSA03100778101000326</v>
      </c>
      <c r="B95" s="1" t="s">
        <v>176</v>
      </c>
      <c r="C95" s="1" t="s">
        <v>80</v>
      </c>
      <c r="D95" s="1" t="s">
        <v>358</v>
      </c>
      <c r="E95" s="1" t="s">
        <v>104</v>
      </c>
      <c r="F95" s="1" t="s">
        <v>124</v>
      </c>
      <c r="G95" s="1" t="s">
        <v>106</v>
      </c>
      <c r="H95" s="1" t="s">
        <v>107</v>
      </c>
      <c r="I95" s="1" t="s">
        <v>108</v>
      </c>
      <c r="J95" s="11" t="s">
        <v>109</v>
      </c>
      <c r="K95" s="1" t="s">
        <v>13</v>
      </c>
      <c r="L95" s="19">
        <f t="shared" si="2"/>
        <v>100778</v>
      </c>
    </row>
    <row r="96" spans="1:12" s="27" customFormat="1" x14ac:dyDescent="0.25">
      <c r="A96" s="19" t="str">
        <f t="shared" si="0"/>
        <v>60330000303MSA03100778101000326</v>
      </c>
      <c r="B96" s="1" t="s">
        <v>178</v>
      </c>
      <c r="C96" s="1" t="s">
        <v>81</v>
      </c>
      <c r="D96" s="1" t="s">
        <v>358</v>
      </c>
      <c r="E96" s="1" t="s">
        <v>104</v>
      </c>
      <c r="F96" s="1" t="s">
        <v>124</v>
      </c>
      <c r="G96" s="1" t="s">
        <v>106</v>
      </c>
      <c r="H96" s="1" t="s">
        <v>107</v>
      </c>
      <c r="I96" s="1" t="s">
        <v>108</v>
      </c>
      <c r="J96" s="11" t="s">
        <v>109</v>
      </c>
      <c r="K96" s="1" t="s">
        <v>13</v>
      </c>
      <c r="L96" s="19">
        <f t="shared" si="2"/>
        <v>100778</v>
      </c>
    </row>
    <row r="97" spans="1:12" s="27" customFormat="1" x14ac:dyDescent="0.25">
      <c r="A97" s="19" t="str">
        <f t="shared" si="0"/>
        <v>60340000304MSA03100778101000326</v>
      </c>
      <c r="B97" s="1" t="s">
        <v>179</v>
      </c>
      <c r="C97" s="1" t="s">
        <v>82</v>
      </c>
      <c r="D97" s="1" t="s">
        <v>358</v>
      </c>
      <c r="E97" s="1" t="s">
        <v>104</v>
      </c>
      <c r="F97" s="1" t="s">
        <v>124</v>
      </c>
      <c r="G97" s="1" t="s">
        <v>106</v>
      </c>
      <c r="H97" s="1" t="s">
        <v>107</v>
      </c>
      <c r="I97" s="1" t="s">
        <v>108</v>
      </c>
      <c r="J97" s="11" t="s">
        <v>109</v>
      </c>
      <c r="K97" s="1" t="s">
        <v>13</v>
      </c>
      <c r="L97" s="19">
        <f t="shared" si="2"/>
        <v>100778</v>
      </c>
    </row>
    <row r="98" spans="1:12" s="27" customFormat="1" x14ac:dyDescent="0.25">
      <c r="A98" s="19" t="str">
        <f t="shared" si="0"/>
        <v>60350000305MSA03100778101000326</v>
      </c>
      <c r="B98" s="1" t="s">
        <v>180</v>
      </c>
      <c r="C98" s="1" t="s">
        <v>83</v>
      </c>
      <c r="D98" s="1" t="s">
        <v>358</v>
      </c>
      <c r="E98" s="1" t="s">
        <v>104</v>
      </c>
      <c r="F98" s="1" t="s">
        <v>124</v>
      </c>
      <c r="G98" s="1" t="s">
        <v>106</v>
      </c>
      <c r="H98" s="1" t="s">
        <v>107</v>
      </c>
      <c r="I98" s="1" t="s">
        <v>108</v>
      </c>
      <c r="J98" s="11" t="s">
        <v>109</v>
      </c>
      <c r="K98" s="1" t="s">
        <v>13</v>
      </c>
      <c r="L98" s="19">
        <f t="shared" si="2"/>
        <v>100778</v>
      </c>
    </row>
    <row r="99" spans="1:12" s="27" customFormat="1" x14ac:dyDescent="0.25">
      <c r="A99" s="19" t="str">
        <f t="shared" si="0"/>
        <v>60350000306MSA03100778101000326</v>
      </c>
      <c r="B99" s="1" t="s">
        <v>181</v>
      </c>
      <c r="C99" s="1" t="s">
        <v>84</v>
      </c>
      <c r="D99" s="1" t="s">
        <v>358</v>
      </c>
      <c r="E99" s="1" t="s">
        <v>104</v>
      </c>
      <c r="F99" s="1" t="s">
        <v>124</v>
      </c>
      <c r="G99" s="1" t="s">
        <v>106</v>
      </c>
      <c r="H99" s="1" t="s">
        <v>107</v>
      </c>
      <c r="I99" s="1" t="s">
        <v>108</v>
      </c>
      <c r="J99" s="11" t="s">
        <v>109</v>
      </c>
      <c r="K99" s="1" t="s">
        <v>13</v>
      </c>
      <c r="L99" s="19">
        <f t="shared" si="2"/>
        <v>100778</v>
      </c>
    </row>
    <row r="100" spans="1:12" s="27" customFormat="1" x14ac:dyDescent="0.25">
      <c r="A100" s="19" t="str">
        <f t="shared" si="0"/>
        <v>60360000307MSA03100778101000326</v>
      </c>
      <c r="B100" s="1" t="s">
        <v>182</v>
      </c>
      <c r="C100" s="1" t="s">
        <v>85</v>
      </c>
      <c r="D100" s="1" t="s">
        <v>358</v>
      </c>
      <c r="E100" s="1" t="s">
        <v>104</v>
      </c>
      <c r="F100" s="1" t="s">
        <v>124</v>
      </c>
      <c r="G100" s="1" t="s">
        <v>106</v>
      </c>
      <c r="H100" s="1" t="s">
        <v>107</v>
      </c>
      <c r="I100" s="1" t="s">
        <v>108</v>
      </c>
      <c r="J100" s="11" t="s">
        <v>109</v>
      </c>
      <c r="K100" s="1" t="s">
        <v>13</v>
      </c>
      <c r="L100" s="19">
        <f t="shared" si="2"/>
        <v>100778</v>
      </c>
    </row>
    <row r="101" spans="1:12" s="27" customFormat="1" x14ac:dyDescent="0.25">
      <c r="A101" s="19" t="str">
        <f t="shared" si="0"/>
        <v>60310000301MSA04100777101000326</v>
      </c>
      <c r="B101" s="1" t="s">
        <v>102</v>
      </c>
      <c r="C101" s="1" t="s">
        <v>79</v>
      </c>
      <c r="D101" s="1" t="s">
        <v>359</v>
      </c>
      <c r="E101" s="1" t="s">
        <v>104</v>
      </c>
      <c r="F101" s="1" t="s">
        <v>128</v>
      </c>
      <c r="G101" s="1" t="s">
        <v>106</v>
      </c>
      <c r="H101" s="1" t="s">
        <v>107</v>
      </c>
      <c r="I101" s="1" t="s">
        <v>108</v>
      </c>
      <c r="J101" s="11" t="s">
        <v>109</v>
      </c>
      <c r="K101" s="1" t="s">
        <v>14</v>
      </c>
      <c r="L101" s="19">
        <f t="shared" si="2"/>
        <v>100777</v>
      </c>
    </row>
    <row r="102" spans="1:12" s="27" customFormat="1" x14ac:dyDescent="0.25">
      <c r="A102" s="19" t="str">
        <f t="shared" si="0"/>
        <v>60310000301MSA04100777202027005</v>
      </c>
      <c r="B102" s="1" t="s">
        <v>102</v>
      </c>
      <c r="C102" s="1" t="s">
        <v>79</v>
      </c>
      <c r="D102" s="1" t="s">
        <v>360</v>
      </c>
      <c r="E102" s="1" t="s">
        <v>104</v>
      </c>
      <c r="F102" s="1" t="s">
        <v>128</v>
      </c>
      <c r="G102" s="1" t="s">
        <v>106</v>
      </c>
      <c r="H102" s="1" t="s">
        <v>112</v>
      </c>
      <c r="I102" s="1" t="s">
        <v>113</v>
      </c>
      <c r="J102" s="11" t="s">
        <v>114</v>
      </c>
      <c r="K102" s="1" t="s">
        <v>14</v>
      </c>
      <c r="L102" s="19">
        <f t="shared" si="2"/>
        <v>100777</v>
      </c>
    </row>
    <row r="103" spans="1:12" s="27" customFormat="1" x14ac:dyDescent="0.25">
      <c r="A103" s="19" t="str">
        <f t="shared" si="0"/>
        <v>60310000301MSA04100777202516015</v>
      </c>
      <c r="B103" s="1" t="s">
        <v>102</v>
      </c>
      <c r="C103" s="1" t="s">
        <v>79</v>
      </c>
      <c r="D103" s="1" t="s">
        <v>361</v>
      </c>
      <c r="E103" s="1" t="s">
        <v>104</v>
      </c>
      <c r="F103" s="1" t="s">
        <v>128</v>
      </c>
      <c r="G103" s="1" t="s">
        <v>106</v>
      </c>
      <c r="H103" s="1" t="s">
        <v>112</v>
      </c>
      <c r="I103" s="1" t="s">
        <v>113</v>
      </c>
      <c r="J103" s="11" t="s">
        <v>118</v>
      </c>
      <c r="K103" s="1" t="s">
        <v>14</v>
      </c>
      <c r="L103" s="19">
        <f t="shared" si="2"/>
        <v>100777</v>
      </c>
    </row>
    <row r="104" spans="1:12" s="27" customFormat="1" x14ac:dyDescent="0.25">
      <c r="A104" s="19" t="str">
        <f t="shared" si="0"/>
        <v>60320000302MSA04100777202516015</v>
      </c>
      <c r="B104" s="1" t="s">
        <v>176</v>
      </c>
      <c r="C104" s="1" t="s">
        <v>80</v>
      </c>
      <c r="D104" s="1" t="s">
        <v>361</v>
      </c>
      <c r="E104" s="1" t="s">
        <v>104</v>
      </c>
      <c r="F104" s="1" t="s">
        <v>128</v>
      </c>
      <c r="G104" s="1" t="s">
        <v>106</v>
      </c>
      <c r="H104" s="1" t="s">
        <v>112</v>
      </c>
      <c r="I104" s="1" t="s">
        <v>113</v>
      </c>
      <c r="J104" s="11" t="s">
        <v>118</v>
      </c>
      <c r="K104" s="1" t="s">
        <v>14</v>
      </c>
      <c r="L104" s="19">
        <f t="shared" si="2"/>
        <v>100777</v>
      </c>
    </row>
    <row r="105" spans="1:12" s="27" customFormat="1" x14ac:dyDescent="0.25">
      <c r="A105" s="19" t="str">
        <f t="shared" si="0"/>
        <v>60320000302MSA04100777101000326</v>
      </c>
      <c r="B105" s="1" t="s">
        <v>176</v>
      </c>
      <c r="C105" s="1" t="s">
        <v>80</v>
      </c>
      <c r="D105" s="1" t="s">
        <v>359</v>
      </c>
      <c r="E105" s="1" t="s">
        <v>104</v>
      </c>
      <c r="F105" s="1" t="s">
        <v>128</v>
      </c>
      <c r="G105" s="1" t="s">
        <v>106</v>
      </c>
      <c r="H105" s="1" t="s">
        <v>107</v>
      </c>
      <c r="I105" s="1" t="s">
        <v>108</v>
      </c>
      <c r="J105" s="11" t="s">
        <v>109</v>
      </c>
      <c r="K105" s="1" t="s">
        <v>14</v>
      </c>
      <c r="L105" s="19">
        <f t="shared" si="2"/>
        <v>100777</v>
      </c>
    </row>
    <row r="106" spans="1:12" s="27" customFormat="1" x14ac:dyDescent="0.25">
      <c r="A106" s="19" t="str">
        <f t="shared" si="0"/>
        <v>60320000302MSA04100777202027005</v>
      </c>
      <c r="B106" s="1" t="s">
        <v>176</v>
      </c>
      <c r="C106" s="1" t="s">
        <v>80</v>
      </c>
      <c r="D106" s="1" t="s">
        <v>360</v>
      </c>
      <c r="E106" s="1" t="s">
        <v>104</v>
      </c>
      <c r="F106" s="1" t="s">
        <v>128</v>
      </c>
      <c r="G106" s="1" t="s">
        <v>106</v>
      </c>
      <c r="H106" s="1" t="s">
        <v>112</v>
      </c>
      <c r="I106" s="1" t="s">
        <v>113</v>
      </c>
      <c r="J106" s="11" t="s">
        <v>114</v>
      </c>
      <c r="K106" s="1" t="s">
        <v>14</v>
      </c>
      <c r="L106" s="19">
        <f t="shared" si="2"/>
        <v>100777</v>
      </c>
    </row>
    <row r="107" spans="1:12" s="27" customFormat="1" x14ac:dyDescent="0.25">
      <c r="A107" s="19" t="str">
        <f t="shared" si="0"/>
        <v>60330000303MSA04100777101000326</v>
      </c>
      <c r="B107" s="1" t="s">
        <v>178</v>
      </c>
      <c r="C107" s="1" t="s">
        <v>81</v>
      </c>
      <c r="D107" s="1" t="s">
        <v>359</v>
      </c>
      <c r="E107" s="1" t="s">
        <v>104</v>
      </c>
      <c r="F107" s="1" t="s">
        <v>128</v>
      </c>
      <c r="G107" s="1" t="s">
        <v>106</v>
      </c>
      <c r="H107" s="1" t="s">
        <v>107</v>
      </c>
      <c r="I107" s="1" t="s">
        <v>108</v>
      </c>
      <c r="J107" s="11" t="s">
        <v>109</v>
      </c>
      <c r="K107" s="1" t="s">
        <v>14</v>
      </c>
      <c r="L107" s="19">
        <f t="shared" si="2"/>
        <v>100777</v>
      </c>
    </row>
    <row r="108" spans="1:12" s="27" customFormat="1" x14ac:dyDescent="0.25">
      <c r="A108" s="19" t="str">
        <f t="shared" si="0"/>
        <v>60330000303MSA04100777202027005</v>
      </c>
      <c r="B108" s="1" t="s">
        <v>178</v>
      </c>
      <c r="C108" s="1" t="s">
        <v>81</v>
      </c>
      <c r="D108" s="1" t="s">
        <v>360</v>
      </c>
      <c r="E108" s="1" t="s">
        <v>104</v>
      </c>
      <c r="F108" s="1" t="s">
        <v>128</v>
      </c>
      <c r="G108" s="1" t="s">
        <v>106</v>
      </c>
      <c r="H108" s="1" t="s">
        <v>112</v>
      </c>
      <c r="I108" s="1" t="s">
        <v>113</v>
      </c>
      <c r="J108" s="11" t="s">
        <v>114</v>
      </c>
      <c r="K108" s="1" t="s">
        <v>14</v>
      </c>
      <c r="L108" s="19">
        <f t="shared" si="2"/>
        <v>100777</v>
      </c>
    </row>
    <row r="109" spans="1:12" s="27" customFormat="1" x14ac:dyDescent="0.25">
      <c r="A109" s="19" t="str">
        <f t="shared" si="0"/>
        <v>60330000303MSA04100777202516015</v>
      </c>
      <c r="B109" s="1" t="s">
        <v>178</v>
      </c>
      <c r="C109" s="1" t="s">
        <v>81</v>
      </c>
      <c r="D109" s="1" t="s">
        <v>361</v>
      </c>
      <c r="E109" s="1" t="s">
        <v>104</v>
      </c>
      <c r="F109" s="1" t="s">
        <v>128</v>
      </c>
      <c r="G109" s="1" t="s">
        <v>106</v>
      </c>
      <c r="H109" s="1" t="s">
        <v>112</v>
      </c>
      <c r="I109" s="1" t="s">
        <v>113</v>
      </c>
      <c r="J109" s="11" t="s">
        <v>118</v>
      </c>
      <c r="K109" s="1" t="s">
        <v>14</v>
      </c>
      <c r="L109" s="19">
        <f t="shared" si="2"/>
        <v>100777</v>
      </c>
    </row>
    <row r="110" spans="1:12" s="27" customFormat="1" x14ac:dyDescent="0.25">
      <c r="A110" s="19" t="str">
        <f t="shared" si="0"/>
        <v>60340000304MSA04100777202516015</v>
      </c>
      <c r="B110" s="1" t="s">
        <v>179</v>
      </c>
      <c r="C110" s="1" t="s">
        <v>82</v>
      </c>
      <c r="D110" s="1" t="s">
        <v>361</v>
      </c>
      <c r="E110" s="1" t="s">
        <v>104</v>
      </c>
      <c r="F110" s="1" t="s">
        <v>128</v>
      </c>
      <c r="G110" s="1" t="s">
        <v>106</v>
      </c>
      <c r="H110" s="1" t="s">
        <v>112</v>
      </c>
      <c r="I110" s="1" t="s">
        <v>113</v>
      </c>
      <c r="J110" s="11" t="s">
        <v>118</v>
      </c>
      <c r="K110" s="1" t="s">
        <v>14</v>
      </c>
      <c r="L110" s="19">
        <f t="shared" si="2"/>
        <v>100777</v>
      </c>
    </row>
    <row r="111" spans="1:12" s="27" customFormat="1" x14ac:dyDescent="0.25">
      <c r="A111" s="19" t="str">
        <f t="shared" si="0"/>
        <v>60340000304MSA04100777101000326</v>
      </c>
      <c r="B111" s="1" t="s">
        <v>179</v>
      </c>
      <c r="C111" s="1" t="s">
        <v>82</v>
      </c>
      <c r="D111" s="1" t="s">
        <v>359</v>
      </c>
      <c r="E111" s="1" t="s">
        <v>104</v>
      </c>
      <c r="F111" s="1" t="s">
        <v>128</v>
      </c>
      <c r="G111" s="1" t="s">
        <v>106</v>
      </c>
      <c r="H111" s="1" t="s">
        <v>107</v>
      </c>
      <c r="I111" s="1" t="s">
        <v>108</v>
      </c>
      <c r="J111" s="11" t="s">
        <v>109</v>
      </c>
      <c r="K111" s="1" t="s">
        <v>14</v>
      </c>
      <c r="L111" s="19">
        <f t="shared" si="2"/>
        <v>100777</v>
      </c>
    </row>
    <row r="112" spans="1:12" s="27" customFormat="1" x14ac:dyDescent="0.25">
      <c r="A112" s="19" t="str">
        <f t="shared" si="0"/>
        <v>60340000304MSA04100777202027005</v>
      </c>
      <c r="B112" s="1" t="s">
        <v>179</v>
      </c>
      <c r="C112" s="1" t="s">
        <v>82</v>
      </c>
      <c r="D112" s="1" t="s">
        <v>360</v>
      </c>
      <c r="E112" s="1" t="s">
        <v>104</v>
      </c>
      <c r="F112" s="1" t="s">
        <v>128</v>
      </c>
      <c r="G112" s="1" t="s">
        <v>106</v>
      </c>
      <c r="H112" s="1" t="s">
        <v>112</v>
      </c>
      <c r="I112" s="1" t="s">
        <v>113</v>
      </c>
      <c r="J112" s="11" t="s">
        <v>114</v>
      </c>
      <c r="K112" s="1" t="s">
        <v>14</v>
      </c>
      <c r="L112" s="19">
        <f t="shared" si="2"/>
        <v>100777</v>
      </c>
    </row>
    <row r="113" spans="1:15" s="27" customFormat="1" x14ac:dyDescent="0.25">
      <c r="A113" s="19" t="str">
        <f t="shared" si="0"/>
        <v>60350000305MSA04100777202516015</v>
      </c>
      <c r="B113" s="1" t="s">
        <v>180</v>
      </c>
      <c r="C113" s="1" t="s">
        <v>83</v>
      </c>
      <c r="D113" s="1" t="s">
        <v>361</v>
      </c>
      <c r="E113" s="1" t="s">
        <v>104</v>
      </c>
      <c r="F113" s="1" t="s">
        <v>128</v>
      </c>
      <c r="G113" s="1" t="s">
        <v>106</v>
      </c>
      <c r="H113" s="1" t="s">
        <v>112</v>
      </c>
      <c r="I113" s="1" t="s">
        <v>113</v>
      </c>
      <c r="J113" s="11" t="s">
        <v>118</v>
      </c>
      <c r="K113" s="1" t="s">
        <v>14</v>
      </c>
      <c r="L113" s="19">
        <f t="shared" si="2"/>
        <v>100777</v>
      </c>
    </row>
    <row r="114" spans="1:15" s="27" customFormat="1" x14ac:dyDescent="0.25">
      <c r="A114" s="19" t="str">
        <f t="shared" si="0"/>
        <v>60350000305MSA04100777101000326</v>
      </c>
      <c r="B114" s="1" t="s">
        <v>180</v>
      </c>
      <c r="C114" s="1" t="s">
        <v>83</v>
      </c>
      <c r="D114" s="1" t="s">
        <v>359</v>
      </c>
      <c r="E114" s="1" t="s">
        <v>104</v>
      </c>
      <c r="F114" s="1" t="s">
        <v>128</v>
      </c>
      <c r="G114" s="1" t="s">
        <v>106</v>
      </c>
      <c r="H114" s="1" t="s">
        <v>107</v>
      </c>
      <c r="I114" s="1" t="s">
        <v>108</v>
      </c>
      <c r="J114" s="11" t="s">
        <v>109</v>
      </c>
      <c r="K114" s="1" t="s">
        <v>14</v>
      </c>
      <c r="L114" s="19">
        <f t="shared" si="2"/>
        <v>100777</v>
      </c>
    </row>
    <row r="115" spans="1:15" s="27" customFormat="1" x14ac:dyDescent="0.25">
      <c r="A115" s="19" t="str">
        <f t="shared" si="0"/>
        <v>60350000305MSA04100777202027005</v>
      </c>
      <c r="B115" s="1" t="s">
        <v>180</v>
      </c>
      <c r="C115" s="1" t="s">
        <v>83</v>
      </c>
      <c r="D115" s="1" t="s">
        <v>360</v>
      </c>
      <c r="E115" s="1" t="s">
        <v>104</v>
      </c>
      <c r="F115" s="1" t="s">
        <v>128</v>
      </c>
      <c r="G115" s="1" t="s">
        <v>106</v>
      </c>
      <c r="H115" s="1" t="s">
        <v>112</v>
      </c>
      <c r="I115" s="1" t="s">
        <v>113</v>
      </c>
      <c r="J115" s="11" t="s">
        <v>114</v>
      </c>
      <c r="K115" s="1" t="s">
        <v>14</v>
      </c>
      <c r="L115" s="19">
        <f t="shared" si="2"/>
        <v>100777</v>
      </c>
    </row>
    <row r="116" spans="1:15" s="27" customFormat="1" x14ac:dyDescent="0.25">
      <c r="A116" s="19" t="str">
        <f t="shared" si="0"/>
        <v>60350000306MSA04100777202516015</v>
      </c>
      <c r="B116" s="1" t="s">
        <v>181</v>
      </c>
      <c r="C116" s="1" t="s">
        <v>84</v>
      </c>
      <c r="D116" s="1" t="s">
        <v>361</v>
      </c>
      <c r="E116" s="1" t="s">
        <v>104</v>
      </c>
      <c r="F116" s="1" t="s">
        <v>128</v>
      </c>
      <c r="G116" s="1" t="s">
        <v>106</v>
      </c>
      <c r="H116" s="1" t="s">
        <v>112</v>
      </c>
      <c r="I116" s="1" t="s">
        <v>113</v>
      </c>
      <c r="J116" s="11" t="s">
        <v>118</v>
      </c>
      <c r="K116" s="1" t="s">
        <v>14</v>
      </c>
      <c r="L116" s="19">
        <f t="shared" si="2"/>
        <v>100777</v>
      </c>
    </row>
    <row r="117" spans="1:15" s="27" customFormat="1" x14ac:dyDescent="0.25">
      <c r="A117" s="19" t="str">
        <f t="shared" si="0"/>
        <v>60350000306MSA04100777101000326</v>
      </c>
      <c r="B117" s="1" t="s">
        <v>181</v>
      </c>
      <c r="C117" s="1" t="s">
        <v>84</v>
      </c>
      <c r="D117" s="1" t="s">
        <v>359</v>
      </c>
      <c r="E117" s="1" t="s">
        <v>104</v>
      </c>
      <c r="F117" s="1" t="s">
        <v>128</v>
      </c>
      <c r="G117" s="1" t="s">
        <v>106</v>
      </c>
      <c r="H117" s="1" t="s">
        <v>107</v>
      </c>
      <c r="I117" s="1" t="s">
        <v>108</v>
      </c>
      <c r="J117" s="11" t="s">
        <v>109</v>
      </c>
      <c r="K117" s="1" t="s">
        <v>14</v>
      </c>
      <c r="L117" s="19">
        <f t="shared" si="2"/>
        <v>100777</v>
      </c>
    </row>
    <row r="118" spans="1:15" s="27" customFormat="1" x14ac:dyDescent="0.25">
      <c r="A118" s="19" t="str">
        <f t="shared" si="0"/>
        <v>60350000306MSA04100777202027005</v>
      </c>
      <c r="B118" s="1" t="s">
        <v>181</v>
      </c>
      <c r="C118" s="1" t="s">
        <v>84</v>
      </c>
      <c r="D118" s="1" t="s">
        <v>360</v>
      </c>
      <c r="E118" s="1" t="s">
        <v>104</v>
      </c>
      <c r="F118" s="1" t="s">
        <v>128</v>
      </c>
      <c r="G118" s="1" t="s">
        <v>106</v>
      </c>
      <c r="H118" s="1" t="s">
        <v>112</v>
      </c>
      <c r="I118" s="1" t="s">
        <v>113</v>
      </c>
      <c r="J118" s="11" t="s">
        <v>114</v>
      </c>
      <c r="K118" s="1" t="s">
        <v>14</v>
      </c>
      <c r="L118" s="19">
        <f t="shared" si="2"/>
        <v>100777</v>
      </c>
    </row>
    <row r="119" spans="1:15" s="27" customFormat="1" x14ac:dyDescent="0.25">
      <c r="A119" s="19" t="str">
        <f t="shared" si="0"/>
        <v>60360000307MSA04100777202516015</v>
      </c>
      <c r="B119" s="1" t="s">
        <v>182</v>
      </c>
      <c r="C119" s="1" t="s">
        <v>85</v>
      </c>
      <c r="D119" s="1" t="s">
        <v>361</v>
      </c>
      <c r="E119" s="1" t="s">
        <v>104</v>
      </c>
      <c r="F119" s="1" t="s">
        <v>128</v>
      </c>
      <c r="G119" s="1" t="s">
        <v>106</v>
      </c>
      <c r="H119" s="1" t="s">
        <v>112</v>
      </c>
      <c r="I119" s="1" t="s">
        <v>113</v>
      </c>
      <c r="J119" s="11" t="s">
        <v>118</v>
      </c>
      <c r="K119" s="1" t="s">
        <v>14</v>
      </c>
      <c r="L119" s="19">
        <f t="shared" si="2"/>
        <v>100777</v>
      </c>
    </row>
    <row r="120" spans="1:15" s="27" customFormat="1" x14ac:dyDescent="0.25">
      <c r="A120" s="19" t="str">
        <f t="shared" si="0"/>
        <v>60360000307MSA04100777101000326</v>
      </c>
      <c r="B120" s="1" t="s">
        <v>182</v>
      </c>
      <c r="C120" s="1" t="s">
        <v>85</v>
      </c>
      <c r="D120" s="1" t="s">
        <v>359</v>
      </c>
      <c r="E120" s="1" t="s">
        <v>104</v>
      </c>
      <c r="F120" s="1" t="s">
        <v>128</v>
      </c>
      <c r="G120" s="1" t="s">
        <v>106</v>
      </c>
      <c r="H120" s="1" t="s">
        <v>107</v>
      </c>
      <c r="I120" s="1" t="s">
        <v>108</v>
      </c>
      <c r="J120" s="11" t="s">
        <v>109</v>
      </c>
      <c r="K120" s="1" t="s">
        <v>14</v>
      </c>
      <c r="L120" s="19">
        <f t="shared" si="2"/>
        <v>100777</v>
      </c>
    </row>
    <row r="121" spans="1:15" s="27" customFormat="1" x14ac:dyDescent="0.25">
      <c r="A121" s="19" t="str">
        <f t="shared" si="0"/>
        <v>60360000307MSA04100777202027005</v>
      </c>
      <c r="B121" s="1" t="s">
        <v>182</v>
      </c>
      <c r="C121" s="1" t="s">
        <v>85</v>
      </c>
      <c r="D121" s="1" t="s">
        <v>360</v>
      </c>
      <c r="E121" s="1" t="s">
        <v>104</v>
      </c>
      <c r="F121" s="1" t="s">
        <v>128</v>
      </c>
      <c r="G121" s="1" t="s">
        <v>106</v>
      </c>
      <c r="H121" s="1" t="s">
        <v>112</v>
      </c>
      <c r="I121" s="1" t="s">
        <v>113</v>
      </c>
      <c r="J121" s="11" t="s">
        <v>114</v>
      </c>
      <c r="K121" s="1" t="s">
        <v>14</v>
      </c>
      <c r="L121" s="19">
        <f t="shared" si="2"/>
        <v>100777</v>
      </c>
    </row>
    <row r="122" spans="1:15" s="27" customFormat="1" x14ac:dyDescent="0.25">
      <c r="A122" s="19" t="str">
        <f t="shared" si="0"/>
        <v>60310000301MSA04100778101000326</v>
      </c>
      <c r="B122" s="1" t="s">
        <v>102</v>
      </c>
      <c r="C122" s="1" t="s">
        <v>79</v>
      </c>
      <c r="D122" s="1" t="s">
        <v>362</v>
      </c>
      <c r="E122" s="1" t="s">
        <v>104</v>
      </c>
      <c r="F122" s="1" t="s">
        <v>124</v>
      </c>
      <c r="G122" s="1" t="s">
        <v>106</v>
      </c>
      <c r="H122" s="1" t="s">
        <v>107</v>
      </c>
      <c r="I122" s="1" t="s">
        <v>108</v>
      </c>
      <c r="J122" s="11" t="s">
        <v>109</v>
      </c>
      <c r="K122" s="1" t="s">
        <v>14</v>
      </c>
      <c r="L122" s="19">
        <f t="shared" si="2"/>
        <v>100778</v>
      </c>
    </row>
    <row r="123" spans="1:15" s="27" customFormat="1" x14ac:dyDescent="0.25">
      <c r="A123" s="19" t="str">
        <f t="shared" si="0"/>
        <v>60320000302MSA04100778101000326</v>
      </c>
      <c r="B123" s="1" t="s">
        <v>176</v>
      </c>
      <c r="C123" s="1" t="s">
        <v>80</v>
      </c>
      <c r="D123" s="1" t="s">
        <v>362</v>
      </c>
      <c r="E123" s="1" t="s">
        <v>104</v>
      </c>
      <c r="F123" s="1" t="s">
        <v>124</v>
      </c>
      <c r="G123" s="1" t="s">
        <v>106</v>
      </c>
      <c r="H123" s="1" t="s">
        <v>107</v>
      </c>
      <c r="I123" s="1" t="s">
        <v>108</v>
      </c>
      <c r="J123" s="11" t="s">
        <v>109</v>
      </c>
      <c r="K123" s="1" t="s">
        <v>14</v>
      </c>
      <c r="L123" s="19">
        <f t="shared" si="2"/>
        <v>100778</v>
      </c>
    </row>
    <row r="124" spans="1:15" s="27" customFormat="1" x14ac:dyDescent="0.25">
      <c r="A124" s="19" t="str">
        <f t="shared" si="0"/>
        <v>60330000303MSA04100778101000326</v>
      </c>
      <c r="B124" s="1" t="s">
        <v>178</v>
      </c>
      <c r="C124" s="1" t="s">
        <v>81</v>
      </c>
      <c r="D124" s="1" t="s">
        <v>362</v>
      </c>
      <c r="E124" s="1" t="s">
        <v>104</v>
      </c>
      <c r="F124" s="1" t="s">
        <v>124</v>
      </c>
      <c r="G124" s="1" t="s">
        <v>106</v>
      </c>
      <c r="H124" s="1" t="s">
        <v>107</v>
      </c>
      <c r="I124" s="1" t="s">
        <v>108</v>
      </c>
      <c r="J124" s="11" t="s">
        <v>109</v>
      </c>
      <c r="K124" s="1" t="s">
        <v>14</v>
      </c>
      <c r="L124" s="19">
        <f t="shared" si="2"/>
        <v>100778</v>
      </c>
    </row>
    <row r="125" spans="1:15" s="27" customFormat="1" x14ac:dyDescent="0.25">
      <c r="A125" s="19" t="str">
        <f t="shared" si="0"/>
        <v>60340000304MSA04100778101000326</v>
      </c>
      <c r="B125" s="1" t="s">
        <v>179</v>
      </c>
      <c r="C125" s="1" t="s">
        <v>82</v>
      </c>
      <c r="D125" s="1" t="s">
        <v>362</v>
      </c>
      <c r="E125" s="1" t="s">
        <v>104</v>
      </c>
      <c r="F125" s="1" t="s">
        <v>124</v>
      </c>
      <c r="G125" s="1" t="s">
        <v>106</v>
      </c>
      <c r="H125" s="1" t="s">
        <v>107</v>
      </c>
      <c r="I125" s="1" t="s">
        <v>108</v>
      </c>
      <c r="J125" s="11" t="s">
        <v>109</v>
      </c>
      <c r="K125" s="1" t="s">
        <v>14</v>
      </c>
      <c r="L125" s="19">
        <f t="shared" si="2"/>
        <v>100778</v>
      </c>
    </row>
    <row r="126" spans="1:15" s="18" customFormat="1" x14ac:dyDescent="0.25">
      <c r="A126" s="19" t="str">
        <f t="shared" si="0"/>
        <v>60350000305MSA04100778101000326</v>
      </c>
      <c r="B126" s="1" t="s">
        <v>180</v>
      </c>
      <c r="C126" s="1" t="s">
        <v>83</v>
      </c>
      <c r="D126" s="1" t="s">
        <v>362</v>
      </c>
      <c r="E126" s="1" t="s">
        <v>104</v>
      </c>
      <c r="F126" s="1" t="s">
        <v>124</v>
      </c>
      <c r="G126" s="1" t="s">
        <v>106</v>
      </c>
      <c r="H126" s="1" t="s">
        <v>107</v>
      </c>
      <c r="I126" s="1" t="s">
        <v>108</v>
      </c>
      <c r="J126" s="11" t="s">
        <v>109</v>
      </c>
      <c r="K126" s="1" t="s">
        <v>14</v>
      </c>
      <c r="L126" s="19">
        <f t="shared" si="2"/>
        <v>100778</v>
      </c>
      <c r="N126" s="27"/>
      <c r="O126" s="27"/>
    </row>
    <row r="127" spans="1:15" s="18" customFormat="1" x14ac:dyDescent="0.25">
      <c r="A127" s="19" t="str">
        <f t="shared" si="0"/>
        <v>60350000306MSA04100778101000326</v>
      </c>
      <c r="B127" s="1" t="s">
        <v>181</v>
      </c>
      <c r="C127" s="1" t="s">
        <v>84</v>
      </c>
      <c r="D127" s="1" t="s">
        <v>362</v>
      </c>
      <c r="E127" s="1" t="s">
        <v>104</v>
      </c>
      <c r="F127" s="1" t="s">
        <v>124</v>
      </c>
      <c r="G127" s="1" t="s">
        <v>106</v>
      </c>
      <c r="H127" s="1" t="s">
        <v>107</v>
      </c>
      <c r="I127" s="1" t="s">
        <v>108</v>
      </c>
      <c r="J127" s="11" t="s">
        <v>109</v>
      </c>
      <c r="K127" s="1" t="s">
        <v>14</v>
      </c>
      <c r="L127" s="19">
        <f t="shared" si="2"/>
        <v>100778</v>
      </c>
    </row>
    <row r="128" spans="1:15" s="18" customFormat="1" x14ac:dyDescent="0.25">
      <c r="A128" s="19" t="str">
        <f t="shared" si="0"/>
        <v>60360000307MSA04100778101000326</v>
      </c>
      <c r="B128" s="1" t="s">
        <v>182</v>
      </c>
      <c r="C128" s="1" t="s">
        <v>85</v>
      </c>
      <c r="D128" s="1" t="s">
        <v>362</v>
      </c>
      <c r="E128" s="1" t="s">
        <v>104</v>
      </c>
      <c r="F128" s="1" t="s">
        <v>124</v>
      </c>
      <c r="G128" s="1" t="s">
        <v>106</v>
      </c>
      <c r="H128" s="1" t="s">
        <v>107</v>
      </c>
      <c r="I128" s="1" t="s">
        <v>108</v>
      </c>
      <c r="J128" s="11" t="s">
        <v>109</v>
      </c>
      <c r="K128" s="1" t="s">
        <v>14</v>
      </c>
      <c r="L128" s="19">
        <f t="shared" si="2"/>
        <v>100778</v>
      </c>
    </row>
    <row r="129" spans="1:15" x14ac:dyDescent="0.25">
      <c r="A129" s="7" t="str">
        <f t="shared" si="0"/>
        <v>60310000301MSC25100420202516015</v>
      </c>
      <c r="B129" s="24" t="s">
        <v>102</v>
      </c>
      <c r="C129" s="24" t="s">
        <v>79</v>
      </c>
      <c r="D129" s="24" t="s">
        <v>207</v>
      </c>
      <c r="E129" s="24" t="s">
        <v>104</v>
      </c>
      <c r="F129" s="24" t="s">
        <v>111</v>
      </c>
      <c r="G129" s="24" t="s">
        <v>106</v>
      </c>
      <c r="H129" s="24" t="s">
        <v>112</v>
      </c>
      <c r="I129" s="24" t="s">
        <v>113</v>
      </c>
      <c r="J129" s="24" t="s">
        <v>118</v>
      </c>
      <c r="K129" s="24" t="s">
        <v>31</v>
      </c>
      <c r="L129" s="19">
        <f t="shared" si="2"/>
        <v>100420</v>
      </c>
      <c r="N129" s="18"/>
      <c r="O129" s="18"/>
    </row>
    <row r="130" spans="1:15" x14ac:dyDescent="0.25">
      <c r="A130" s="7" t="str">
        <f t="shared" si="0"/>
        <v>60310000301MSC25100420202122023</v>
      </c>
      <c r="B130" s="24" t="s">
        <v>102</v>
      </c>
      <c r="C130" s="24" t="s">
        <v>79</v>
      </c>
      <c r="D130" s="24" t="s">
        <v>208</v>
      </c>
      <c r="E130" s="24" t="s">
        <v>104</v>
      </c>
      <c r="F130" s="24" t="s">
        <v>111</v>
      </c>
      <c r="G130" s="24" t="s">
        <v>106</v>
      </c>
      <c r="H130" s="24" t="s">
        <v>112</v>
      </c>
      <c r="I130" s="24" t="s">
        <v>113</v>
      </c>
      <c r="J130" s="24" t="s">
        <v>122</v>
      </c>
      <c r="K130" s="24" t="s">
        <v>31</v>
      </c>
      <c r="L130" s="19">
        <f t="shared" si="2"/>
        <v>100420</v>
      </c>
    </row>
    <row r="131" spans="1:15" x14ac:dyDescent="0.25">
      <c r="A131" s="7" t="str">
        <f t="shared" si="0"/>
        <v>60310000301MSC25100420202027005</v>
      </c>
      <c r="B131" s="24" t="s">
        <v>102</v>
      </c>
      <c r="C131" s="24" t="s">
        <v>79</v>
      </c>
      <c r="D131" s="24" t="s">
        <v>209</v>
      </c>
      <c r="E131" s="24" t="s">
        <v>104</v>
      </c>
      <c r="F131" s="24" t="s">
        <v>111</v>
      </c>
      <c r="G131" s="24" t="s">
        <v>106</v>
      </c>
      <c r="H131" s="24" t="s">
        <v>112</v>
      </c>
      <c r="I131" s="24" t="s">
        <v>113</v>
      </c>
      <c r="J131" s="24" t="s">
        <v>114</v>
      </c>
      <c r="K131" s="24" t="s">
        <v>31</v>
      </c>
      <c r="L131" s="19">
        <f t="shared" si="2"/>
        <v>100420</v>
      </c>
    </row>
    <row r="132" spans="1:15" x14ac:dyDescent="0.25">
      <c r="A132" s="7" t="str">
        <f t="shared" si="0"/>
        <v>60310000301MSC25100420101000326</v>
      </c>
      <c r="B132" s="24" t="s">
        <v>102</v>
      </c>
      <c r="C132" s="24" t="s">
        <v>79</v>
      </c>
      <c r="D132" s="24" t="s">
        <v>210</v>
      </c>
      <c r="E132" s="24" t="s">
        <v>104</v>
      </c>
      <c r="F132" s="24" t="s">
        <v>111</v>
      </c>
      <c r="G132" s="24" t="s">
        <v>106</v>
      </c>
      <c r="H132" s="24" t="s">
        <v>107</v>
      </c>
      <c r="I132" s="24" t="s">
        <v>108</v>
      </c>
      <c r="J132" s="24" t="s">
        <v>109</v>
      </c>
      <c r="K132" s="24" t="s">
        <v>31</v>
      </c>
      <c r="L132" s="19">
        <f t="shared" si="2"/>
        <v>100420</v>
      </c>
    </row>
    <row r="133" spans="1:15" x14ac:dyDescent="0.25">
      <c r="A133" s="7" t="str">
        <f t="shared" si="0"/>
        <v>60310000301MSC25100777202516015</v>
      </c>
      <c r="B133" s="24" t="s">
        <v>102</v>
      </c>
      <c r="C133" s="24" t="s">
        <v>79</v>
      </c>
      <c r="D133" s="24" t="s">
        <v>211</v>
      </c>
      <c r="E133" s="24" t="s">
        <v>104</v>
      </c>
      <c r="F133" s="24" t="s">
        <v>128</v>
      </c>
      <c r="G133" s="24" t="s">
        <v>106</v>
      </c>
      <c r="H133" s="24" t="s">
        <v>112</v>
      </c>
      <c r="I133" s="24" t="s">
        <v>113</v>
      </c>
      <c r="J133" s="24" t="s">
        <v>118</v>
      </c>
      <c r="K133" s="24" t="s">
        <v>31</v>
      </c>
      <c r="L133" s="19">
        <f t="shared" si="2"/>
        <v>100777</v>
      </c>
    </row>
    <row r="134" spans="1:15" x14ac:dyDescent="0.25">
      <c r="A134" s="7" t="str">
        <f t="shared" si="0"/>
        <v>60310000301MSC23100420202516015</v>
      </c>
      <c r="B134" s="24" t="s">
        <v>102</v>
      </c>
      <c r="C134" s="24" t="s">
        <v>79</v>
      </c>
      <c r="D134" s="24" t="s">
        <v>212</v>
      </c>
      <c r="E134" s="24" t="s">
        <v>104</v>
      </c>
      <c r="F134" s="24" t="s">
        <v>111</v>
      </c>
      <c r="G134" s="24" t="s">
        <v>106</v>
      </c>
      <c r="H134" s="24" t="s">
        <v>112</v>
      </c>
      <c r="I134" s="24" t="s">
        <v>113</v>
      </c>
      <c r="J134" s="24" t="s">
        <v>118</v>
      </c>
      <c r="K134" s="24" t="s">
        <v>30</v>
      </c>
      <c r="L134" s="19">
        <f t="shared" si="2"/>
        <v>100420</v>
      </c>
    </row>
    <row r="135" spans="1:15" x14ac:dyDescent="0.25">
      <c r="A135" s="7" t="str">
        <f t="shared" si="0"/>
        <v>60310000301MSC23100420202122023</v>
      </c>
      <c r="B135" s="24" t="s">
        <v>102</v>
      </c>
      <c r="C135" s="24" t="s">
        <v>79</v>
      </c>
      <c r="D135" s="24" t="s">
        <v>213</v>
      </c>
      <c r="E135" s="24" t="s">
        <v>104</v>
      </c>
      <c r="F135" s="24" t="s">
        <v>111</v>
      </c>
      <c r="G135" s="24" t="s">
        <v>106</v>
      </c>
      <c r="H135" s="24" t="s">
        <v>112</v>
      </c>
      <c r="I135" s="24" t="s">
        <v>113</v>
      </c>
      <c r="J135" s="24" t="s">
        <v>122</v>
      </c>
      <c r="K135" s="24" t="s">
        <v>30</v>
      </c>
      <c r="L135" s="19">
        <f t="shared" si="2"/>
        <v>100420</v>
      </c>
    </row>
    <row r="136" spans="1:15" x14ac:dyDescent="0.25">
      <c r="A136" s="7" t="str">
        <f t="shared" si="0"/>
        <v>60310000301MSC23100420202027005</v>
      </c>
      <c r="B136" s="24" t="s">
        <v>102</v>
      </c>
      <c r="C136" s="24" t="s">
        <v>79</v>
      </c>
      <c r="D136" s="24" t="s">
        <v>214</v>
      </c>
      <c r="E136" s="24" t="s">
        <v>104</v>
      </c>
      <c r="F136" s="24" t="s">
        <v>111</v>
      </c>
      <c r="G136" s="24" t="s">
        <v>106</v>
      </c>
      <c r="H136" s="24" t="s">
        <v>112</v>
      </c>
      <c r="I136" s="24" t="s">
        <v>113</v>
      </c>
      <c r="J136" s="24" t="s">
        <v>114</v>
      </c>
      <c r="K136" s="24" t="s">
        <v>30</v>
      </c>
      <c r="L136" s="19">
        <f t="shared" si="2"/>
        <v>100420</v>
      </c>
    </row>
    <row r="137" spans="1:15" x14ac:dyDescent="0.25">
      <c r="A137" s="7" t="str">
        <f t="shared" si="0"/>
        <v>60310000301MSC23100420101000326</v>
      </c>
      <c r="B137" s="24" t="s">
        <v>102</v>
      </c>
      <c r="C137" s="24" t="s">
        <v>79</v>
      </c>
      <c r="D137" s="24" t="s">
        <v>215</v>
      </c>
      <c r="E137" s="24" t="s">
        <v>104</v>
      </c>
      <c r="F137" s="24" t="s">
        <v>111</v>
      </c>
      <c r="G137" s="24" t="s">
        <v>106</v>
      </c>
      <c r="H137" s="24" t="s">
        <v>107</v>
      </c>
      <c r="I137" s="24" t="s">
        <v>108</v>
      </c>
      <c r="J137" s="24" t="s">
        <v>109</v>
      </c>
      <c r="K137" s="24" t="s">
        <v>30</v>
      </c>
      <c r="L137" s="19">
        <f t="shared" si="2"/>
        <v>100420</v>
      </c>
    </row>
    <row r="138" spans="1:15" x14ac:dyDescent="0.25">
      <c r="A138" s="7" t="str">
        <f t="shared" si="0"/>
        <v>60310000301MSC23100777202027005</v>
      </c>
      <c r="B138" s="24" t="s">
        <v>102</v>
      </c>
      <c r="C138" s="24" t="s">
        <v>79</v>
      </c>
      <c r="D138" s="24" t="s">
        <v>216</v>
      </c>
      <c r="E138" s="24" t="s">
        <v>104</v>
      </c>
      <c r="F138" s="24" t="s">
        <v>128</v>
      </c>
      <c r="G138" s="24" t="s">
        <v>106</v>
      </c>
      <c r="H138" s="24" t="s">
        <v>112</v>
      </c>
      <c r="I138" s="24" t="s">
        <v>113</v>
      </c>
      <c r="J138" s="24" t="s">
        <v>114</v>
      </c>
      <c r="K138" s="24" t="s">
        <v>30</v>
      </c>
      <c r="L138" s="19">
        <f t="shared" si="2"/>
        <v>100777</v>
      </c>
    </row>
    <row r="139" spans="1:15" x14ac:dyDescent="0.25">
      <c r="A139" s="7" t="str">
        <f t="shared" si="0"/>
        <v>60310000301MSC23100777101000326</v>
      </c>
      <c r="B139" s="24" t="s">
        <v>102</v>
      </c>
      <c r="C139" s="24" t="s">
        <v>79</v>
      </c>
      <c r="D139" s="24" t="s">
        <v>217</v>
      </c>
      <c r="E139" s="24" t="s">
        <v>104</v>
      </c>
      <c r="F139" s="24" t="s">
        <v>128</v>
      </c>
      <c r="G139" s="24" t="s">
        <v>106</v>
      </c>
      <c r="H139" s="24" t="s">
        <v>107</v>
      </c>
      <c r="I139" s="24" t="s">
        <v>108</v>
      </c>
      <c r="J139" s="24" t="s">
        <v>109</v>
      </c>
      <c r="K139" s="24" t="s">
        <v>30</v>
      </c>
      <c r="L139" s="19">
        <f t="shared" si="2"/>
        <v>100777</v>
      </c>
    </row>
    <row r="140" spans="1:15" x14ac:dyDescent="0.25">
      <c r="A140" s="7" t="str">
        <f t="shared" si="0"/>
        <v>60310000301MSC22100420202516015</v>
      </c>
      <c r="B140" s="24" t="s">
        <v>102</v>
      </c>
      <c r="C140" s="24" t="s">
        <v>79</v>
      </c>
      <c r="D140" s="24" t="s">
        <v>218</v>
      </c>
      <c r="E140" s="24" t="s">
        <v>104</v>
      </c>
      <c r="F140" s="24" t="s">
        <v>111</v>
      </c>
      <c r="G140" s="24" t="s">
        <v>106</v>
      </c>
      <c r="H140" s="24" t="s">
        <v>112</v>
      </c>
      <c r="I140" s="24" t="s">
        <v>113</v>
      </c>
      <c r="J140" s="24" t="s">
        <v>118</v>
      </c>
      <c r="K140" s="24" t="s">
        <v>29</v>
      </c>
      <c r="L140" s="19">
        <f t="shared" si="2"/>
        <v>100420</v>
      </c>
    </row>
    <row r="141" spans="1:15" x14ac:dyDescent="0.25">
      <c r="A141" s="7" t="str">
        <f t="shared" si="0"/>
        <v>60310000301MSC22100420202122023</v>
      </c>
      <c r="B141" s="24" t="s">
        <v>102</v>
      </c>
      <c r="C141" s="24" t="s">
        <v>79</v>
      </c>
      <c r="D141" s="24" t="s">
        <v>219</v>
      </c>
      <c r="E141" s="24" t="s">
        <v>104</v>
      </c>
      <c r="F141" s="24" t="s">
        <v>111</v>
      </c>
      <c r="G141" s="24" t="s">
        <v>106</v>
      </c>
      <c r="H141" s="24" t="s">
        <v>112</v>
      </c>
      <c r="I141" s="24" t="s">
        <v>113</v>
      </c>
      <c r="J141" s="24" t="s">
        <v>122</v>
      </c>
      <c r="K141" s="24" t="s">
        <v>29</v>
      </c>
      <c r="L141" s="19">
        <f t="shared" si="2"/>
        <v>100420</v>
      </c>
    </row>
    <row r="142" spans="1:15" x14ac:dyDescent="0.25">
      <c r="A142" s="7" t="str">
        <f t="shared" si="0"/>
        <v>60310000301MSC22100420202027005</v>
      </c>
      <c r="B142" s="24" t="s">
        <v>102</v>
      </c>
      <c r="C142" s="24" t="s">
        <v>79</v>
      </c>
      <c r="D142" s="24" t="s">
        <v>220</v>
      </c>
      <c r="E142" s="24" t="s">
        <v>104</v>
      </c>
      <c r="F142" s="24" t="s">
        <v>111</v>
      </c>
      <c r="G142" s="24" t="s">
        <v>106</v>
      </c>
      <c r="H142" s="24" t="s">
        <v>112</v>
      </c>
      <c r="I142" s="24" t="s">
        <v>113</v>
      </c>
      <c r="J142" s="24" t="s">
        <v>114</v>
      </c>
      <c r="K142" s="24" t="s">
        <v>29</v>
      </c>
      <c r="L142" s="19">
        <f t="shared" si="2"/>
        <v>100420</v>
      </c>
    </row>
    <row r="143" spans="1:15" x14ac:dyDescent="0.25">
      <c r="A143" s="7" t="str">
        <f t="shared" si="0"/>
        <v>60310000301MSC22100420101000326</v>
      </c>
      <c r="B143" s="24" t="s">
        <v>102</v>
      </c>
      <c r="C143" s="24" t="s">
        <v>79</v>
      </c>
      <c r="D143" s="24" t="s">
        <v>221</v>
      </c>
      <c r="E143" s="24" t="s">
        <v>104</v>
      </c>
      <c r="F143" s="24" t="s">
        <v>111</v>
      </c>
      <c r="G143" s="24" t="s">
        <v>106</v>
      </c>
      <c r="H143" s="24" t="s">
        <v>107</v>
      </c>
      <c r="I143" s="24" t="s">
        <v>108</v>
      </c>
      <c r="J143" s="24" t="s">
        <v>109</v>
      </c>
      <c r="K143" s="24" t="s">
        <v>29</v>
      </c>
      <c r="L143" s="19">
        <f t="shared" si="2"/>
        <v>100420</v>
      </c>
    </row>
    <row r="144" spans="1:15" x14ac:dyDescent="0.25">
      <c r="A144" s="7" t="str">
        <f t="shared" si="0"/>
        <v>60310000301MSC22100777202516015</v>
      </c>
      <c r="B144" s="24" t="s">
        <v>102</v>
      </c>
      <c r="C144" s="24" t="s">
        <v>79</v>
      </c>
      <c r="D144" s="24" t="s">
        <v>222</v>
      </c>
      <c r="E144" s="24" t="s">
        <v>104</v>
      </c>
      <c r="F144" s="24" t="s">
        <v>128</v>
      </c>
      <c r="G144" s="24" t="s">
        <v>106</v>
      </c>
      <c r="H144" s="24" t="s">
        <v>112</v>
      </c>
      <c r="I144" s="24" t="s">
        <v>113</v>
      </c>
      <c r="J144" s="24" t="s">
        <v>118</v>
      </c>
      <c r="K144" s="24" t="s">
        <v>29</v>
      </c>
      <c r="L144" s="19">
        <f t="shared" ref="L144:L207" si="3">VLOOKUP(F144,$G$2:$H$13,2,FALSE)</f>
        <v>100777</v>
      </c>
    </row>
    <row r="145" spans="1:12" x14ac:dyDescent="0.25">
      <c r="A145" s="7" t="str">
        <f t="shared" si="0"/>
        <v>60310000301MSC22100777202027005</v>
      </c>
      <c r="B145" s="24" t="s">
        <v>102</v>
      </c>
      <c r="C145" s="24" t="s">
        <v>79</v>
      </c>
      <c r="D145" s="24" t="s">
        <v>223</v>
      </c>
      <c r="E145" s="24" t="s">
        <v>104</v>
      </c>
      <c r="F145" s="24" t="s">
        <v>128</v>
      </c>
      <c r="G145" s="24" t="s">
        <v>106</v>
      </c>
      <c r="H145" s="24" t="s">
        <v>112</v>
      </c>
      <c r="I145" s="24" t="s">
        <v>113</v>
      </c>
      <c r="J145" s="24" t="s">
        <v>114</v>
      </c>
      <c r="K145" s="24" t="s">
        <v>29</v>
      </c>
      <c r="L145" s="19">
        <f t="shared" si="3"/>
        <v>100777</v>
      </c>
    </row>
    <row r="146" spans="1:12" x14ac:dyDescent="0.25">
      <c r="A146" s="7" t="str">
        <f t="shared" si="0"/>
        <v>60310000301MSC22100777101000326</v>
      </c>
      <c r="B146" s="24" t="s">
        <v>102</v>
      </c>
      <c r="C146" s="24" t="s">
        <v>79</v>
      </c>
      <c r="D146" s="24" t="s">
        <v>224</v>
      </c>
      <c r="E146" s="24" t="s">
        <v>104</v>
      </c>
      <c r="F146" s="24" t="s">
        <v>128</v>
      </c>
      <c r="G146" s="24" t="s">
        <v>106</v>
      </c>
      <c r="H146" s="24" t="s">
        <v>107</v>
      </c>
      <c r="I146" s="24" t="s">
        <v>108</v>
      </c>
      <c r="J146" s="24" t="s">
        <v>109</v>
      </c>
      <c r="K146" s="24" t="s">
        <v>29</v>
      </c>
      <c r="L146" s="19">
        <f t="shared" si="3"/>
        <v>100777</v>
      </c>
    </row>
    <row r="147" spans="1:12" x14ac:dyDescent="0.25">
      <c r="A147" s="7" t="str">
        <f t="shared" si="0"/>
        <v>60310000301MSC21100420202516015</v>
      </c>
      <c r="B147" s="24" t="s">
        <v>102</v>
      </c>
      <c r="C147" s="24" t="s">
        <v>79</v>
      </c>
      <c r="D147" s="24" t="s">
        <v>225</v>
      </c>
      <c r="E147" s="24" t="s">
        <v>104</v>
      </c>
      <c r="F147" s="24" t="s">
        <v>111</v>
      </c>
      <c r="G147" s="24" t="s">
        <v>106</v>
      </c>
      <c r="H147" s="24" t="s">
        <v>112</v>
      </c>
      <c r="I147" s="24" t="s">
        <v>113</v>
      </c>
      <c r="J147" s="24" t="s">
        <v>118</v>
      </c>
      <c r="K147" s="24" t="s">
        <v>28</v>
      </c>
      <c r="L147" s="19">
        <f t="shared" si="3"/>
        <v>100420</v>
      </c>
    </row>
    <row r="148" spans="1:12" x14ac:dyDescent="0.25">
      <c r="A148" s="7" t="str">
        <f t="shared" si="0"/>
        <v>60310000301MSC21100420202122023</v>
      </c>
      <c r="B148" s="24" t="s">
        <v>102</v>
      </c>
      <c r="C148" s="24" t="s">
        <v>79</v>
      </c>
      <c r="D148" s="24" t="s">
        <v>226</v>
      </c>
      <c r="E148" s="24" t="s">
        <v>104</v>
      </c>
      <c r="F148" s="24" t="s">
        <v>111</v>
      </c>
      <c r="G148" s="24" t="s">
        <v>106</v>
      </c>
      <c r="H148" s="24" t="s">
        <v>112</v>
      </c>
      <c r="I148" s="24" t="s">
        <v>113</v>
      </c>
      <c r="J148" s="24" t="s">
        <v>122</v>
      </c>
      <c r="K148" s="24" t="s">
        <v>28</v>
      </c>
      <c r="L148" s="19">
        <f t="shared" si="3"/>
        <v>100420</v>
      </c>
    </row>
    <row r="149" spans="1:12" x14ac:dyDescent="0.25">
      <c r="A149" s="7" t="str">
        <f t="shared" si="0"/>
        <v>60310000301MSC21100420202027005</v>
      </c>
      <c r="B149" s="24" t="s">
        <v>102</v>
      </c>
      <c r="C149" s="24" t="s">
        <v>79</v>
      </c>
      <c r="D149" s="24" t="s">
        <v>227</v>
      </c>
      <c r="E149" s="24" t="s">
        <v>104</v>
      </c>
      <c r="F149" s="24" t="s">
        <v>111</v>
      </c>
      <c r="G149" s="24" t="s">
        <v>106</v>
      </c>
      <c r="H149" s="24" t="s">
        <v>112</v>
      </c>
      <c r="I149" s="24" t="s">
        <v>113</v>
      </c>
      <c r="J149" s="24" t="s">
        <v>114</v>
      </c>
      <c r="K149" s="24" t="s">
        <v>28</v>
      </c>
      <c r="L149" s="19">
        <f t="shared" si="3"/>
        <v>100420</v>
      </c>
    </row>
    <row r="150" spans="1:12" x14ac:dyDescent="0.25">
      <c r="A150" s="7" t="str">
        <f t="shared" si="0"/>
        <v>60310000301MSC21100420101000326</v>
      </c>
      <c r="B150" s="24" t="s">
        <v>102</v>
      </c>
      <c r="C150" s="24" t="s">
        <v>79</v>
      </c>
      <c r="D150" s="24" t="s">
        <v>228</v>
      </c>
      <c r="E150" s="24" t="s">
        <v>104</v>
      </c>
      <c r="F150" s="24" t="s">
        <v>111</v>
      </c>
      <c r="G150" s="24" t="s">
        <v>106</v>
      </c>
      <c r="H150" s="24" t="s">
        <v>107</v>
      </c>
      <c r="I150" s="24" t="s">
        <v>108</v>
      </c>
      <c r="J150" s="24" t="s">
        <v>109</v>
      </c>
      <c r="K150" s="24" t="s">
        <v>28</v>
      </c>
      <c r="L150" s="19">
        <f t="shared" si="3"/>
        <v>100420</v>
      </c>
    </row>
    <row r="151" spans="1:12" x14ac:dyDescent="0.25">
      <c r="A151" s="7" t="str">
        <f t="shared" si="0"/>
        <v>60310000301MSC21100777202516015</v>
      </c>
      <c r="B151" s="24" t="s">
        <v>102</v>
      </c>
      <c r="C151" s="24" t="s">
        <v>79</v>
      </c>
      <c r="D151" s="24" t="s">
        <v>229</v>
      </c>
      <c r="E151" s="24" t="s">
        <v>104</v>
      </c>
      <c r="F151" s="24" t="s">
        <v>128</v>
      </c>
      <c r="G151" s="24" t="s">
        <v>106</v>
      </c>
      <c r="H151" s="24" t="s">
        <v>112</v>
      </c>
      <c r="I151" s="24" t="s">
        <v>113</v>
      </c>
      <c r="J151" s="24" t="s">
        <v>118</v>
      </c>
      <c r="K151" s="24" t="s">
        <v>28</v>
      </c>
      <c r="L151" s="19">
        <f t="shared" si="3"/>
        <v>100777</v>
      </c>
    </row>
    <row r="152" spans="1:12" x14ac:dyDescent="0.25">
      <c r="A152" s="7" t="str">
        <f t="shared" si="0"/>
        <v>60310000301MSC21100777202027005</v>
      </c>
      <c r="B152" s="24" t="s">
        <v>102</v>
      </c>
      <c r="C152" s="24" t="s">
        <v>79</v>
      </c>
      <c r="D152" s="24" t="s">
        <v>230</v>
      </c>
      <c r="E152" s="24" t="s">
        <v>104</v>
      </c>
      <c r="F152" s="24" t="s">
        <v>128</v>
      </c>
      <c r="G152" s="24" t="s">
        <v>106</v>
      </c>
      <c r="H152" s="24" t="s">
        <v>112</v>
      </c>
      <c r="I152" s="24" t="s">
        <v>113</v>
      </c>
      <c r="J152" s="24" t="s">
        <v>114</v>
      </c>
      <c r="K152" s="24" t="s">
        <v>28</v>
      </c>
      <c r="L152" s="19">
        <f t="shared" si="3"/>
        <v>100777</v>
      </c>
    </row>
    <row r="153" spans="1:12" x14ac:dyDescent="0.25">
      <c r="A153" s="7" t="str">
        <f t="shared" si="0"/>
        <v>60310000301MSC21100777101000326</v>
      </c>
      <c r="B153" s="24" t="s">
        <v>102</v>
      </c>
      <c r="C153" s="24" t="s">
        <v>79</v>
      </c>
      <c r="D153" s="24" t="s">
        <v>231</v>
      </c>
      <c r="E153" s="24" t="s">
        <v>104</v>
      </c>
      <c r="F153" s="24" t="s">
        <v>128</v>
      </c>
      <c r="G153" s="24" t="s">
        <v>106</v>
      </c>
      <c r="H153" s="24" t="s">
        <v>107</v>
      </c>
      <c r="I153" s="24" t="s">
        <v>108</v>
      </c>
      <c r="J153" s="24" t="s">
        <v>109</v>
      </c>
      <c r="K153" s="24" t="s">
        <v>28</v>
      </c>
      <c r="L153" s="19">
        <f t="shared" si="3"/>
        <v>100777</v>
      </c>
    </row>
    <row r="154" spans="1:12" x14ac:dyDescent="0.25">
      <c r="A154" s="7" t="str">
        <f t="shared" si="0"/>
        <v>60310000301MSC12100420202516015</v>
      </c>
      <c r="B154" s="24" t="s">
        <v>102</v>
      </c>
      <c r="C154" s="24" t="s">
        <v>79</v>
      </c>
      <c r="D154" s="24" t="s">
        <v>232</v>
      </c>
      <c r="E154" s="24" t="s">
        <v>104</v>
      </c>
      <c r="F154" s="24" t="s">
        <v>111</v>
      </c>
      <c r="G154" s="24" t="s">
        <v>106</v>
      </c>
      <c r="H154" s="24" t="s">
        <v>112</v>
      </c>
      <c r="I154" s="24" t="s">
        <v>113</v>
      </c>
      <c r="J154" s="24" t="s">
        <v>118</v>
      </c>
      <c r="K154" s="24" t="s">
        <v>27</v>
      </c>
      <c r="L154" s="19">
        <f t="shared" si="3"/>
        <v>100420</v>
      </c>
    </row>
    <row r="155" spans="1:12" x14ac:dyDescent="0.25">
      <c r="A155" s="7" t="str">
        <f t="shared" si="0"/>
        <v>60310000301MSC12100420202122023</v>
      </c>
      <c r="B155" s="24" t="s">
        <v>102</v>
      </c>
      <c r="C155" s="24" t="s">
        <v>79</v>
      </c>
      <c r="D155" s="24" t="s">
        <v>233</v>
      </c>
      <c r="E155" s="24" t="s">
        <v>104</v>
      </c>
      <c r="F155" s="24" t="s">
        <v>111</v>
      </c>
      <c r="G155" s="24" t="s">
        <v>106</v>
      </c>
      <c r="H155" s="24" t="s">
        <v>112</v>
      </c>
      <c r="I155" s="24" t="s">
        <v>113</v>
      </c>
      <c r="J155" s="24" t="s">
        <v>122</v>
      </c>
      <c r="K155" s="24" t="s">
        <v>27</v>
      </c>
      <c r="L155" s="19">
        <f t="shared" si="3"/>
        <v>100420</v>
      </c>
    </row>
    <row r="156" spans="1:12" x14ac:dyDescent="0.25">
      <c r="A156" s="7" t="str">
        <f t="shared" si="0"/>
        <v>60310000301MSC12100420202027005</v>
      </c>
      <c r="B156" s="24" t="s">
        <v>102</v>
      </c>
      <c r="C156" s="24" t="s">
        <v>79</v>
      </c>
      <c r="D156" s="24" t="s">
        <v>234</v>
      </c>
      <c r="E156" s="24" t="s">
        <v>104</v>
      </c>
      <c r="F156" s="24" t="s">
        <v>111</v>
      </c>
      <c r="G156" s="24" t="s">
        <v>106</v>
      </c>
      <c r="H156" s="24" t="s">
        <v>112</v>
      </c>
      <c r="I156" s="24" t="s">
        <v>113</v>
      </c>
      <c r="J156" s="24" t="s">
        <v>114</v>
      </c>
      <c r="K156" s="24" t="s">
        <v>27</v>
      </c>
      <c r="L156" s="19">
        <f t="shared" si="3"/>
        <v>100420</v>
      </c>
    </row>
    <row r="157" spans="1:12" x14ac:dyDescent="0.25">
      <c r="A157" s="7" t="str">
        <f t="shared" si="0"/>
        <v>60310000301MSC12100420101000326</v>
      </c>
      <c r="B157" s="24" t="s">
        <v>102</v>
      </c>
      <c r="C157" s="24" t="s">
        <v>79</v>
      </c>
      <c r="D157" s="24" t="s">
        <v>235</v>
      </c>
      <c r="E157" s="24" t="s">
        <v>104</v>
      </c>
      <c r="F157" s="24" t="s">
        <v>111</v>
      </c>
      <c r="G157" s="24" t="s">
        <v>106</v>
      </c>
      <c r="H157" s="24" t="s">
        <v>107</v>
      </c>
      <c r="I157" s="24" t="s">
        <v>108</v>
      </c>
      <c r="J157" s="24" t="s">
        <v>109</v>
      </c>
      <c r="K157" s="24" t="s">
        <v>27</v>
      </c>
      <c r="L157" s="19">
        <f t="shared" si="3"/>
        <v>100420</v>
      </c>
    </row>
    <row r="158" spans="1:12" x14ac:dyDescent="0.25">
      <c r="A158" s="7" t="str">
        <f t="shared" si="0"/>
        <v>60310000301MSC12100777202516015</v>
      </c>
      <c r="B158" s="24" t="s">
        <v>102</v>
      </c>
      <c r="C158" s="24" t="s">
        <v>79</v>
      </c>
      <c r="D158" s="24" t="s">
        <v>236</v>
      </c>
      <c r="E158" s="24" t="s">
        <v>104</v>
      </c>
      <c r="F158" s="24" t="s">
        <v>128</v>
      </c>
      <c r="G158" s="24" t="s">
        <v>106</v>
      </c>
      <c r="H158" s="24" t="s">
        <v>112</v>
      </c>
      <c r="I158" s="24" t="s">
        <v>113</v>
      </c>
      <c r="J158" s="24" t="s">
        <v>118</v>
      </c>
      <c r="K158" s="24" t="s">
        <v>27</v>
      </c>
      <c r="L158" s="19">
        <f t="shared" si="3"/>
        <v>100777</v>
      </c>
    </row>
    <row r="159" spans="1:12" x14ac:dyDescent="0.25">
      <c r="A159" s="7" t="str">
        <f t="shared" si="0"/>
        <v>60310000301MSC12100777202027005</v>
      </c>
      <c r="B159" s="24" t="s">
        <v>102</v>
      </c>
      <c r="C159" s="24" t="s">
        <v>79</v>
      </c>
      <c r="D159" s="24" t="s">
        <v>237</v>
      </c>
      <c r="E159" s="24" t="s">
        <v>104</v>
      </c>
      <c r="F159" s="24" t="s">
        <v>128</v>
      </c>
      <c r="G159" s="24" t="s">
        <v>106</v>
      </c>
      <c r="H159" s="24" t="s">
        <v>112</v>
      </c>
      <c r="I159" s="24" t="s">
        <v>113</v>
      </c>
      <c r="J159" s="24" t="s">
        <v>114</v>
      </c>
      <c r="K159" s="24" t="s">
        <v>27</v>
      </c>
      <c r="L159" s="19">
        <f t="shared" si="3"/>
        <v>100777</v>
      </c>
    </row>
    <row r="160" spans="1:12" x14ac:dyDescent="0.25">
      <c r="A160" s="7" t="str">
        <f t="shared" si="0"/>
        <v>60310000301MSC12100777101000326</v>
      </c>
      <c r="B160" s="24" t="s">
        <v>102</v>
      </c>
      <c r="C160" s="24" t="s">
        <v>79</v>
      </c>
      <c r="D160" s="24" t="s">
        <v>238</v>
      </c>
      <c r="E160" s="24" t="s">
        <v>104</v>
      </c>
      <c r="F160" s="24" t="s">
        <v>128</v>
      </c>
      <c r="G160" s="24" t="s">
        <v>106</v>
      </c>
      <c r="H160" s="24" t="s">
        <v>107</v>
      </c>
      <c r="I160" s="24" t="s">
        <v>108</v>
      </c>
      <c r="J160" s="24" t="s">
        <v>109</v>
      </c>
      <c r="K160" s="24" t="s">
        <v>27</v>
      </c>
      <c r="L160" s="19">
        <f t="shared" si="3"/>
        <v>100777</v>
      </c>
    </row>
    <row r="161" spans="1:12" x14ac:dyDescent="0.25">
      <c r="A161" s="7" t="str">
        <f t="shared" si="0"/>
        <v>60310000301MSC11100420202516015</v>
      </c>
      <c r="B161" s="24" t="s">
        <v>102</v>
      </c>
      <c r="C161" s="24" t="s">
        <v>79</v>
      </c>
      <c r="D161" s="24" t="s">
        <v>239</v>
      </c>
      <c r="E161" s="24" t="s">
        <v>104</v>
      </c>
      <c r="F161" s="24" t="s">
        <v>111</v>
      </c>
      <c r="G161" s="24" t="s">
        <v>106</v>
      </c>
      <c r="H161" s="24" t="s">
        <v>112</v>
      </c>
      <c r="I161" s="24" t="s">
        <v>113</v>
      </c>
      <c r="J161" s="24" t="s">
        <v>118</v>
      </c>
      <c r="K161" s="24" t="s">
        <v>26</v>
      </c>
      <c r="L161" s="19">
        <f t="shared" si="3"/>
        <v>100420</v>
      </c>
    </row>
    <row r="162" spans="1:12" x14ac:dyDescent="0.25">
      <c r="A162" s="7" t="str">
        <f t="shared" si="0"/>
        <v>60310000301MSC11100420202122023</v>
      </c>
      <c r="B162" s="24" t="s">
        <v>102</v>
      </c>
      <c r="C162" s="24" t="s">
        <v>79</v>
      </c>
      <c r="D162" s="24" t="s">
        <v>240</v>
      </c>
      <c r="E162" s="24" t="s">
        <v>104</v>
      </c>
      <c r="F162" s="24" t="s">
        <v>111</v>
      </c>
      <c r="G162" s="24" t="s">
        <v>106</v>
      </c>
      <c r="H162" s="24" t="s">
        <v>112</v>
      </c>
      <c r="I162" s="24" t="s">
        <v>113</v>
      </c>
      <c r="J162" s="24" t="s">
        <v>122</v>
      </c>
      <c r="K162" s="24" t="s">
        <v>26</v>
      </c>
      <c r="L162" s="19">
        <f t="shared" si="3"/>
        <v>100420</v>
      </c>
    </row>
    <row r="163" spans="1:12" x14ac:dyDescent="0.25">
      <c r="A163" s="7" t="str">
        <f t="shared" si="0"/>
        <v>60310000301MSC11100420202027005</v>
      </c>
      <c r="B163" s="24" t="s">
        <v>102</v>
      </c>
      <c r="C163" s="24" t="s">
        <v>79</v>
      </c>
      <c r="D163" s="24" t="s">
        <v>241</v>
      </c>
      <c r="E163" s="24" t="s">
        <v>104</v>
      </c>
      <c r="F163" s="24" t="s">
        <v>111</v>
      </c>
      <c r="G163" s="24" t="s">
        <v>106</v>
      </c>
      <c r="H163" s="24" t="s">
        <v>112</v>
      </c>
      <c r="I163" s="24" t="s">
        <v>113</v>
      </c>
      <c r="J163" s="24" t="s">
        <v>114</v>
      </c>
      <c r="K163" s="24" t="s">
        <v>26</v>
      </c>
      <c r="L163" s="19">
        <f t="shared" si="3"/>
        <v>100420</v>
      </c>
    </row>
    <row r="164" spans="1:12" x14ac:dyDescent="0.25">
      <c r="A164" s="7" t="str">
        <f t="shared" si="0"/>
        <v>60310000301MSC11100420101000326</v>
      </c>
      <c r="B164" s="24" t="s">
        <v>102</v>
      </c>
      <c r="C164" s="24" t="s">
        <v>79</v>
      </c>
      <c r="D164" s="24" t="s">
        <v>242</v>
      </c>
      <c r="E164" s="24" t="s">
        <v>104</v>
      </c>
      <c r="F164" s="24" t="s">
        <v>111</v>
      </c>
      <c r="G164" s="24" t="s">
        <v>106</v>
      </c>
      <c r="H164" s="24" t="s">
        <v>107</v>
      </c>
      <c r="I164" s="24" t="s">
        <v>108</v>
      </c>
      <c r="J164" s="24" t="s">
        <v>109</v>
      </c>
      <c r="K164" s="24" t="s">
        <v>26</v>
      </c>
      <c r="L164" s="19">
        <f t="shared" si="3"/>
        <v>100420</v>
      </c>
    </row>
    <row r="165" spans="1:12" x14ac:dyDescent="0.25">
      <c r="A165" s="7" t="str">
        <f t="shared" si="0"/>
        <v>60310000301MSC11100777202516015</v>
      </c>
      <c r="B165" s="24" t="s">
        <v>102</v>
      </c>
      <c r="C165" s="24" t="s">
        <v>79</v>
      </c>
      <c r="D165" s="24" t="s">
        <v>243</v>
      </c>
      <c r="E165" s="24" t="s">
        <v>104</v>
      </c>
      <c r="F165" s="24" t="s">
        <v>128</v>
      </c>
      <c r="G165" s="24" t="s">
        <v>106</v>
      </c>
      <c r="H165" s="24" t="s">
        <v>112</v>
      </c>
      <c r="I165" s="24" t="s">
        <v>113</v>
      </c>
      <c r="J165" s="24" t="s">
        <v>118</v>
      </c>
      <c r="K165" s="24" t="s">
        <v>26</v>
      </c>
      <c r="L165" s="19">
        <f t="shared" si="3"/>
        <v>100777</v>
      </c>
    </row>
    <row r="166" spans="1:12" x14ac:dyDescent="0.25">
      <c r="A166" s="7" t="str">
        <f t="shared" si="0"/>
        <v>60310000301MSC11100777202027005</v>
      </c>
      <c r="B166" s="24" t="s">
        <v>102</v>
      </c>
      <c r="C166" s="24" t="s">
        <v>79</v>
      </c>
      <c r="D166" s="24" t="s">
        <v>244</v>
      </c>
      <c r="E166" s="24" t="s">
        <v>104</v>
      </c>
      <c r="F166" s="24" t="s">
        <v>128</v>
      </c>
      <c r="G166" s="24" t="s">
        <v>106</v>
      </c>
      <c r="H166" s="24" t="s">
        <v>112</v>
      </c>
      <c r="I166" s="24" t="s">
        <v>113</v>
      </c>
      <c r="J166" s="24" t="s">
        <v>114</v>
      </c>
      <c r="K166" s="24" t="s">
        <v>26</v>
      </c>
      <c r="L166" s="19">
        <f t="shared" si="3"/>
        <v>100777</v>
      </c>
    </row>
    <row r="167" spans="1:12" x14ac:dyDescent="0.25">
      <c r="A167" s="7" t="str">
        <f t="shared" si="0"/>
        <v>60310000301MSC11100777101000326</v>
      </c>
      <c r="B167" s="24" t="s">
        <v>102</v>
      </c>
      <c r="C167" s="24" t="s">
        <v>79</v>
      </c>
      <c r="D167" s="24" t="s">
        <v>245</v>
      </c>
      <c r="E167" s="24" t="s">
        <v>104</v>
      </c>
      <c r="F167" s="24" t="s">
        <v>128</v>
      </c>
      <c r="G167" s="24" t="s">
        <v>106</v>
      </c>
      <c r="H167" s="24" t="s">
        <v>107</v>
      </c>
      <c r="I167" s="24" t="s">
        <v>108</v>
      </c>
      <c r="J167" s="24" t="s">
        <v>109</v>
      </c>
      <c r="K167" s="24" t="s">
        <v>26</v>
      </c>
      <c r="L167" s="19">
        <f t="shared" si="3"/>
        <v>100777</v>
      </c>
    </row>
    <row r="168" spans="1:12" x14ac:dyDescent="0.25">
      <c r="A168" s="7" t="str">
        <f t="shared" si="0"/>
        <v>60310000301MSC04100420202516015</v>
      </c>
      <c r="B168" s="24" t="s">
        <v>102</v>
      </c>
      <c r="C168" s="24" t="s">
        <v>79</v>
      </c>
      <c r="D168" s="24" t="s">
        <v>246</v>
      </c>
      <c r="E168" s="24" t="s">
        <v>104</v>
      </c>
      <c r="F168" s="24" t="s">
        <v>111</v>
      </c>
      <c r="G168" s="24" t="s">
        <v>106</v>
      </c>
      <c r="H168" s="24" t="s">
        <v>112</v>
      </c>
      <c r="I168" s="24" t="s">
        <v>113</v>
      </c>
      <c r="J168" s="24" t="s">
        <v>118</v>
      </c>
      <c r="K168" s="24" t="s">
        <v>25</v>
      </c>
      <c r="L168" s="19">
        <f t="shared" si="3"/>
        <v>100420</v>
      </c>
    </row>
    <row r="169" spans="1:12" x14ac:dyDescent="0.25">
      <c r="A169" s="7" t="str">
        <f t="shared" si="0"/>
        <v>60310000301MSC04100420202122023</v>
      </c>
      <c r="B169" s="24" t="s">
        <v>102</v>
      </c>
      <c r="C169" s="24" t="s">
        <v>79</v>
      </c>
      <c r="D169" s="24" t="s">
        <v>247</v>
      </c>
      <c r="E169" s="24" t="s">
        <v>104</v>
      </c>
      <c r="F169" s="24" t="s">
        <v>111</v>
      </c>
      <c r="G169" s="24" t="s">
        <v>106</v>
      </c>
      <c r="H169" s="24" t="s">
        <v>112</v>
      </c>
      <c r="I169" s="24" t="s">
        <v>113</v>
      </c>
      <c r="J169" s="24" t="s">
        <v>122</v>
      </c>
      <c r="K169" s="24" t="s">
        <v>25</v>
      </c>
      <c r="L169" s="19">
        <f t="shared" si="3"/>
        <v>100420</v>
      </c>
    </row>
    <row r="170" spans="1:12" x14ac:dyDescent="0.25">
      <c r="A170" s="7" t="str">
        <f t="shared" si="0"/>
        <v>60310000301MSC04100420202027005</v>
      </c>
      <c r="B170" s="24" t="s">
        <v>102</v>
      </c>
      <c r="C170" s="24" t="s">
        <v>79</v>
      </c>
      <c r="D170" s="24" t="s">
        <v>248</v>
      </c>
      <c r="E170" s="24" t="s">
        <v>104</v>
      </c>
      <c r="F170" s="24" t="s">
        <v>111</v>
      </c>
      <c r="G170" s="24" t="s">
        <v>106</v>
      </c>
      <c r="H170" s="24" t="s">
        <v>112</v>
      </c>
      <c r="I170" s="24" t="s">
        <v>113</v>
      </c>
      <c r="J170" s="24" t="s">
        <v>114</v>
      </c>
      <c r="K170" s="24" t="s">
        <v>25</v>
      </c>
      <c r="L170" s="19">
        <f t="shared" si="3"/>
        <v>100420</v>
      </c>
    </row>
    <row r="171" spans="1:12" x14ac:dyDescent="0.25">
      <c r="A171" s="7" t="str">
        <f t="shared" si="0"/>
        <v>60310000301MSC04100420101000326</v>
      </c>
      <c r="B171" s="24" t="s">
        <v>102</v>
      </c>
      <c r="C171" s="24" t="s">
        <v>79</v>
      </c>
      <c r="D171" s="24" t="s">
        <v>249</v>
      </c>
      <c r="E171" s="24" t="s">
        <v>104</v>
      </c>
      <c r="F171" s="24" t="s">
        <v>111</v>
      </c>
      <c r="G171" s="24" t="s">
        <v>106</v>
      </c>
      <c r="H171" s="24" t="s">
        <v>107</v>
      </c>
      <c r="I171" s="24" t="s">
        <v>108</v>
      </c>
      <c r="J171" s="24" t="s">
        <v>109</v>
      </c>
      <c r="K171" s="24" t="s">
        <v>25</v>
      </c>
      <c r="L171" s="19">
        <f t="shared" si="3"/>
        <v>100420</v>
      </c>
    </row>
    <row r="172" spans="1:12" x14ac:dyDescent="0.25">
      <c r="A172" s="7" t="str">
        <f t="shared" si="0"/>
        <v>60310000301MSC04100777202516015</v>
      </c>
      <c r="B172" s="24" t="s">
        <v>102</v>
      </c>
      <c r="C172" s="24" t="s">
        <v>79</v>
      </c>
      <c r="D172" s="24" t="s">
        <v>250</v>
      </c>
      <c r="E172" s="24" t="s">
        <v>104</v>
      </c>
      <c r="F172" s="24" t="s">
        <v>128</v>
      </c>
      <c r="G172" s="24" t="s">
        <v>106</v>
      </c>
      <c r="H172" s="24" t="s">
        <v>112</v>
      </c>
      <c r="I172" s="24" t="s">
        <v>113</v>
      </c>
      <c r="J172" s="24" t="s">
        <v>118</v>
      </c>
      <c r="K172" s="24" t="s">
        <v>25</v>
      </c>
      <c r="L172" s="19">
        <f t="shared" si="3"/>
        <v>100777</v>
      </c>
    </row>
    <row r="173" spans="1:12" x14ac:dyDescent="0.25">
      <c r="A173" s="7" t="str">
        <f t="shared" si="0"/>
        <v>60310000301MSC04100777202027005</v>
      </c>
      <c r="B173" s="24" t="s">
        <v>102</v>
      </c>
      <c r="C173" s="24" t="s">
        <v>79</v>
      </c>
      <c r="D173" s="24" t="s">
        <v>251</v>
      </c>
      <c r="E173" s="24" t="s">
        <v>104</v>
      </c>
      <c r="F173" s="24" t="s">
        <v>128</v>
      </c>
      <c r="G173" s="24" t="s">
        <v>106</v>
      </c>
      <c r="H173" s="24" t="s">
        <v>112</v>
      </c>
      <c r="I173" s="24" t="s">
        <v>113</v>
      </c>
      <c r="J173" s="24" t="s">
        <v>114</v>
      </c>
      <c r="K173" s="24" t="s">
        <v>25</v>
      </c>
      <c r="L173" s="19">
        <f t="shared" si="3"/>
        <v>100777</v>
      </c>
    </row>
    <row r="174" spans="1:12" x14ac:dyDescent="0.25">
      <c r="A174" s="7" t="str">
        <f t="shared" si="0"/>
        <v>60310000301MSC04100777101000326</v>
      </c>
      <c r="B174" s="24" t="s">
        <v>102</v>
      </c>
      <c r="C174" s="24" t="s">
        <v>79</v>
      </c>
      <c r="D174" s="24" t="s">
        <v>252</v>
      </c>
      <c r="E174" s="24" t="s">
        <v>104</v>
      </c>
      <c r="F174" s="24" t="s">
        <v>128</v>
      </c>
      <c r="G174" s="24" t="s">
        <v>106</v>
      </c>
      <c r="H174" s="24" t="s">
        <v>107</v>
      </c>
      <c r="I174" s="24" t="s">
        <v>108</v>
      </c>
      <c r="J174" s="24" t="s">
        <v>109</v>
      </c>
      <c r="K174" s="24" t="s">
        <v>25</v>
      </c>
      <c r="L174" s="19">
        <f t="shared" si="3"/>
        <v>100777</v>
      </c>
    </row>
    <row r="175" spans="1:12" x14ac:dyDescent="0.25">
      <c r="A175" s="7" t="str">
        <f t="shared" si="0"/>
        <v>60310000301MSC03100420202516015</v>
      </c>
      <c r="B175" s="24" t="s">
        <v>102</v>
      </c>
      <c r="C175" s="24" t="s">
        <v>79</v>
      </c>
      <c r="D175" s="24" t="s">
        <v>253</v>
      </c>
      <c r="E175" s="24" t="s">
        <v>104</v>
      </c>
      <c r="F175" s="24" t="s">
        <v>111</v>
      </c>
      <c r="G175" s="24" t="s">
        <v>106</v>
      </c>
      <c r="H175" s="24" t="s">
        <v>112</v>
      </c>
      <c r="I175" s="24" t="s">
        <v>113</v>
      </c>
      <c r="J175" s="24" t="s">
        <v>118</v>
      </c>
      <c r="K175" s="24" t="s">
        <v>24</v>
      </c>
      <c r="L175" s="19">
        <f t="shared" si="3"/>
        <v>100420</v>
      </c>
    </row>
    <row r="176" spans="1:12" x14ac:dyDescent="0.25">
      <c r="A176" s="7" t="str">
        <f t="shared" si="0"/>
        <v>60310000301MSC03100420202122023</v>
      </c>
      <c r="B176" s="24" t="s">
        <v>102</v>
      </c>
      <c r="C176" s="24" t="s">
        <v>79</v>
      </c>
      <c r="D176" s="24" t="s">
        <v>254</v>
      </c>
      <c r="E176" s="24" t="s">
        <v>104</v>
      </c>
      <c r="F176" s="24" t="s">
        <v>111</v>
      </c>
      <c r="G176" s="24" t="s">
        <v>106</v>
      </c>
      <c r="H176" s="24" t="s">
        <v>112</v>
      </c>
      <c r="I176" s="24" t="s">
        <v>113</v>
      </c>
      <c r="J176" s="24" t="s">
        <v>122</v>
      </c>
      <c r="K176" s="24" t="s">
        <v>24</v>
      </c>
      <c r="L176" s="19">
        <f t="shared" si="3"/>
        <v>100420</v>
      </c>
    </row>
    <row r="177" spans="1:12" x14ac:dyDescent="0.25">
      <c r="A177" s="7" t="str">
        <f t="shared" si="0"/>
        <v>60310000301MSC03100420202027005</v>
      </c>
      <c r="B177" s="24" t="s">
        <v>102</v>
      </c>
      <c r="C177" s="24" t="s">
        <v>79</v>
      </c>
      <c r="D177" s="24" t="s">
        <v>255</v>
      </c>
      <c r="E177" s="24" t="s">
        <v>104</v>
      </c>
      <c r="F177" s="24" t="s">
        <v>111</v>
      </c>
      <c r="G177" s="24" t="s">
        <v>106</v>
      </c>
      <c r="H177" s="24" t="s">
        <v>112</v>
      </c>
      <c r="I177" s="24" t="s">
        <v>113</v>
      </c>
      <c r="J177" s="24" t="s">
        <v>114</v>
      </c>
      <c r="K177" s="24" t="s">
        <v>24</v>
      </c>
      <c r="L177" s="19">
        <f t="shared" si="3"/>
        <v>100420</v>
      </c>
    </row>
    <row r="178" spans="1:12" x14ac:dyDescent="0.25">
      <c r="A178" s="7" t="str">
        <f t="shared" si="0"/>
        <v>60310000301MSC03100420101000326</v>
      </c>
      <c r="B178" s="24" t="s">
        <v>102</v>
      </c>
      <c r="C178" s="24" t="s">
        <v>79</v>
      </c>
      <c r="D178" s="24" t="s">
        <v>256</v>
      </c>
      <c r="E178" s="24" t="s">
        <v>104</v>
      </c>
      <c r="F178" s="24" t="s">
        <v>111</v>
      </c>
      <c r="G178" s="24" t="s">
        <v>106</v>
      </c>
      <c r="H178" s="24" t="s">
        <v>107</v>
      </c>
      <c r="I178" s="24" t="s">
        <v>108</v>
      </c>
      <c r="J178" s="24" t="s">
        <v>109</v>
      </c>
      <c r="K178" s="24" t="s">
        <v>24</v>
      </c>
      <c r="L178" s="19">
        <f t="shared" si="3"/>
        <v>100420</v>
      </c>
    </row>
    <row r="179" spans="1:12" x14ac:dyDescent="0.25">
      <c r="A179" s="7" t="str">
        <f t="shared" si="0"/>
        <v>60310000301MSC03100777202516015</v>
      </c>
      <c r="B179" s="24" t="s">
        <v>102</v>
      </c>
      <c r="C179" s="24" t="s">
        <v>79</v>
      </c>
      <c r="D179" s="24" t="s">
        <v>257</v>
      </c>
      <c r="E179" s="24" t="s">
        <v>104</v>
      </c>
      <c r="F179" s="24" t="s">
        <v>128</v>
      </c>
      <c r="G179" s="24" t="s">
        <v>106</v>
      </c>
      <c r="H179" s="24" t="s">
        <v>112</v>
      </c>
      <c r="I179" s="24" t="s">
        <v>113</v>
      </c>
      <c r="J179" s="24" t="s">
        <v>118</v>
      </c>
      <c r="K179" s="24" t="s">
        <v>24</v>
      </c>
      <c r="L179" s="19">
        <f t="shared" si="3"/>
        <v>100777</v>
      </c>
    </row>
    <row r="180" spans="1:12" x14ac:dyDescent="0.25">
      <c r="A180" s="7" t="str">
        <f t="shared" si="0"/>
        <v>60310000301MSC03100777202027005</v>
      </c>
      <c r="B180" s="24" t="s">
        <v>102</v>
      </c>
      <c r="C180" s="24" t="s">
        <v>79</v>
      </c>
      <c r="D180" s="24" t="s">
        <v>258</v>
      </c>
      <c r="E180" s="24" t="s">
        <v>104</v>
      </c>
      <c r="F180" s="24" t="s">
        <v>128</v>
      </c>
      <c r="G180" s="24" t="s">
        <v>106</v>
      </c>
      <c r="H180" s="24" t="s">
        <v>112</v>
      </c>
      <c r="I180" s="24" t="s">
        <v>113</v>
      </c>
      <c r="J180" s="24" t="s">
        <v>114</v>
      </c>
      <c r="K180" s="24" t="s">
        <v>24</v>
      </c>
      <c r="L180" s="19">
        <f t="shared" si="3"/>
        <v>100777</v>
      </c>
    </row>
    <row r="181" spans="1:12" x14ac:dyDescent="0.25">
      <c r="A181" s="7" t="str">
        <f t="shared" si="0"/>
        <v>60310000301MSC03100777101000326</v>
      </c>
      <c r="B181" s="24" t="s">
        <v>102</v>
      </c>
      <c r="C181" s="24" t="s">
        <v>79</v>
      </c>
      <c r="D181" s="24" t="s">
        <v>259</v>
      </c>
      <c r="E181" s="24" t="s">
        <v>104</v>
      </c>
      <c r="F181" s="24" t="s">
        <v>128</v>
      </c>
      <c r="G181" s="24" t="s">
        <v>106</v>
      </c>
      <c r="H181" s="24" t="s">
        <v>107</v>
      </c>
      <c r="I181" s="24" t="s">
        <v>108</v>
      </c>
      <c r="J181" s="24" t="s">
        <v>109</v>
      </c>
      <c r="K181" s="24" t="s">
        <v>24</v>
      </c>
      <c r="L181" s="19">
        <f t="shared" si="3"/>
        <v>100777</v>
      </c>
    </row>
    <row r="182" spans="1:12" x14ac:dyDescent="0.25">
      <c r="A182" s="7" t="str">
        <f t="shared" si="0"/>
        <v>60310000301MSA25100618202516015</v>
      </c>
      <c r="B182" s="24" t="s">
        <v>102</v>
      </c>
      <c r="C182" s="24" t="s">
        <v>79</v>
      </c>
      <c r="D182" s="24" t="s">
        <v>260</v>
      </c>
      <c r="E182" s="24" t="s">
        <v>104</v>
      </c>
      <c r="F182" s="24" t="s">
        <v>105</v>
      </c>
      <c r="G182" s="24" t="s">
        <v>106</v>
      </c>
      <c r="H182" s="24" t="s">
        <v>112</v>
      </c>
      <c r="I182" s="24" t="s">
        <v>113</v>
      </c>
      <c r="J182" s="24" t="s">
        <v>118</v>
      </c>
      <c r="K182" s="24" t="s">
        <v>20</v>
      </c>
      <c r="L182" s="19">
        <f t="shared" si="3"/>
        <v>100618</v>
      </c>
    </row>
    <row r="183" spans="1:12" x14ac:dyDescent="0.25">
      <c r="A183" s="7" t="str">
        <f t="shared" si="0"/>
        <v>60310000301MSA25100618202027005</v>
      </c>
      <c r="B183" s="24" t="s">
        <v>102</v>
      </c>
      <c r="C183" s="24" t="s">
        <v>79</v>
      </c>
      <c r="D183" s="24" t="s">
        <v>261</v>
      </c>
      <c r="E183" s="24" t="s">
        <v>104</v>
      </c>
      <c r="F183" s="24" t="s">
        <v>105</v>
      </c>
      <c r="G183" s="24" t="s">
        <v>106</v>
      </c>
      <c r="H183" s="24" t="s">
        <v>112</v>
      </c>
      <c r="I183" s="24" t="s">
        <v>113</v>
      </c>
      <c r="J183" s="24" t="s">
        <v>114</v>
      </c>
      <c r="K183" s="24" t="s">
        <v>20</v>
      </c>
      <c r="L183" s="19">
        <f t="shared" si="3"/>
        <v>100618</v>
      </c>
    </row>
    <row r="184" spans="1:12" x14ac:dyDescent="0.25">
      <c r="A184" s="7" t="str">
        <f t="shared" si="0"/>
        <v>60310000301MSA25100618101000326</v>
      </c>
      <c r="B184" s="24" t="s">
        <v>102</v>
      </c>
      <c r="C184" s="24" t="s">
        <v>79</v>
      </c>
      <c r="D184" s="24" t="s">
        <v>262</v>
      </c>
      <c r="E184" s="24" t="s">
        <v>104</v>
      </c>
      <c r="F184" s="24" t="s">
        <v>105</v>
      </c>
      <c r="G184" s="24" t="s">
        <v>106</v>
      </c>
      <c r="H184" s="24" t="s">
        <v>107</v>
      </c>
      <c r="I184" s="24" t="s">
        <v>108</v>
      </c>
      <c r="J184" s="24" t="s">
        <v>109</v>
      </c>
      <c r="K184" s="24" t="s">
        <v>20</v>
      </c>
      <c r="L184" s="19">
        <f t="shared" si="3"/>
        <v>100618</v>
      </c>
    </row>
    <row r="185" spans="1:12" x14ac:dyDescent="0.25">
      <c r="A185" s="7" t="str">
        <f t="shared" ref="A185:A248" si="4">CONCATENATE(B185,K185,L185,I185,H185,J185)</f>
        <v>60310000301MSA23100618202516015</v>
      </c>
      <c r="B185" s="24" t="s">
        <v>102</v>
      </c>
      <c r="C185" s="24" t="s">
        <v>79</v>
      </c>
      <c r="D185" s="24" t="s">
        <v>263</v>
      </c>
      <c r="E185" s="24" t="s">
        <v>104</v>
      </c>
      <c r="F185" s="24" t="s">
        <v>105</v>
      </c>
      <c r="G185" s="24" t="s">
        <v>106</v>
      </c>
      <c r="H185" s="24" t="s">
        <v>112</v>
      </c>
      <c r="I185" s="24" t="s">
        <v>113</v>
      </c>
      <c r="J185" s="24" t="s">
        <v>118</v>
      </c>
      <c r="K185" s="24" t="s">
        <v>19</v>
      </c>
      <c r="L185" s="19">
        <f t="shared" si="3"/>
        <v>100618</v>
      </c>
    </row>
    <row r="186" spans="1:12" x14ac:dyDescent="0.25">
      <c r="A186" s="7" t="str">
        <f t="shared" si="4"/>
        <v>60310000301MSA23100618202027005</v>
      </c>
      <c r="B186" s="24" t="s">
        <v>102</v>
      </c>
      <c r="C186" s="24" t="s">
        <v>79</v>
      </c>
      <c r="D186" s="24" t="s">
        <v>264</v>
      </c>
      <c r="E186" s="24" t="s">
        <v>104</v>
      </c>
      <c r="F186" s="24" t="s">
        <v>105</v>
      </c>
      <c r="G186" s="24" t="s">
        <v>106</v>
      </c>
      <c r="H186" s="24" t="s">
        <v>112</v>
      </c>
      <c r="I186" s="24" t="s">
        <v>113</v>
      </c>
      <c r="J186" s="24" t="s">
        <v>114</v>
      </c>
      <c r="K186" s="24" t="s">
        <v>19</v>
      </c>
      <c r="L186" s="19">
        <f t="shared" si="3"/>
        <v>100618</v>
      </c>
    </row>
    <row r="187" spans="1:12" x14ac:dyDescent="0.25">
      <c r="A187" s="7" t="str">
        <f t="shared" si="4"/>
        <v>60310000301MSA23100618101000326</v>
      </c>
      <c r="B187" s="24" t="s">
        <v>102</v>
      </c>
      <c r="C187" s="24" t="s">
        <v>79</v>
      </c>
      <c r="D187" s="24" t="s">
        <v>265</v>
      </c>
      <c r="E187" s="24" t="s">
        <v>104</v>
      </c>
      <c r="F187" s="24" t="s">
        <v>105</v>
      </c>
      <c r="G187" s="24" t="s">
        <v>106</v>
      </c>
      <c r="H187" s="24" t="s">
        <v>107</v>
      </c>
      <c r="I187" s="24" t="s">
        <v>108</v>
      </c>
      <c r="J187" s="24" t="s">
        <v>109</v>
      </c>
      <c r="K187" s="24" t="s">
        <v>19</v>
      </c>
      <c r="L187" s="19">
        <f t="shared" si="3"/>
        <v>100618</v>
      </c>
    </row>
    <row r="188" spans="1:12" x14ac:dyDescent="0.25">
      <c r="A188" s="7" t="str">
        <f t="shared" si="4"/>
        <v>60310000301MSA22100618202516015</v>
      </c>
      <c r="B188" s="24" t="s">
        <v>102</v>
      </c>
      <c r="C188" s="24" t="s">
        <v>79</v>
      </c>
      <c r="D188" s="24" t="s">
        <v>266</v>
      </c>
      <c r="E188" s="24" t="s">
        <v>104</v>
      </c>
      <c r="F188" s="24" t="s">
        <v>105</v>
      </c>
      <c r="G188" s="24" t="s">
        <v>106</v>
      </c>
      <c r="H188" s="24" t="s">
        <v>112</v>
      </c>
      <c r="I188" s="24" t="s">
        <v>113</v>
      </c>
      <c r="J188" s="24" t="s">
        <v>118</v>
      </c>
      <c r="K188" s="24" t="s">
        <v>18</v>
      </c>
      <c r="L188" s="19">
        <f t="shared" si="3"/>
        <v>100618</v>
      </c>
    </row>
    <row r="189" spans="1:12" x14ac:dyDescent="0.25">
      <c r="A189" s="7" t="str">
        <f t="shared" si="4"/>
        <v>60310000301MSA22100618202027005</v>
      </c>
      <c r="B189" s="24" t="s">
        <v>102</v>
      </c>
      <c r="C189" s="24" t="s">
        <v>79</v>
      </c>
      <c r="D189" s="24" t="s">
        <v>267</v>
      </c>
      <c r="E189" s="24" t="s">
        <v>104</v>
      </c>
      <c r="F189" s="24" t="s">
        <v>105</v>
      </c>
      <c r="G189" s="24" t="s">
        <v>106</v>
      </c>
      <c r="H189" s="24" t="s">
        <v>112</v>
      </c>
      <c r="I189" s="24" t="s">
        <v>113</v>
      </c>
      <c r="J189" s="24" t="s">
        <v>114</v>
      </c>
      <c r="K189" s="24" t="s">
        <v>18</v>
      </c>
      <c r="L189" s="19">
        <f t="shared" si="3"/>
        <v>100618</v>
      </c>
    </row>
    <row r="190" spans="1:12" x14ac:dyDescent="0.25">
      <c r="A190" s="7" t="str">
        <f t="shared" si="4"/>
        <v>60310000301MSA22100618101000326</v>
      </c>
      <c r="B190" s="24" t="s">
        <v>102</v>
      </c>
      <c r="C190" s="24" t="s">
        <v>79</v>
      </c>
      <c r="D190" s="24" t="s">
        <v>268</v>
      </c>
      <c r="E190" s="24" t="s">
        <v>104</v>
      </c>
      <c r="F190" s="24" t="s">
        <v>105</v>
      </c>
      <c r="G190" s="24" t="s">
        <v>106</v>
      </c>
      <c r="H190" s="24" t="s">
        <v>107</v>
      </c>
      <c r="I190" s="24" t="s">
        <v>108</v>
      </c>
      <c r="J190" s="24" t="s">
        <v>109</v>
      </c>
      <c r="K190" s="24" t="s">
        <v>18</v>
      </c>
      <c r="L190" s="19">
        <f t="shared" si="3"/>
        <v>100618</v>
      </c>
    </row>
    <row r="191" spans="1:12" x14ac:dyDescent="0.25">
      <c r="A191" s="7" t="str">
        <f t="shared" si="4"/>
        <v>60310000301MSA21100618202516015</v>
      </c>
      <c r="B191" s="24" t="s">
        <v>102</v>
      </c>
      <c r="C191" s="24" t="s">
        <v>79</v>
      </c>
      <c r="D191" s="24" t="s">
        <v>269</v>
      </c>
      <c r="E191" s="24" t="s">
        <v>104</v>
      </c>
      <c r="F191" s="24" t="s">
        <v>105</v>
      </c>
      <c r="G191" s="24" t="s">
        <v>106</v>
      </c>
      <c r="H191" s="24" t="s">
        <v>112</v>
      </c>
      <c r="I191" s="24" t="s">
        <v>113</v>
      </c>
      <c r="J191" s="24" t="s">
        <v>118</v>
      </c>
      <c r="K191" s="24" t="s">
        <v>17</v>
      </c>
      <c r="L191" s="19">
        <f t="shared" si="3"/>
        <v>100618</v>
      </c>
    </row>
    <row r="192" spans="1:12" x14ac:dyDescent="0.25">
      <c r="A192" s="7" t="str">
        <f t="shared" si="4"/>
        <v>60310000301MSA21100618202027005</v>
      </c>
      <c r="B192" s="24" t="s">
        <v>102</v>
      </c>
      <c r="C192" s="24" t="s">
        <v>79</v>
      </c>
      <c r="D192" s="24" t="s">
        <v>270</v>
      </c>
      <c r="E192" s="24" t="s">
        <v>104</v>
      </c>
      <c r="F192" s="24" t="s">
        <v>105</v>
      </c>
      <c r="G192" s="24" t="s">
        <v>106</v>
      </c>
      <c r="H192" s="24" t="s">
        <v>112</v>
      </c>
      <c r="I192" s="24" t="s">
        <v>113</v>
      </c>
      <c r="J192" s="24" t="s">
        <v>114</v>
      </c>
      <c r="K192" s="24" t="s">
        <v>17</v>
      </c>
      <c r="L192" s="19">
        <f t="shared" si="3"/>
        <v>100618</v>
      </c>
    </row>
    <row r="193" spans="1:12" x14ac:dyDescent="0.25">
      <c r="A193" s="7" t="str">
        <f t="shared" si="4"/>
        <v>60310000301MSA21100618101000326</v>
      </c>
      <c r="B193" s="24" t="s">
        <v>102</v>
      </c>
      <c r="C193" s="24" t="s">
        <v>79</v>
      </c>
      <c r="D193" s="24" t="s">
        <v>271</v>
      </c>
      <c r="E193" s="24" t="s">
        <v>104</v>
      </c>
      <c r="F193" s="24" t="s">
        <v>105</v>
      </c>
      <c r="G193" s="24" t="s">
        <v>106</v>
      </c>
      <c r="H193" s="24" t="s">
        <v>107</v>
      </c>
      <c r="I193" s="24" t="s">
        <v>108</v>
      </c>
      <c r="J193" s="24" t="s">
        <v>109</v>
      </c>
      <c r="K193" s="24" t="s">
        <v>17</v>
      </c>
      <c r="L193" s="19">
        <f t="shared" si="3"/>
        <v>100618</v>
      </c>
    </row>
    <row r="194" spans="1:12" x14ac:dyDescent="0.25">
      <c r="A194" s="7" t="str">
        <f t="shared" si="4"/>
        <v>60310000301MSA12100618202516015</v>
      </c>
      <c r="B194" s="24" t="s">
        <v>102</v>
      </c>
      <c r="C194" s="24" t="s">
        <v>79</v>
      </c>
      <c r="D194" s="24" t="s">
        <v>272</v>
      </c>
      <c r="E194" s="24" t="s">
        <v>104</v>
      </c>
      <c r="F194" s="24" t="s">
        <v>105</v>
      </c>
      <c r="G194" s="24" t="s">
        <v>106</v>
      </c>
      <c r="H194" s="24" t="s">
        <v>112</v>
      </c>
      <c r="I194" s="24" t="s">
        <v>113</v>
      </c>
      <c r="J194" s="24" t="s">
        <v>118</v>
      </c>
      <c r="K194" s="24" t="s">
        <v>16</v>
      </c>
      <c r="L194" s="19">
        <f t="shared" si="3"/>
        <v>100618</v>
      </c>
    </row>
    <row r="195" spans="1:12" x14ac:dyDescent="0.25">
      <c r="A195" s="7" t="str">
        <f t="shared" si="4"/>
        <v>60310000301MSA12100618202027005</v>
      </c>
      <c r="B195" s="24" t="s">
        <v>102</v>
      </c>
      <c r="C195" s="24" t="s">
        <v>79</v>
      </c>
      <c r="D195" s="24" t="s">
        <v>273</v>
      </c>
      <c r="E195" s="24" t="s">
        <v>104</v>
      </c>
      <c r="F195" s="24" t="s">
        <v>105</v>
      </c>
      <c r="G195" s="24" t="s">
        <v>106</v>
      </c>
      <c r="H195" s="24" t="s">
        <v>112</v>
      </c>
      <c r="I195" s="24" t="s">
        <v>113</v>
      </c>
      <c r="J195" s="24" t="s">
        <v>114</v>
      </c>
      <c r="K195" s="24" t="s">
        <v>16</v>
      </c>
      <c r="L195" s="19">
        <f t="shared" si="3"/>
        <v>100618</v>
      </c>
    </row>
    <row r="196" spans="1:12" x14ac:dyDescent="0.25">
      <c r="A196" s="7" t="str">
        <f t="shared" si="4"/>
        <v>60310000301MSA12100618101000326</v>
      </c>
      <c r="B196" s="24" t="s">
        <v>102</v>
      </c>
      <c r="C196" s="24" t="s">
        <v>79</v>
      </c>
      <c r="D196" s="24" t="s">
        <v>274</v>
      </c>
      <c r="E196" s="24" t="s">
        <v>104</v>
      </c>
      <c r="F196" s="24" t="s">
        <v>105</v>
      </c>
      <c r="G196" s="24" t="s">
        <v>106</v>
      </c>
      <c r="H196" s="24" t="s">
        <v>107</v>
      </c>
      <c r="I196" s="24" t="s">
        <v>108</v>
      </c>
      <c r="J196" s="24" t="s">
        <v>109</v>
      </c>
      <c r="K196" s="24" t="s">
        <v>16</v>
      </c>
      <c r="L196" s="19">
        <f t="shared" si="3"/>
        <v>100618</v>
      </c>
    </row>
    <row r="197" spans="1:12" x14ac:dyDescent="0.25">
      <c r="A197" s="7" t="str">
        <f t="shared" si="4"/>
        <v>60310000301MSA11100618202516015</v>
      </c>
      <c r="B197" s="24" t="s">
        <v>102</v>
      </c>
      <c r="C197" s="24" t="s">
        <v>79</v>
      </c>
      <c r="D197" s="24" t="s">
        <v>275</v>
      </c>
      <c r="E197" s="24" t="s">
        <v>104</v>
      </c>
      <c r="F197" s="24" t="s">
        <v>105</v>
      </c>
      <c r="G197" s="24" t="s">
        <v>106</v>
      </c>
      <c r="H197" s="24" t="s">
        <v>112</v>
      </c>
      <c r="I197" s="24" t="s">
        <v>113</v>
      </c>
      <c r="J197" s="24" t="s">
        <v>118</v>
      </c>
      <c r="K197" s="24" t="s">
        <v>15</v>
      </c>
      <c r="L197" s="19">
        <f t="shared" si="3"/>
        <v>100618</v>
      </c>
    </row>
    <row r="198" spans="1:12" x14ac:dyDescent="0.25">
      <c r="A198" s="7" t="str">
        <f t="shared" si="4"/>
        <v>60310000301MSA11100618202027005</v>
      </c>
      <c r="B198" s="24" t="s">
        <v>102</v>
      </c>
      <c r="C198" s="24" t="s">
        <v>79</v>
      </c>
      <c r="D198" s="24" t="s">
        <v>276</v>
      </c>
      <c r="E198" s="24" t="s">
        <v>104</v>
      </c>
      <c r="F198" s="24" t="s">
        <v>105</v>
      </c>
      <c r="G198" s="24" t="s">
        <v>106</v>
      </c>
      <c r="H198" s="24" t="s">
        <v>112</v>
      </c>
      <c r="I198" s="24" t="s">
        <v>113</v>
      </c>
      <c r="J198" s="24" t="s">
        <v>114</v>
      </c>
      <c r="K198" s="24" t="s">
        <v>15</v>
      </c>
      <c r="L198" s="19">
        <f t="shared" si="3"/>
        <v>100618</v>
      </c>
    </row>
    <row r="199" spans="1:12" x14ac:dyDescent="0.25">
      <c r="A199" s="7" t="str">
        <f t="shared" si="4"/>
        <v>60310000301MSA11100618101000326</v>
      </c>
      <c r="B199" s="24" t="s">
        <v>102</v>
      </c>
      <c r="C199" s="24" t="s">
        <v>79</v>
      </c>
      <c r="D199" s="24" t="s">
        <v>277</v>
      </c>
      <c r="E199" s="24" t="s">
        <v>104</v>
      </c>
      <c r="F199" s="24" t="s">
        <v>105</v>
      </c>
      <c r="G199" s="24" t="s">
        <v>106</v>
      </c>
      <c r="H199" s="24" t="s">
        <v>107</v>
      </c>
      <c r="I199" s="24" t="s">
        <v>108</v>
      </c>
      <c r="J199" s="24" t="s">
        <v>109</v>
      </c>
      <c r="K199" s="24" t="s">
        <v>15</v>
      </c>
      <c r="L199" s="19">
        <f t="shared" si="3"/>
        <v>100618</v>
      </c>
    </row>
    <row r="200" spans="1:12" x14ac:dyDescent="0.25">
      <c r="A200" s="7" t="str">
        <f t="shared" si="4"/>
        <v>60310000301MSA04100618202516015</v>
      </c>
      <c r="B200" s="24" t="s">
        <v>102</v>
      </c>
      <c r="C200" s="24" t="s">
        <v>79</v>
      </c>
      <c r="D200" s="24" t="s">
        <v>278</v>
      </c>
      <c r="E200" s="24" t="s">
        <v>104</v>
      </c>
      <c r="F200" s="24" t="s">
        <v>105</v>
      </c>
      <c r="G200" s="24" t="s">
        <v>106</v>
      </c>
      <c r="H200" s="24" t="s">
        <v>112</v>
      </c>
      <c r="I200" s="24" t="s">
        <v>113</v>
      </c>
      <c r="J200" s="24" t="s">
        <v>118</v>
      </c>
      <c r="K200" s="24" t="s">
        <v>14</v>
      </c>
      <c r="L200" s="19">
        <f t="shared" si="3"/>
        <v>100618</v>
      </c>
    </row>
    <row r="201" spans="1:12" x14ac:dyDescent="0.25">
      <c r="A201" s="7" t="str">
        <f t="shared" si="4"/>
        <v>60310000301MSA04100618202027005</v>
      </c>
      <c r="B201" s="24" t="s">
        <v>102</v>
      </c>
      <c r="C201" s="24" t="s">
        <v>79</v>
      </c>
      <c r="D201" s="24" t="s">
        <v>279</v>
      </c>
      <c r="E201" s="24" t="s">
        <v>104</v>
      </c>
      <c r="F201" s="24" t="s">
        <v>105</v>
      </c>
      <c r="G201" s="24" t="s">
        <v>106</v>
      </c>
      <c r="H201" s="24" t="s">
        <v>112</v>
      </c>
      <c r="I201" s="24" t="s">
        <v>113</v>
      </c>
      <c r="J201" s="24" t="s">
        <v>114</v>
      </c>
      <c r="K201" s="24" t="s">
        <v>14</v>
      </c>
      <c r="L201" s="19">
        <f t="shared" si="3"/>
        <v>100618</v>
      </c>
    </row>
    <row r="202" spans="1:12" x14ac:dyDescent="0.25">
      <c r="A202" s="7" t="str">
        <f t="shared" si="4"/>
        <v>60310000301MSA04100618101000326</v>
      </c>
      <c r="B202" s="24" t="s">
        <v>102</v>
      </c>
      <c r="C202" s="24" t="s">
        <v>79</v>
      </c>
      <c r="D202" s="24" t="s">
        <v>280</v>
      </c>
      <c r="E202" s="24" t="s">
        <v>104</v>
      </c>
      <c r="F202" s="24" t="s">
        <v>105</v>
      </c>
      <c r="G202" s="24" t="s">
        <v>106</v>
      </c>
      <c r="H202" s="24" t="s">
        <v>107</v>
      </c>
      <c r="I202" s="24" t="s">
        <v>108</v>
      </c>
      <c r="J202" s="24" t="s">
        <v>109</v>
      </c>
      <c r="K202" s="24" t="s">
        <v>14</v>
      </c>
      <c r="L202" s="19">
        <f t="shared" si="3"/>
        <v>100618</v>
      </c>
    </row>
    <row r="203" spans="1:12" x14ac:dyDescent="0.25">
      <c r="A203" s="7" t="str">
        <f t="shared" si="4"/>
        <v>60310000301MSA03100618202516015</v>
      </c>
      <c r="B203" s="24" t="s">
        <v>102</v>
      </c>
      <c r="C203" s="24" t="s">
        <v>79</v>
      </c>
      <c r="D203" s="24" t="s">
        <v>281</v>
      </c>
      <c r="E203" s="24" t="s">
        <v>104</v>
      </c>
      <c r="F203" s="24" t="s">
        <v>105</v>
      </c>
      <c r="G203" s="24" t="s">
        <v>106</v>
      </c>
      <c r="H203" s="24" t="s">
        <v>112</v>
      </c>
      <c r="I203" s="24" t="s">
        <v>113</v>
      </c>
      <c r="J203" s="24" t="s">
        <v>118</v>
      </c>
      <c r="K203" s="24" t="s">
        <v>13</v>
      </c>
      <c r="L203" s="19">
        <f t="shared" si="3"/>
        <v>100618</v>
      </c>
    </row>
    <row r="204" spans="1:12" x14ac:dyDescent="0.25">
      <c r="A204" s="7" t="str">
        <f t="shared" si="4"/>
        <v>60310000301MSA03100618202027005</v>
      </c>
      <c r="B204" s="24" t="s">
        <v>102</v>
      </c>
      <c r="C204" s="24" t="s">
        <v>79</v>
      </c>
      <c r="D204" s="24" t="s">
        <v>282</v>
      </c>
      <c r="E204" s="24" t="s">
        <v>104</v>
      </c>
      <c r="F204" s="24" t="s">
        <v>105</v>
      </c>
      <c r="G204" s="24" t="s">
        <v>106</v>
      </c>
      <c r="H204" s="24" t="s">
        <v>112</v>
      </c>
      <c r="I204" s="24" t="s">
        <v>113</v>
      </c>
      <c r="J204" s="24" t="s">
        <v>114</v>
      </c>
      <c r="K204" s="24" t="s">
        <v>13</v>
      </c>
      <c r="L204" s="19">
        <f t="shared" si="3"/>
        <v>100618</v>
      </c>
    </row>
    <row r="205" spans="1:12" x14ac:dyDescent="0.25">
      <c r="A205" s="7" t="str">
        <f t="shared" si="4"/>
        <v>60310000301MSA03100618101000326</v>
      </c>
      <c r="B205" s="24" t="s">
        <v>102</v>
      </c>
      <c r="C205" s="24" t="s">
        <v>79</v>
      </c>
      <c r="D205" s="24" t="s">
        <v>283</v>
      </c>
      <c r="E205" s="24" t="s">
        <v>104</v>
      </c>
      <c r="F205" s="24" t="s">
        <v>105</v>
      </c>
      <c r="G205" s="24" t="s">
        <v>106</v>
      </c>
      <c r="H205" s="24" t="s">
        <v>107</v>
      </c>
      <c r="I205" s="24" t="s">
        <v>108</v>
      </c>
      <c r="J205" s="24" t="s">
        <v>109</v>
      </c>
      <c r="K205" s="24" t="s">
        <v>13</v>
      </c>
      <c r="L205" s="19">
        <f t="shared" si="3"/>
        <v>100618</v>
      </c>
    </row>
    <row r="206" spans="1:12" x14ac:dyDescent="0.25">
      <c r="A206" s="7" t="str">
        <f t="shared" si="4"/>
        <v>60310000301MHC25100778101000326</v>
      </c>
      <c r="B206" s="24" t="s">
        <v>102</v>
      </c>
      <c r="C206" s="24" t="s">
        <v>79</v>
      </c>
      <c r="D206" s="24" t="s">
        <v>284</v>
      </c>
      <c r="E206" s="24" t="s">
        <v>104</v>
      </c>
      <c r="F206" s="24" t="s">
        <v>124</v>
      </c>
      <c r="G206" s="24" t="s">
        <v>125</v>
      </c>
      <c r="H206" s="24" t="s">
        <v>107</v>
      </c>
      <c r="I206" s="24" t="s">
        <v>108</v>
      </c>
      <c r="J206" s="24" t="s">
        <v>109</v>
      </c>
      <c r="K206" s="24" t="s">
        <v>70</v>
      </c>
      <c r="L206" s="19">
        <f t="shared" si="3"/>
        <v>100778</v>
      </c>
    </row>
    <row r="207" spans="1:12" x14ac:dyDescent="0.25">
      <c r="A207" s="7" t="str">
        <f t="shared" si="4"/>
        <v>60310000301MHC25100435202027005</v>
      </c>
      <c r="B207" s="24" t="s">
        <v>102</v>
      </c>
      <c r="C207" s="24" t="s">
        <v>79</v>
      </c>
      <c r="D207" s="24" t="s">
        <v>285</v>
      </c>
      <c r="E207" s="24" t="s">
        <v>104</v>
      </c>
      <c r="F207" s="24" t="s">
        <v>147</v>
      </c>
      <c r="G207" s="24" t="s">
        <v>125</v>
      </c>
      <c r="H207" s="24" t="s">
        <v>112</v>
      </c>
      <c r="I207" s="24" t="s">
        <v>113</v>
      </c>
      <c r="J207" s="24" t="s">
        <v>114</v>
      </c>
      <c r="K207" s="24" t="s">
        <v>70</v>
      </c>
      <c r="L207" s="19">
        <f t="shared" si="3"/>
        <v>100435</v>
      </c>
    </row>
    <row r="208" spans="1:12" x14ac:dyDescent="0.25">
      <c r="A208" s="7" t="str">
        <f t="shared" si="4"/>
        <v>60310000301MHC25100435101000326</v>
      </c>
      <c r="B208" s="24" t="s">
        <v>102</v>
      </c>
      <c r="C208" s="24" t="s">
        <v>79</v>
      </c>
      <c r="D208" s="24" t="s">
        <v>286</v>
      </c>
      <c r="E208" s="24" t="s">
        <v>104</v>
      </c>
      <c r="F208" s="24" t="s">
        <v>147</v>
      </c>
      <c r="G208" s="24" t="s">
        <v>125</v>
      </c>
      <c r="H208" s="24" t="s">
        <v>107</v>
      </c>
      <c r="I208" s="24" t="s">
        <v>108</v>
      </c>
      <c r="J208" s="24" t="s">
        <v>109</v>
      </c>
      <c r="K208" s="24" t="s">
        <v>70</v>
      </c>
      <c r="L208" s="19">
        <f t="shared" ref="L208:L271" si="5">VLOOKUP(F208,$G$2:$H$13,2,FALSE)</f>
        <v>100435</v>
      </c>
    </row>
    <row r="209" spans="1:12" x14ac:dyDescent="0.25">
      <c r="A209" s="7" t="str">
        <f t="shared" si="4"/>
        <v>60310000301MHC18100778101000326</v>
      </c>
      <c r="B209" s="24" t="s">
        <v>102</v>
      </c>
      <c r="C209" s="24" t="s">
        <v>79</v>
      </c>
      <c r="D209" s="24" t="s">
        <v>287</v>
      </c>
      <c r="E209" s="24" t="s">
        <v>104</v>
      </c>
      <c r="F209" s="24" t="s">
        <v>124</v>
      </c>
      <c r="G209" s="24" t="s">
        <v>125</v>
      </c>
      <c r="H209" s="24" t="s">
        <v>107</v>
      </c>
      <c r="I209" s="24" t="s">
        <v>108</v>
      </c>
      <c r="J209" s="24" t="s">
        <v>109</v>
      </c>
      <c r="K209" s="24" t="s">
        <v>62</v>
      </c>
      <c r="L209" s="19">
        <f t="shared" si="5"/>
        <v>100778</v>
      </c>
    </row>
    <row r="210" spans="1:12" x14ac:dyDescent="0.25">
      <c r="A210" s="7" t="str">
        <f t="shared" si="4"/>
        <v>60310000301MHC18104257101000326</v>
      </c>
      <c r="B210" s="24" t="s">
        <v>102</v>
      </c>
      <c r="C210" s="24" t="s">
        <v>79</v>
      </c>
      <c r="D210" s="24" t="s">
        <v>288</v>
      </c>
      <c r="E210" s="24" t="s">
        <v>104</v>
      </c>
      <c r="F210" s="24" t="s">
        <v>156</v>
      </c>
      <c r="G210" s="24" t="s">
        <v>125</v>
      </c>
      <c r="H210" s="24" t="s">
        <v>107</v>
      </c>
      <c r="I210" s="24" t="s">
        <v>108</v>
      </c>
      <c r="J210" s="24" t="s">
        <v>109</v>
      </c>
      <c r="K210" s="24" t="s">
        <v>62</v>
      </c>
      <c r="L210" s="19">
        <f t="shared" si="5"/>
        <v>104257</v>
      </c>
    </row>
    <row r="211" spans="1:12" x14ac:dyDescent="0.25">
      <c r="A211" s="7" t="str">
        <f t="shared" si="4"/>
        <v>60310000301MHC18100435202027005</v>
      </c>
      <c r="B211" s="24" t="s">
        <v>102</v>
      </c>
      <c r="C211" s="24" t="s">
        <v>79</v>
      </c>
      <c r="D211" s="24" t="s">
        <v>289</v>
      </c>
      <c r="E211" s="24" t="s">
        <v>104</v>
      </c>
      <c r="F211" s="24" t="s">
        <v>147</v>
      </c>
      <c r="G211" s="24" t="s">
        <v>125</v>
      </c>
      <c r="H211" s="24" t="s">
        <v>112</v>
      </c>
      <c r="I211" s="24" t="s">
        <v>113</v>
      </c>
      <c r="J211" s="24" t="s">
        <v>114</v>
      </c>
      <c r="K211" s="24" t="s">
        <v>62</v>
      </c>
      <c r="L211" s="19">
        <f t="shared" si="5"/>
        <v>100435</v>
      </c>
    </row>
    <row r="212" spans="1:12" x14ac:dyDescent="0.25">
      <c r="A212" s="7" t="str">
        <f t="shared" si="4"/>
        <v>60310000301MHC18100435101000326</v>
      </c>
      <c r="B212" s="24" t="s">
        <v>102</v>
      </c>
      <c r="C212" s="24" t="s">
        <v>79</v>
      </c>
      <c r="D212" s="24" t="s">
        <v>290</v>
      </c>
      <c r="E212" s="24" t="s">
        <v>104</v>
      </c>
      <c r="F212" s="24" t="s">
        <v>147</v>
      </c>
      <c r="G212" s="24" t="s">
        <v>125</v>
      </c>
      <c r="H212" s="24" t="s">
        <v>107</v>
      </c>
      <c r="I212" s="24" t="s">
        <v>108</v>
      </c>
      <c r="J212" s="24" t="s">
        <v>109</v>
      </c>
      <c r="K212" s="24" t="s">
        <v>62</v>
      </c>
      <c r="L212" s="19">
        <f t="shared" si="5"/>
        <v>100435</v>
      </c>
    </row>
    <row r="213" spans="1:12" x14ac:dyDescent="0.25">
      <c r="A213" s="7" t="str">
        <f t="shared" si="4"/>
        <v>60310000301MHC01100778101000326</v>
      </c>
      <c r="B213" s="24" t="s">
        <v>102</v>
      </c>
      <c r="C213" s="24" t="s">
        <v>79</v>
      </c>
      <c r="D213" s="24" t="s">
        <v>291</v>
      </c>
      <c r="E213" s="24" t="s">
        <v>104</v>
      </c>
      <c r="F213" s="24" t="s">
        <v>124</v>
      </c>
      <c r="G213" s="24" t="s">
        <v>125</v>
      </c>
      <c r="H213" s="24" t="s">
        <v>107</v>
      </c>
      <c r="I213" s="24" t="s">
        <v>108</v>
      </c>
      <c r="J213" s="24" t="s">
        <v>109</v>
      </c>
      <c r="K213" s="24" t="s">
        <v>69</v>
      </c>
      <c r="L213" s="19">
        <f t="shared" si="5"/>
        <v>100778</v>
      </c>
    </row>
    <row r="214" spans="1:12" x14ac:dyDescent="0.25">
      <c r="A214" s="7" t="str">
        <f t="shared" si="4"/>
        <v>60310000301MHC01100435202027005</v>
      </c>
      <c r="B214" s="24" t="s">
        <v>102</v>
      </c>
      <c r="C214" s="24" t="s">
        <v>79</v>
      </c>
      <c r="D214" s="24" t="s">
        <v>292</v>
      </c>
      <c r="E214" s="24" t="s">
        <v>104</v>
      </c>
      <c r="F214" s="24" t="s">
        <v>147</v>
      </c>
      <c r="G214" s="24" t="s">
        <v>125</v>
      </c>
      <c r="H214" s="24" t="s">
        <v>112</v>
      </c>
      <c r="I214" s="24" t="s">
        <v>113</v>
      </c>
      <c r="J214" s="24" t="s">
        <v>114</v>
      </c>
      <c r="K214" s="24" t="s">
        <v>69</v>
      </c>
      <c r="L214" s="19">
        <f t="shared" si="5"/>
        <v>100435</v>
      </c>
    </row>
    <row r="215" spans="1:12" x14ac:dyDescent="0.25">
      <c r="A215" s="7" t="str">
        <f t="shared" si="4"/>
        <v>60310000301MHC01100435101000326</v>
      </c>
      <c r="B215" s="24" t="s">
        <v>102</v>
      </c>
      <c r="C215" s="24" t="s">
        <v>79</v>
      </c>
      <c r="D215" s="24" t="s">
        <v>293</v>
      </c>
      <c r="E215" s="24" t="s">
        <v>104</v>
      </c>
      <c r="F215" s="24" t="s">
        <v>147</v>
      </c>
      <c r="G215" s="24" t="s">
        <v>125</v>
      </c>
      <c r="H215" s="24" t="s">
        <v>107</v>
      </c>
      <c r="I215" s="24" t="s">
        <v>108</v>
      </c>
      <c r="J215" s="24" t="s">
        <v>109</v>
      </c>
      <c r="K215" s="24" t="s">
        <v>69</v>
      </c>
      <c r="L215" s="19">
        <f t="shared" si="5"/>
        <v>100435</v>
      </c>
    </row>
    <row r="216" spans="1:12" x14ac:dyDescent="0.25">
      <c r="A216" s="7" t="str">
        <f t="shared" si="4"/>
        <v>60310000301MHA25100778101000326</v>
      </c>
      <c r="B216" s="24" t="s">
        <v>102</v>
      </c>
      <c r="C216" s="24" t="s">
        <v>79</v>
      </c>
      <c r="D216" s="24" t="s">
        <v>294</v>
      </c>
      <c r="E216" s="24" t="s">
        <v>104</v>
      </c>
      <c r="F216" s="24" t="s">
        <v>124</v>
      </c>
      <c r="G216" s="24" t="s">
        <v>125</v>
      </c>
      <c r="H216" s="24" t="s">
        <v>107</v>
      </c>
      <c r="I216" s="24" t="s">
        <v>108</v>
      </c>
      <c r="J216" s="24" t="s">
        <v>109</v>
      </c>
      <c r="K216" s="24" t="s">
        <v>71</v>
      </c>
      <c r="L216" s="19">
        <f t="shared" si="5"/>
        <v>100778</v>
      </c>
    </row>
    <row r="217" spans="1:12" x14ac:dyDescent="0.25">
      <c r="A217" s="7" t="str">
        <f t="shared" si="4"/>
        <v>60310000301MHA25100610202122023</v>
      </c>
      <c r="B217" s="24" t="s">
        <v>102</v>
      </c>
      <c r="C217" s="24" t="s">
        <v>79</v>
      </c>
      <c r="D217" s="24" t="s">
        <v>295</v>
      </c>
      <c r="E217" s="24" t="s">
        <v>104</v>
      </c>
      <c r="F217" s="24" t="s">
        <v>135</v>
      </c>
      <c r="G217" s="24" t="s">
        <v>125</v>
      </c>
      <c r="H217" s="24" t="s">
        <v>112</v>
      </c>
      <c r="I217" s="24" t="s">
        <v>113</v>
      </c>
      <c r="J217" s="24" t="s">
        <v>122</v>
      </c>
      <c r="K217" s="24" t="s">
        <v>71</v>
      </c>
      <c r="L217" s="19">
        <f t="shared" si="5"/>
        <v>100610</v>
      </c>
    </row>
    <row r="218" spans="1:12" x14ac:dyDescent="0.25">
      <c r="A218" s="7" t="str">
        <f t="shared" si="4"/>
        <v>60310000301MHA25100610202027005</v>
      </c>
      <c r="B218" s="24" t="s">
        <v>102</v>
      </c>
      <c r="C218" s="24" t="s">
        <v>79</v>
      </c>
      <c r="D218" s="24" t="s">
        <v>296</v>
      </c>
      <c r="E218" s="24" t="s">
        <v>104</v>
      </c>
      <c r="F218" s="24" t="s">
        <v>135</v>
      </c>
      <c r="G218" s="24" t="s">
        <v>125</v>
      </c>
      <c r="H218" s="24" t="s">
        <v>112</v>
      </c>
      <c r="I218" s="24" t="s">
        <v>113</v>
      </c>
      <c r="J218" s="24" t="s">
        <v>114</v>
      </c>
      <c r="K218" s="24" t="s">
        <v>71</v>
      </c>
      <c r="L218" s="19">
        <f t="shared" si="5"/>
        <v>100610</v>
      </c>
    </row>
    <row r="219" spans="1:12" x14ac:dyDescent="0.25">
      <c r="A219" s="7" t="str">
        <f t="shared" si="4"/>
        <v>60310000301MHA25100610101000326</v>
      </c>
      <c r="B219" s="24" t="s">
        <v>102</v>
      </c>
      <c r="C219" s="24" t="s">
        <v>79</v>
      </c>
      <c r="D219" s="24" t="s">
        <v>297</v>
      </c>
      <c r="E219" s="24" t="s">
        <v>104</v>
      </c>
      <c r="F219" s="24" t="s">
        <v>135</v>
      </c>
      <c r="G219" s="24" t="s">
        <v>125</v>
      </c>
      <c r="H219" s="24" t="s">
        <v>107</v>
      </c>
      <c r="I219" s="24" t="s">
        <v>108</v>
      </c>
      <c r="J219" s="24" t="s">
        <v>109</v>
      </c>
      <c r="K219" s="24" t="s">
        <v>71</v>
      </c>
      <c r="L219" s="19">
        <f t="shared" si="5"/>
        <v>100610</v>
      </c>
    </row>
    <row r="220" spans="1:12" x14ac:dyDescent="0.25">
      <c r="A220" s="7" t="str">
        <f t="shared" si="4"/>
        <v>60310000301MHA18100778101000326</v>
      </c>
      <c r="B220" s="24" t="s">
        <v>102</v>
      </c>
      <c r="C220" s="24" t="s">
        <v>79</v>
      </c>
      <c r="D220" s="24" t="s">
        <v>298</v>
      </c>
      <c r="E220" s="24" t="s">
        <v>104</v>
      </c>
      <c r="F220" s="24" t="s">
        <v>124</v>
      </c>
      <c r="G220" s="24" t="s">
        <v>125</v>
      </c>
      <c r="H220" s="24" t="s">
        <v>107</v>
      </c>
      <c r="I220" s="24" t="s">
        <v>108</v>
      </c>
      <c r="J220" s="24" t="s">
        <v>109</v>
      </c>
      <c r="K220" s="24" t="s">
        <v>61</v>
      </c>
      <c r="L220" s="19">
        <f t="shared" si="5"/>
        <v>100778</v>
      </c>
    </row>
    <row r="221" spans="1:12" x14ac:dyDescent="0.25">
      <c r="A221" s="7" t="str">
        <f t="shared" si="4"/>
        <v>60310000301MHA18100611101000326</v>
      </c>
      <c r="B221" s="24" t="s">
        <v>102</v>
      </c>
      <c r="C221" s="24" t="s">
        <v>79</v>
      </c>
      <c r="D221" s="24" t="s">
        <v>299</v>
      </c>
      <c r="E221" s="24" t="s">
        <v>104</v>
      </c>
      <c r="F221" s="24" t="s">
        <v>133</v>
      </c>
      <c r="G221" s="24" t="s">
        <v>125</v>
      </c>
      <c r="H221" s="24" t="s">
        <v>107</v>
      </c>
      <c r="I221" s="24" t="s">
        <v>108</v>
      </c>
      <c r="J221" s="24" t="s">
        <v>109</v>
      </c>
      <c r="K221" s="24" t="s">
        <v>61</v>
      </c>
      <c r="L221" s="19">
        <f t="shared" si="5"/>
        <v>100611</v>
      </c>
    </row>
    <row r="222" spans="1:12" x14ac:dyDescent="0.25">
      <c r="A222" s="7" t="str">
        <f t="shared" si="4"/>
        <v>60310000301MHA18100610202122023</v>
      </c>
      <c r="B222" s="24" t="s">
        <v>102</v>
      </c>
      <c r="C222" s="24" t="s">
        <v>79</v>
      </c>
      <c r="D222" s="24" t="s">
        <v>300</v>
      </c>
      <c r="E222" s="24" t="s">
        <v>104</v>
      </c>
      <c r="F222" s="24" t="s">
        <v>135</v>
      </c>
      <c r="G222" s="24" t="s">
        <v>125</v>
      </c>
      <c r="H222" s="24" t="s">
        <v>112</v>
      </c>
      <c r="I222" s="24" t="s">
        <v>113</v>
      </c>
      <c r="J222" s="24" t="s">
        <v>122</v>
      </c>
      <c r="K222" s="24" t="s">
        <v>61</v>
      </c>
      <c r="L222" s="19">
        <f t="shared" si="5"/>
        <v>100610</v>
      </c>
    </row>
    <row r="223" spans="1:12" x14ac:dyDescent="0.25">
      <c r="A223" s="7" t="str">
        <f t="shared" si="4"/>
        <v>60310000301MHA18100610202027005</v>
      </c>
      <c r="B223" s="24" t="s">
        <v>102</v>
      </c>
      <c r="C223" s="24" t="s">
        <v>79</v>
      </c>
      <c r="D223" s="24" t="s">
        <v>301</v>
      </c>
      <c r="E223" s="24" t="s">
        <v>104</v>
      </c>
      <c r="F223" s="24" t="s">
        <v>135</v>
      </c>
      <c r="G223" s="24" t="s">
        <v>125</v>
      </c>
      <c r="H223" s="24" t="s">
        <v>112</v>
      </c>
      <c r="I223" s="24" t="s">
        <v>113</v>
      </c>
      <c r="J223" s="24" t="s">
        <v>114</v>
      </c>
      <c r="K223" s="24" t="s">
        <v>61</v>
      </c>
      <c r="L223" s="19">
        <f t="shared" si="5"/>
        <v>100610</v>
      </c>
    </row>
    <row r="224" spans="1:12" x14ac:dyDescent="0.25">
      <c r="A224" s="7" t="str">
        <f t="shared" si="4"/>
        <v>60310000301MHA18100610101000326</v>
      </c>
      <c r="B224" s="24" t="s">
        <v>102</v>
      </c>
      <c r="C224" s="24" t="s">
        <v>79</v>
      </c>
      <c r="D224" s="24" t="s">
        <v>302</v>
      </c>
      <c r="E224" s="24" t="s">
        <v>104</v>
      </c>
      <c r="F224" s="24" t="s">
        <v>135</v>
      </c>
      <c r="G224" s="24" t="s">
        <v>125</v>
      </c>
      <c r="H224" s="24" t="s">
        <v>107</v>
      </c>
      <c r="I224" s="24" t="s">
        <v>108</v>
      </c>
      <c r="J224" s="24" t="s">
        <v>109</v>
      </c>
      <c r="K224" s="24" t="s">
        <v>61</v>
      </c>
      <c r="L224" s="19">
        <f t="shared" si="5"/>
        <v>100610</v>
      </c>
    </row>
    <row r="225" spans="1:12" x14ac:dyDescent="0.25">
      <c r="A225" s="7" t="str">
        <f t="shared" si="4"/>
        <v>60310000301MHA09100778101000326</v>
      </c>
      <c r="B225" s="24" t="s">
        <v>102</v>
      </c>
      <c r="C225" s="24" t="s">
        <v>79</v>
      </c>
      <c r="D225" s="24" t="s">
        <v>303</v>
      </c>
      <c r="E225" s="24" t="s">
        <v>104</v>
      </c>
      <c r="F225" s="24" t="s">
        <v>124</v>
      </c>
      <c r="G225" s="24" t="s">
        <v>125</v>
      </c>
      <c r="H225" s="24" t="s">
        <v>107</v>
      </c>
      <c r="I225" s="24" t="s">
        <v>108</v>
      </c>
      <c r="J225" s="24" t="s">
        <v>109</v>
      </c>
      <c r="K225" s="24" t="s">
        <v>6</v>
      </c>
      <c r="L225" s="19">
        <f t="shared" si="5"/>
        <v>100778</v>
      </c>
    </row>
    <row r="226" spans="1:12" x14ac:dyDescent="0.25">
      <c r="A226" s="7" t="str">
        <f t="shared" si="4"/>
        <v>60310000301MHA09100610202122023</v>
      </c>
      <c r="B226" s="24" t="s">
        <v>102</v>
      </c>
      <c r="C226" s="24" t="s">
        <v>79</v>
      </c>
      <c r="D226" s="24" t="s">
        <v>304</v>
      </c>
      <c r="E226" s="24" t="s">
        <v>104</v>
      </c>
      <c r="F226" s="24" t="s">
        <v>135</v>
      </c>
      <c r="G226" s="24" t="s">
        <v>125</v>
      </c>
      <c r="H226" s="24" t="s">
        <v>112</v>
      </c>
      <c r="I226" s="24" t="s">
        <v>113</v>
      </c>
      <c r="J226" s="24" t="s">
        <v>122</v>
      </c>
      <c r="K226" s="24" t="s">
        <v>6</v>
      </c>
      <c r="L226" s="19">
        <f t="shared" si="5"/>
        <v>100610</v>
      </c>
    </row>
    <row r="227" spans="1:12" x14ac:dyDescent="0.25">
      <c r="A227" s="7" t="str">
        <f t="shared" si="4"/>
        <v>60310000301MHA09100610202027005</v>
      </c>
      <c r="B227" s="24" t="s">
        <v>102</v>
      </c>
      <c r="C227" s="24" t="s">
        <v>79</v>
      </c>
      <c r="D227" s="24" t="s">
        <v>305</v>
      </c>
      <c r="E227" s="24" t="s">
        <v>104</v>
      </c>
      <c r="F227" s="24" t="s">
        <v>135</v>
      </c>
      <c r="G227" s="24" t="s">
        <v>125</v>
      </c>
      <c r="H227" s="24" t="s">
        <v>112</v>
      </c>
      <c r="I227" s="24" t="s">
        <v>113</v>
      </c>
      <c r="J227" s="24" t="s">
        <v>114</v>
      </c>
      <c r="K227" s="24" t="s">
        <v>6</v>
      </c>
      <c r="L227" s="19">
        <f t="shared" si="5"/>
        <v>100610</v>
      </c>
    </row>
    <row r="228" spans="1:12" x14ac:dyDescent="0.25">
      <c r="A228" s="7" t="str">
        <f t="shared" si="4"/>
        <v>60310000301MHA09100610101000326</v>
      </c>
      <c r="B228" s="24" t="s">
        <v>102</v>
      </c>
      <c r="C228" s="24" t="s">
        <v>79</v>
      </c>
      <c r="D228" s="24" t="s">
        <v>306</v>
      </c>
      <c r="E228" s="24" t="s">
        <v>104</v>
      </c>
      <c r="F228" s="24" t="s">
        <v>135</v>
      </c>
      <c r="G228" s="24" t="s">
        <v>125</v>
      </c>
      <c r="H228" s="24" t="s">
        <v>107</v>
      </c>
      <c r="I228" s="24" t="s">
        <v>108</v>
      </c>
      <c r="J228" s="24" t="s">
        <v>109</v>
      </c>
      <c r="K228" s="24" t="s">
        <v>6</v>
      </c>
      <c r="L228" s="19">
        <f t="shared" si="5"/>
        <v>100610</v>
      </c>
    </row>
    <row r="229" spans="1:12" x14ac:dyDescent="0.25">
      <c r="A229" s="7" t="str">
        <f t="shared" si="4"/>
        <v>60310000301MHA01100778101000326</v>
      </c>
      <c r="B229" s="24" t="s">
        <v>102</v>
      </c>
      <c r="C229" s="24" t="s">
        <v>79</v>
      </c>
      <c r="D229" s="24" t="s">
        <v>307</v>
      </c>
      <c r="E229" s="24" t="s">
        <v>104</v>
      </c>
      <c r="F229" s="24" t="s">
        <v>124</v>
      </c>
      <c r="G229" s="24" t="s">
        <v>125</v>
      </c>
      <c r="H229" s="24" t="s">
        <v>107</v>
      </c>
      <c r="I229" s="24" t="s">
        <v>108</v>
      </c>
      <c r="J229" s="24" t="s">
        <v>109</v>
      </c>
      <c r="K229" s="24" t="s">
        <v>68</v>
      </c>
      <c r="L229" s="19">
        <f t="shared" si="5"/>
        <v>100778</v>
      </c>
    </row>
    <row r="230" spans="1:12" x14ac:dyDescent="0.25">
      <c r="A230" s="7" t="str">
        <f t="shared" si="4"/>
        <v>60310000301MHA01100610202122023</v>
      </c>
      <c r="B230" s="24" t="s">
        <v>102</v>
      </c>
      <c r="C230" s="24" t="s">
        <v>79</v>
      </c>
      <c r="D230" s="24" t="s">
        <v>308</v>
      </c>
      <c r="E230" s="24" t="s">
        <v>104</v>
      </c>
      <c r="F230" s="24" t="s">
        <v>135</v>
      </c>
      <c r="G230" s="24" t="s">
        <v>125</v>
      </c>
      <c r="H230" s="24" t="s">
        <v>112</v>
      </c>
      <c r="I230" s="24" t="s">
        <v>113</v>
      </c>
      <c r="J230" s="24" t="s">
        <v>122</v>
      </c>
      <c r="K230" s="24" t="s">
        <v>68</v>
      </c>
      <c r="L230" s="19">
        <f t="shared" si="5"/>
        <v>100610</v>
      </c>
    </row>
    <row r="231" spans="1:12" x14ac:dyDescent="0.25">
      <c r="A231" s="7" t="str">
        <f t="shared" si="4"/>
        <v>60310000301MHA01100610202027005</v>
      </c>
      <c r="B231" s="24" t="s">
        <v>102</v>
      </c>
      <c r="C231" s="24" t="s">
        <v>79</v>
      </c>
      <c r="D231" s="24" t="s">
        <v>309</v>
      </c>
      <c r="E231" s="24" t="s">
        <v>104</v>
      </c>
      <c r="F231" s="24" t="s">
        <v>135</v>
      </c>
      <c r="G231" s="24" t="s">
        <v>125</v>
      </c>
      <c r="H231" s="24" t="s">
        <v>112</v>
      </c>
      <c r="I231" s="24" t="s">
        <v>113</v>
      </c>
      <c r="J231" s="24" t="s">
        <v>114</v>
      </c>
      <c r="K231" s="24" t="s">
        <v>68</v>
      </c>
      <c r="L231" s="19">
        <f t="shared" si="5"/>
        <v>100610</v>
      </c>
    </row>
    <row r="232" spans="1:12" x14ac:dyDescent="0.25">
      <c r="A232" s="7" t="str">
        <f t="shared" si="4"/>
        <v>60310000301MHA01100610101000326</v>
      </c>
      <c r="B232" s="24" t="s">
        <v>102</v>
      </c>
      <c r="C232" s="24" t="s">
        <v>79</v>
      </c>
      <c r="D232" s="24" t="s">
        <v>310</v>
      </c>
      <c r="E232" s="24" t="s">
        <v>104</v>
      </c>
      <c r="F232" s="24" t="s">
        <v>135</v>
      </c>
      <c r="G232" s="24" t="s">
        <v>125</v>
      </c>
      <c r="H232" s="24" t="s">
        <v>107</v>
      </c>
      <c r="I232" s="24" t="s">
        <v>108</v>
      </c>
      <c r="J232" s="24" t="s">
        <v>109</v>
      </c>
      <c r="K232" s="24" t="s">
        <v>68</v>
      </c>
      <c r="L232" s="19">
        <f t="shared" si="5"/>
        <v>100610</v>
      </c>
    </row>
    <row r="233" spans="1:12" x14ac:dyDescent="0.25">
      <c r="A233" s="7" t="str">
        <f t="shared" si="4"/>
        <v>60310000301MSCTB100420202401001</v>
      </c>
      <c r="B233" s="24" t="s">
        <v>102</v>
      </c>
      <c r="C233" s="24" t="s">
        <v>79</v>
      </c>
      <c r="D233" s="24" t="s">
        <v>311</v>
      </c>
      <c r="E233" s="24" t="s">
        <v>104</v>
      </c>
      <c r="F233" s="24" t="s">
        <v>111</v>
      </c>
      <c r="G233" s="24" t="s">
        <v>106</v>
      </c>
      <c r="H233" s="24" t="s">
        <v>112</v>
      </c>
      <c r="I233" s="24" t="s">
        <v>113</v>
      </c>
      <c r="J233" s="24" t="s">
        <v>120</v>
      </c>
      <c r="K233" s="24" t="s">
        <v>32</v>
      </c>
      <c r="L233" s="19">
        <f t="shared" si="5"/>
        <v>100420</v>
      </c>
    </row>
    <row r="234" spans="1:12" x14ac:dyDescent="0.25">
      <c r="A234" s="7" t="str">
        <f t="shared" si="4"/>
        <v>60310000301MSATB100618202401001</v>
      </c>
      <c r="B234" s="24" t="s">
        <v>102</v>
      </c>
      <c r="C234" s="24" t="s">
        <v>79</v>
      </c>
      <c r="D234" s="24" t="s">
        <v>312</v>
      </c>
      <c r="E234" s="24" t="s">
        <v>104</v>
      </c>
      <c r="F234" s="24" t="s">
        <v>105</v>
      </c>
      <c r="G234" s="24" t="s">
        <v>106</v>
      </c>
      <c r="H234" s="24" t="s">
        <v>112</v>
      </c>
      <c r="I234" s="24" t="s">
        <v>113</v>
      </c>
      <c r="J234" s="24" t="s">
        <v>120</v>
      </c>
      <c r="K234" s="24" t="s">
        <v>21</v>
      </c>
      <c r="L234" s="19">
        <f t="shared" si="5"/>
        <v>100618</v>
      </c>
    </row>
    <row r="235" spans="1:12" x14ac:dyDescent="0.25">
      <c r="A235" s="7" t="str">
        <f t="shared" si="4"/>
        <v>60310000301MSATB100618101000326</v>
      </c>
      <c r="B235" s="24" t="s">
        <v>102</v>
      </c>
      <c r="C235" s="24" t="s">
        <v>79</v>
      </c>
      <c r="D235" s="24" t="s">
        <v>313</v>
      </c>
      <c r="E235" s="24" t="s">
        <v>104</v>
      </c>
      <c r="F235" s="24" t="s">
        <v>105</v>
      </c>
      <c r="G235" s="24" t="s">
        <v>106</v>
      </c>
      <c r="H235" s="24" t="s">
        <v>107</v>
      </c>
      <c r="I235" s="24" t="s">
        <v>108</v>
      </c>
      <c r="J235" s="24" t="s">
        <v>109</v>
      </c>
      <c r="K235" s="24" t="s">
        <v>21</v>
      </c>
      <c r="L235" s="19">
        <f t="shared" si="5"/>
        <v>100618</v>
      </c>
    </row>
    <row r="236" spans="1:12" x14ac:dyDescent="0.25">
      <c r="A236" s="7" t="str">
        <f t="shared" si="4"/>
        <v>60310000301MSA09100618202261015</v>
      </c>
      <c r="B236" s="24" t="s">
        <v>102</v>
      </c>
      <c r="C236" s="24" t="s">
        <v>79</v>
      </c>
      <c r="D236" s="24" t="s">
        <v>327</v>
      </c>
      <c r="E236" s="24" t="s">
        <v>104</v>
      </c>
      <c r="F236" s="24" t="s">
        <v>105</v>
      </c>
      <c r="G236" s="24" t="s">
        <v>106</v>
      </c>
      <c r="H236" s="24" t="s">
        <v>112</v>
      </c>
      <c r="I236" s="24" t="s">
        <v>113</v>
      </c>
      <c r="J236" s="24" t="s">
        <v>129</v>
      </c>
      <c r="K236" s="24" t="s">
        <v>194</v>
      </c>
      <c r="L236" s="19">
        <f t="shared" si="5"/>
        <v>100618</v>
      </c>
    </row>
    <row r="237" spans="1:12" x14ac:dyDescent="0.25">
      <c r="A237" s="7" t="str">
        <f t="shared" si="4"/>
        <v>60310000301MSA25100618202261015</v>
      </c>
      <c r="B237" s="24" t="s">
        <v>102</v>
      </c>
      <c r="C237" s="24" t="s">
        <v>79</v>
      </c>
      <c r="D237" s="24" t="s">
        <v>328</v>
      </c>
      <c r="E237" s="24" t="s">
        <v>104</v>
      </c>
      <c r="F237" s="24" t="s">
        <v>105</v>
      </c>
      <c r="G237" s="24" t="s">
        <v>106</v>
      </c>
      <c r="H237" s="24" t="s">
        <v>112</v>
      </c>
      <c r="I237" s="24" t="s">
        <v>113</v>
      </c>
      <c r="J237" s="24" t="s">
        <v>129</v>
      </c>
      <c r="K237" s="24" t="s">
        <v>20</v>
      </c>
      <c r="L237" s="19">
        <f t="shared" si="5"/>
        <v>100618</v>
      </c>
    </row>
    <row r="238" spans="1:12" x14ac:dyDescent="0.25">
      <c r="A238" s="7" t="str">
        <f t="shared" si="4"/>
        <v>60310000301MSA23100618202261015</v>
      </c>
      <c r="B238" s="24" t="s">
        <v>102</v>
      </c>
      <c r="C238" s="24" t="s">
        <v>79</v>
      </c>
      <c r="D238" s="24" t="s">
        <v>329</v>
      </c>
      <c r="E238" s="24" t="s">
        <v>104</v>
      </c>
      <c r="F238" s="24" t="s">
        <v>105</v>
      </c>
      <c r="G238" s="24" t="s">
        <v>106</v>
      </c>
      <c r="H238" s="24" t="s">
        <v>112</v>
      </c>
      <c r="I238" s="24" t="s">
        <v>113</v>
      </c>
      <c r="J238" s="24" t="s">
        <v>129</v>
      </c>
      <c r="K238" s="24" t="s">
        <v>19</v>
      </c>
      <c r="L238" s="19">
        <f t="shared" si="5"/>
        <v>100618</v>
      </c>
    </row>
    <row r="239" spans="1:12" x14ac:dyDescent="0.25">
      <c r="A239" s="7" t="str">
        <f t="shared" si="4"/>
        <v>60310000301MSA22100618202261015</v>
      </c>
      <c r="B239" s="24" t="s">
        <v>102</v>
      </c>
      <c r="C239" s="24" t="s">
        <v>79</v>
      </c>
      <c r="D239" s="24" t="s">
        <v>330</v>
      </c>
      <c r="E239" s="24" t="s">
        <v>104</v>
      </c>
      <c r="F239" s="24" t="s">
        <v>105</v>
      </c>
      <c r="G239" s="24" t="s">
        <v>106</v>
      </c>
      <c r="H239" s="24" t="s">
        <v>112</v>
      </c>
      <c r="I239" s="24" t="s">
        <v>113</v>
      </c>
      <c r="J239" s="24" t="s">
        <v>129</v>
      </c>
      <c r="K239" s="24" t="s">
        <v>18</v>
      </c>
      <c r="L239" s="19">
        <f t="shared" si="5"/>
        <v>100618</v>
      </c>
    </row>
    <row r="240" spans="1:12" x14ac:dyDescent="0.25">
      <c r="A240" s="7" t="str">
        <f t="shared" si="4"/>
        <v>60310000301MSA21100618202261015</v>
      </c>
      <c r="B240" s="24" t="s">
        <v>102</v>
      </c>
      <c r="C240" s="24" t="s">
        <v>79</v>
      </c>
      <c r="D240" s="24" t="s">
        <v>331</v>
      </c>
      <c r="E240" s="24" t="s">
        <v>104</v>
      </c>
      <c r="F240" s="24" t="s">
        <v>105</v>
      </c>
      <c r="G240" s="24" t="s">
        <v>106</v>
      </c>
      <c r="H240" s="24" t="s">
        <v>112</v>
      </c>
      <c r="I240" s="24" t="s">
        <v>113</v>
      </c>
      <c r="J240" s="24" t="s">
        <v>129</v>
      </c>
      <c r="K240" s="24" t="s">
        <v>17</v>
      </c>
      <c r="L240" s="19">
        <f t="shared" si="5"/>
        <v>100618</v>
      </c>
    </row>
    <row r="241" spans="1:12" x14ac:dyDescent="0.25">
      <c r="A241" s="7" t="str">
        <f t="shared" si="4"/>
        <v>60310000301MSA12100618202261015</v>
      </c>
      <c r="B241" s="24" t="s">
        <v>102</v>
      </c>
      <c r="C241" s="24" t="s">
        <v>79</v>
      </c>
      <c r="D241" s="24" t="s">
        <v>332</v>
      </c>
      <c r="E241" s="24" t="s">
        <v>104</v>
      </c>
      <c r="F241" s="24" t="s">
        <v>105</v>
      </c>
      <c r="G241" s="24" t="s">
        <v>106</v>
      </c>
      <c r="H241" s="24" t="s">
        <v>112</v>
      </c>
      <c r="I241" s="24" t="s">
        <v>113</v>
      </c>
      <c r="J241" s="24" t="s">
        <v>129</v>
      </c>
      <c r="K241" s="24" t="s">
        <v>16</v>
      </c>
      <c r="L241" s="19">
        <f t="shared" si="5"/>
        <v>100618</v>
      </c>
    </row>
    <row r="242" spans="1:12" x14ac:dyDescent="0.25">
      <c r="A242" s="7" t="str">
        <f t="shared" si="4"/>
        <v>60310000301MSA11100618202261015</v>
      </c>
      <c r="B242" s="24" t="s">
        <v>102</v>
      </c>
      <c r="C242" s="24" t="s">
        <v>79</v>
      </c>
      <c r="D242" s="24" t="s">
        <v>333</v>
      </c>
      <c r="E242" s="24" t="s">
        <v>104</v>
      </c>
      <c r="F242" s="24" t="s">
        <v>105</v>
      </c>
      <c r="G242" s="24" t="s">
        <v>106</v>
      </c>
      <c r="H242" s="24" t="s">
        <v>112</v>
      </c>
      <c r="I242" s="24" t="s">
        <v>113</v>
      </c>
      <c r="J242" s="24" t="s">
        <v>129</v>
      </c>
      <c r="K242" s="24" t="s">
        <v>15</v>
      </c>
      <c r="L242" s="19">
        <f t="shared" si="5"/>
        <v>100618</v>
      </c>
    </row>
    <row r="243" spans="1:12" x14ac:dyDescent="0.25">
      <c r="A243" s="7" t="str">
        <f t="shared" si="4"/>
        <v>60310000301MSA04100618202261015</v>
      </c>
      <c r="B243" s="24" t="s">
        <v>102</v>
      </c>
      <c r="C243" s="24" t="s">
        <v>79</v>
      </c>
      <c r="D243" s="24" t="s">
        <v>334</v>
      </c>
      <c r="E243" s="24" t="s">
        <v>104</v>
      </c>
      <c r="F243" s="24" t="s">
        <v>105</v>
      </c>
      <c r="G243" s="24" t="s">
        <v>106</v>
      </c>
      <c r="H243" s="24" t="s">
        <v>112</v>
      </c>
      <c r="I243" s="24" t="s">
        <v>113</v>
      </c>
      <c r="J243" s="24" t="s">
        <v>129</v>
      </c>
      <c r="K243" s="24" t="s">
        <v>14</v>
      </c>
      <c r="L243" s="19">
        <f t="shared" si="5"/>
        <v>100618</v>
      </c>
    </row>
    <row r="244" spans="1:12" x14ac:dyDescent="0.25">
      <c r="A244" s="7" t="str">
        <f t="shared" si="4"/>
        <v>60310000301MSA03100618202261015</v>
      </c>
      <c r="B244" s="24" t="s">
        <v>102</v>
      </c>
      <c r="C244" s="24" t="s">
        <v>79</v>
      </c>
      <c r="D244" s="24" t="s">
        <v>335</v>
      </c>
      <c r="E244" s="24" t="s">
        <v>104</v>
      </c>
      <c r="F244" s="24" t="s">
        <v>105</v>
      </c>
      <c r="G244" s="24" t="s">
        <v>106</v>
      </c>
      <c r="H244" s="24" t="s">
        <v>112</v>
      </c>
      <c r="I244" s="24" t="s">
        <v>113</v>
      </c>
      <c r="J244" s="24" t="s">
        <v>129</v>
      </c>
      <c r="K244" s="24" t="s">
        <v>13</v>
      </c>
      <c r="L244" s="19">
        <f t="shared" si="5"/>
        <v>100618</v>
      </c>
    </row>
    <row r="245" spans="1:12" x14ac:dyDescent="0.25">
      <c r="A245" s="7" t="str">
        <f t="shared" si="4"/>
        <v>60310000301MHC09100778101000326</v>
      </c>
      <c r="B245" s="24" t="s">
        <v>102</v>
      </c>
      <c r="C245" s="24" t="s">
        <v>79</v>
      </c>
      <c r="D245" s="24" t="s">
        <v>314</v>
      </c>
      <c r="E245" s="24" t="s">
        <v>104</v>
      </c>
      <c r="F245" s="24" t="s">
        <v>124</v>
      </c>
      <c r="G245" s="24" t="s">
        <v>125</v>
      </c>
      <c r="H245" s="24" t="s">
        <v>107</v>
      </c>
      <c r="I245" s="24" t="s">
        <v>108</v>
      </c>
      <c r="J245" s="24" t="s">
        <v>109</v>
      </c>
      <c r="K245" s="24" t="s">
        <v>11</v>
      </c>
      <c r="L245" s="19">
        <f t="shared" si="5"/>
        <v>100778</v>
      </c>
    </row>
    <row r="246" spans="1:12" x14ac:dyDescent="0.25">
      <c r="A246" s="7" t="str">
        <f t="shared" si="4"/>
        <v>60310000301MHC09100435202027005</v>
      </c>
      <c r="B246" s="24" t="s">
        <v>102</v>
      </c>
      <c r="C246" s="24" t="s">
        <v>79</v>
      </c>
      <c r="D246" s="24" t="s">
        <v>315</v>
      </c>
      <c r="E246" s="24" t="s">
        <v>104</v>
      </c>
      <c r="F246" s="24" t="s">
        <v>147</v>
      </c>
      <c r="G246" s="24" t="s">
        <v>125</v>
      </c>
      <c r="H246" s="24" t="s">
        <v>112</v>
      </c>
      <c r="I246" s="24" t="s">
        <v>113</v>
      </c>
      <c r="J246" s="24" t="s">
        <v>114</v>
      </c>
      <c r="K246" s="24" t="s">
        <v>11</v>
      </c>
      <c r="L246" s="19">
        <f t="shared" si="5"/>
        <v>100435</v>
      </c>
    </row>
    <row r="247" spans="1:12" x14ac:dyDescent="0.25">
      <c r="A247" s="7" t="str">
        <f t="shared" si="4"/>
        <v>60310000301MHC09100435101000326</v>
      </c>
      <c r="B247" s="24" t="s">
        <v>102</v>
      </c>
      <c r="C247" s="24" t="s">
        <v>79</v>
      </c>
      <c r="D247" s="24" t="s">
        <v>316</v>
      </c>
      <c r="E247" s="24" t="s">
        <v>104</v>
      </c>
      <c r="F247" s="24" t="s">
        <v>147</v>
      </c>
      <c r="G247" s="24" t="s">
        <v>125</v>
      </c>
      <c r="H247" s="24" t="s">
        <v>107</v>
      </c>
      <c r="I247" s="24" t="s">
        <v>108</v>
      </c>
      <c r="J247" s="24" t="s">
        <v>109</v>
      </c>
      <c r="K247" s="24" t="s">
        <v>11</v>
      </c>
      <c r="L247" s="19">
        <f t="shared" si="5"/>
        <v>100435</v>
      </c>
    </row>
    <row r="248" spans="1:12" x14ac:dyDescent="0.25">
      <c r="A248" s="7" t="str">
        <f t="shared" si="4"/>
        <v>60310000301MSC25100777202027005</v>
      </c>
      <c r="B248" s="24" t="s">
        <v>102</v>
      </c>
      <c r="C248" s="24" t="s">
        <v>79</v>
      </c>
      <c r="D248" s="24" t="s">
        <v>317</v>
      </c>
      <c r="E248" s="24" t="s">
        <v>104</v>
      </c>
      <c r="F248" s="24" t="s">
        <v>128</v>
      </c>
      <c r="G248" s="24" t="s">
        <v>106</v>
      </c>
      <c r="H248" s="24" t="s">
        <v>112</v>
      </c>
      <c r="I248" s="24" t="s">
        <v>113</v>
      </c>
      <c r="J248" s="24" t="s">
        <v>114</v>
      </c>
      <c r="K248" s="24" t="s">
        <v>31</v>
      </c>
      <c r="L248" s="19">
        <f t="shared" si="5"/>
        <v>100777</v>
      </c>
    </row>
    <row r="249" spans="1:12" x14ac:dyDescent="0.25">
      <c r="A249" s="7" t="str">
        <f t="shared" ref="A249:A312" si="6">CONCATENATE(B249,K249,L249,I249,H249,J249)</f>
        <v>60310000301MSC25100777101000326</v>
      </c>
      <c r="B249" s="24" t="s">
        <v>102</v>
      </c>
      <c r="C249" s="24" t="s">
        <v>79</v>
      </c>
      <c r="D249" s="24" t="s">
        <v>318</v>
      </c>
      <c r="E249" s="24" t="s">
        <v>104</v>
      </c>
      <c r="F249" s="24" t="s">
        <v>128</v>
      </c>
      <c r="G249" s="24" t="s">
        <v>106</v>
      </c>
      <c r="H249" s="24" t="s">
        <v>107</v>
      </c>
      <c r="I249" s="24" t="s">
        <v>108</v>
      </c>
      <c r="J249" s="24" t="s">
        <v>109</v>
      </c>
      <c r="K249" s="24" t="s">
        <v>31</v>
      </c>
      <c r="L249" s="19">
        <f t="shared" si="5"/>
        <v>100777</v>
      </c>
    </row>
    <row r="250" spans="1:12" x14ac:dyDescent="0.25">
      <c r="A250" s="7" t="str">
        <f t="shared" si="6"/>
        <v>60310000301MSC23100777202516015</v>
      </c>
      <c r="B250" s="24" t="s">
        <v>102</v>
      </c>
      <c r="C250" s="24" t="s">
        <v>79</v>
      </c>
      <c r="D250" s="24" t="s">
        <v>319</v>
      </c>
      <c r="E250" s="24" t="s">
        <v>104</v>
      </c>
      <c r="F250" s="24" t="s">
        <v>128</v>
      </c>
      <c r="G250" s="24" t="s">
        <v>106</v>
      </c>
      <c r="H250" s="24" t="s">
        <v>112</v>
      </c>
      <c r="I250" s="24" t="s">
        <v>113</v>
      </c>
      <c r="J250" s="24" t="s">
        <v>118</v>
      </c>
      <c r="K250" s="24" t="s">
        <v>30</v>
      </c>
      <c r="L250" s="19">
        <f t="shared" si="5"/>
        <v>100777</v>
      </c>
    </row>
    <row r="251" spans="1:12" x14ac:dyDescent="0.25">
      <c r="A251" s="7" t="str">
        <f t="shared" si="6"/>
        <v>60310000301MSC09100420202516015</v>
      </c>
      <c r="B251" s="24" t="s">
        <v>102</v>
      </c>
      <c r="C251" s="24" t="s">
        <v>79</v>
      </c>
      <c r="D251" s="24" t="s">
        <v>320</v>
      </c>
      <c r="E251" s="24" t="s">
        <v>104</v>
      </c>
      <c r="F251" s="24" t="s">
        <v>111</v>
      </c>
      <c r="G251" s="24" t="s">
        <v>106</v>
      </c>
      <c r="H251" s="24" t="s">
        <v>112</v>
      </c>
      <c r="I251" s="24" t="s">
        <v>113</v>
      </c>
      <c r="J251" s="24" t="s">
        <v>118</v>
      </c>
      <c r="K251" s="24" t="s">
        <v>195</v>
      </c>
      <c r="L251" s="19">
        <f t="shared" si="5"/>
        <v>100420</v>
      </c>
    </row>
    <row r="252" spans="1:12" x14ac:dyDescent="0.25">
      <c r="A252" s="7" t="str">
        <f t="shared" si="6"/>
        <v>60310000301MSC09100420202122023</v>
      </c>
      <c r="B252" s="24" t="s">
        <v>102</v>
      </c>
      <c r="C252" s="24" t="s">
        <v>79</v>
      </c>
      <c r="D252" s="24" t="s">
        <v>321</v>
      </c>
      <c r="E252" s="24" t="s">
        <v>104</v>
      </c>
      <c r="F252" s="24" t="s">
        <v>111</v>
      </c>
      <c r="G252" s="24" t="s">
        <v>106</v>
      </c>
      <c r="H252" s="24" t="s">
        <v>112</v>
      </c>
      <c r="I252" s="24" t="s">
        <v>113</v>
      </c>
      <c r="J252" s="24" t="s">
        <v>122</v>
      </c>
      <c r="K252" s="24" t="s">
        <v>195</v>
      </c>
      <c r="L252" s="19">
        <f t="shared" si="5"/>
        <v>100420</v>
      </c>
    </row>
    <row r="253" spans="1:12" x14ac:dyDescent="0.25">
      <c r="A253" s="7" t="str">
        <f t="shared" si="6"/>
        <v>60310000301MHC77100435101000326</v>
      </c>
      <c r="B253" s="24" t="s">
        <v>102</v>
      </c>
      <c r="C253" s="24" t="s">
        <v>79</v>
      </c>
      <c r="D253" s="24" t="s">
        <v>322</v>
      </c>
      <c r="E253" s="24" t="s">
        <v>104</v>
      </c>
      <c r="F253" s="24" t="s">
        <v>147</v>
      </c>
      <c r="G253" s="24" t="s">
        <v>125</v>
      </c>
      <c r="H253" s="24" t="s">
        <v>107</v>
      </c>
      <c r="I253" s="24" t="s">
        <v>108</v>
      </c>
      <c r="J253" s="24" t="s">
        <v>109</v>
      </c>
      <c r="K253" s="24" t="s">
        <v>323</v>
      </c>
      <c r="L253" s="19">
        <f t="shared" si="5"/>
        <v>100435</v>
      </c>
    </row>
    <row r="254" spans="1:12" x14ac:dyDescent="0.25">
      <c r="A254" s="7" t="str">
        <f t="shared" si="6"/>
        <v>60310000301MHC71102780101000326</v>
      </c>
      <c r="B254" s="24" t="s">
        <v>102</v>
      </c>
      <c r="C254" s="24" t="s">
        <v>79</v>
      </c>
      <c r="D254" s="24" t="s">
        <v>324</v>
      </c>
      <c r="E254" s="24" t="s">
        <v>104</v>
      </c>
      <c r="F254" s="24" t="s">
        <v>158</v>
      </c>
      <c r="G254" s="24" t="s">
        <v>125</v>
      </c>
      <c r="H254" s="24" t="s">
        <v>107</v>
      </c>
      <c r="I254" s="24" t="s">
        <v>108</v>
      </c>
      <c r="J254" s="24" t="s">
        <v>109</v>
      </c>
      <c r="K254" s="24" t="s">
        <v>187</v>
      </c>
      <c r="L254" s="19">
        <f t="shared" si="5"/>
        <v>102780</v>
      </c>
    </row>
    <row r="255" spans="1:12" x14ac:dyDescent="0.25">
      <c r="A255" s="7" t="str">
        <f t="shared" si="6"/>
        <v>60310000301MHATB100610202401001</v>
      </c>
      <c r="B255" s="24" t="s">
        <v>102</v>
      </c>
      <c r="C255" s="24" t="s">
        <v>79</v>
      </c>
      <c r="D255" s="24" t="s">
        <v>325</v>
      </c>
      <c r="E255" s="24" t="s">
        <v>104</v>
      </c>
      <c r="F255" s="24" t="s">
        <v>135</v>
      </c>
      <c r="G255" s="24" t="s">
        <v>125</v>
      </c>
      <c r="H255" s="24" t="s">
        <v>112</v>
      </c>
      <c r="I255" s="24" t="s">
        <v>113</v>
      </c>
      <c r="J255" s="24" t="s">
        <v>120</v>
      </c>
      <c r="K255" s="24" t="s">
        <v>8</v>
      </c>
      <c r="L255" s="19">
        <f t="shared" si="5"/>
        <v>100610</v>
      </c>
    </row>
    <row r="256" spans="1:12" x14ac:dyDescent="0.25">
      <c r="A256" s="7" t="str">
        <f t="shared" si="6"/>
        <v>60310000301MHA72100610101000326</v>
      </c>
      <c r="B256" s="24" t="s">
        <v>102</v>
      </c>
      <c r="C256" s="24" t="s">
        <v>79</v>
      </c>
      <c r="D256" s="24" t="s">
        <v>326</v>
      </c>
      <c r="E256" s="24" t="s">
        <v>104</v>
      </c>
      <c r="F256" s="24" t="s">
        <v>135</v>
      </c>
      <c r="G256" s="24" t="s">
        <v>125</v>
      </c>
      <c r="H256" s="24" t="s">
        <v>107</v>
      </c>
      <c r="I256" s="24" t="s">
        <v>108</v>
      </c>
      <c r="J256" s="24" t="s">
        <v>109</v>
      </c>
      <c r="K256" s="24" t="s">
        <v>7</v>
      </c>
      <c r="L256" s="19">
        <f t="shared" si="5"/>
        <v>100610</v>
      </c>
    </row>
    <row r="257" spans="1:12" x14ac:dyDescent="0.25">
      <c r="A257" s="7" t="str">
        <f t="shared" si="6"/>
        <v>60310000301MSASF100618101000326</v>
      </c>
      <c r="B257" s="24" t="s">
        <v>102</v>
      </c>
      <c r="C257" s="24" t="s">
        <v>79</v>
      </c>
      <c r="D257" s="24" t="s">
        <v>76</v>
      </c>
      <c r="E257" s="24" t="s">
        <v>104</v>
      </c>
      <c r="F257" s="24" t="s">
        <v>105</v>
      </c>
      <c r="G257" s="24" t="s">
        <v>106</v>
      </c>
      <c r="H257" s="24" t="s">
        <v>107</v>
      </c>
      <c r="I257" s="24" t="s">
        <v>108</v>
      </c>
      <c r="J257" s="24" t="s">
        <v>109</v>
      </c>
      <c r="K257" s="24" t="s">
        <v>162</v>
      </c>
      <c r="L257" s="19">
        <f t="shared" si="5"/>
        <v>100618</v>
      </c>
    </row>
    <row r="258" spans="1:12" x14ac:dyDescent="0.25">
      <c r="A258" s="7" t="str">
        <f t="shared" si="6"/>
        <v>60310000301MSCSF100420101000326</v>
      </c>
      <c r="B258" s="24" t="s">
        <v>102</v>
      </c>
      <c r="C258" s="24" t="s">
        <v>79</v>
      </c>
      <c r="D258" s="24" t="s">
        <v>75</v>
      </c>
      <c r="E258" s="24" t="s">
        <v>104</v>
      </c>
      <c r="F258" s="24" t="s">
        <v>111</v>
      </c>
      <c r="G258" s="24" t="s">
        <v>106</v>
      </c>
      <c r="H258" s="24" t="s">
        <v>107</v>
      </c>
      <c r="I258" s="24" t="s">
        <v>108</v>
      </c>
      <c r="J258" s="24" t="s">
        <v>109</v>
      </c>
      <c r="K258" s="24" t="s">
        <v>163</v>
      </c>
      <c r="L258" s="19">
        <f t="shared" si="5"/>
        <v>100420</v>
      </c>
    </row>
    <row r="259" spans="1:12" x14ac:dyDescent="0.25">
      <c r="A259" s="7" t="str">
        <f t="shared" si="6"/>
        <v>60310000301MHCSF100435101000326</v>
      </c>
      <c r="B259" s="24" t="s">
        <v>102</v>
      </c>
      <c r="C259" s="24" t="s">
        <v>79</v>
      </c>
      <c r="D259" s="24" t="s">
        <v>74</v>
      </c>
      <c r="E259" s="24" t="s">
        <v>104</v>
      </c>
      <c r="F259" s="24" t="s">
        <v>147</v>
      </c>
      <c r="G259" s="24" t="s">
        <v>125</v>
      </c>
      <c r="H259" s="24" t="s">
        <v>107</v>
      </c>
      <c r="I259" s="24" t="s">
        <v>108</v>
      </c>
      <c r="J259" s="24" t="s">
        <v>109</v>
      </c>
      <c r="K259" s="24" t="s">
        <v>164</v>
      </c>
      <c r="L259" s="19">
        <f t="shared" si="5"/>
        <v>100435</v>
      </c>
    </row>
    <row r="260" spans="1:12" x14ac:dyDescent="0.25">
      <c r="A260" s="7" t="str">
        <f t="shared" si="6"/>
        <v>60310000301MHASF100610101000326</v>
      </c>
      <c r="B260" s="24" t="s">
        <v>102</v>
      </c>
      <c r="C260" s="24" t="s">
        <v>79</v>
      </c>
      <c r="D260" s="24" t="s">
        <v>73</v>
      </c>
      <c r="E260" s="24" t="s">
        <v>104</v>
      </c>
      <c r="F260" s="24" t="s">
        <v>135</v>
      </c>
      <c r="G260" s="24" t="s">
        <v>125</v>
      </c>
      <c r="H260" s="24" t="s">
        <v>107</v>
      </c>
      <c r="I260" s="24" t="s">
        <v>108</v>
      </c>
      <c r="J260" s="24" t="s">
        <v>109</v>
      </c>
      <c r="K260" s="24" t="s">
        <v>77</v>
      </c>
      <c r="L260" s="19">
        <f t="shared" si="5"/>
        <v>100610</v>
      </c>
    </row>
    <row r="261" spans="1:12" x14ac:dyDescent="0.25">
      <c r="A261" s="7" t="str">
        <f t="shared" si="6"/>
        <v>60310000301MSC00100777202516015</v>
      </c>
      <c r="B261" s="24" t="s">
        <v>102</v>
      </c>
      <c r="C261" s="24" t="s">
        <v>79</v>
      </c>
      <c r="D261" s="24" t="s">
        <v>165</v>
      </c>
      <c r="E261" s="24" t="s">
        <v>104</v>
      </c>
      <c r="F261" s="24" t="s">
        <v>128</v>
      </c>
      <c r="G261" s="24" t="s">
        <v>106</v>
      </c>
      <c r="H261" s="24" t="s">
        <v>112</v>
      </c>
      <c r="I261" s="24" t="s">
        <v>113</v>
      </c>
      <c r="J261" s="24" t="s">
        <v>118</v>
      </c>
      <c r="K261" s="24" t="s">
        <v>23</v>
      </c>
      <c r="L261" s="19">
        <f t="shared" si="5"/>
        <v>100777</v>
      </c>
    </row>
    <row r="262" spans="1:12" x14ac:dyDescent="0.25">
      <c r="A262" s="7" t="str">
        <f t="shared" si="6"/>
        <v>60310000301MSC00100777202027005</v>
      </c>
      <c r="B262" s="24" t="s">
        <v>102</v>
      </c>
      <c r="C262" s="24" t="s">
        <v>79</v>
      </c>
      <c r="D262" s="24" t="s">
        <v>166</v>
      </c>
      <c r="E262" s="24" t="s">
        <v>104</v>
      </c>
      <c r="F262" s="24" t="s">
        <v>128</v>
      </c>
      <c r="G262" s="24" t="s">
        <v>106</v>
      </c>
      <c r="H262" s="24" t="s">
        <v>112</v>
      </c>
      <c r="I262" s="24" t="s">
        <v>113</v>
      </c>
      <c r="J262" s="24" t="s">
        <v>114</v>
      </c>
      <c r="K262" s="24" t="s">
        <v>23</v>
      </c>
      <c r="L262" s="19">
        <f t="shared" si="5"/>
        <v>100777</v>
      </c>
    </row>
    <row r="263" spans="1:12" x14ac:dyDescent="0.25">
      <c r="A263" s="7" t="str">
        <f t="shared" si="6"/>
        <v>60310000301MSC00100777101000326</v>
      </c>
      <c r="B263" s="24" t="s">
        <v>102</v>
      </c>
      <c r="C263" s="24" t="s">
        <v>79</v>
      </c>
      <c r="D263" s="24" t="s">
        <v>167</v>
      </c>
      <c r="E263" s="24" t="s">
        <v>104</v>
      </c>
      <c r="F263" s="24" t="s">
        <v>128</v>
      </c>
      <c r="G263" s="24" t="s">
        <v>106</v>
      </c>
      <c r="H263" s="24" t="s">
        <v>107</v>
      </c>
      <c r="I263" s="24" t="s">
        <v>108</v>
      </c>
      <c r="J263" s="24" t="s">
        <v>109</v>
      </c>
      <c r="K263" s="24" t="s">
        <v>23</v>
      </c>
      <c r="L263" s="19">
        <f t="shared" si="5"/>
        <v>100777</v>
      </c>
    </row>
    <row r="264" spans="1:12" x14ac:dyDescent="0.25">
      <c r="A264" s="7" t="str">
        <f t="shared" si="6"/>
        <v>60310000301MSA70100777101000326</v>
      </c>
      <c r="B264" s="24" t="s">
        <v>102</v>
      </c>
      <c r="C264" s="24" t="s">
        <v>79</v>
      </c>
      <c r="D264" s="24" t="s">
        <v>168</v>
      </c>
      <c r="E264" s="24" t="s">
        <v>104</v>
      </c>
      <c r="F264" s="24" t="s">
        <v>128</v>
      </c>
      <c r="G264" s="24" t="s">
        <v>106</v>
      </c>
      <c r="H264" s="24" t="s">
        <v>107</v>
      </c>
      <c r="I264" s="24" t="s">
        <v>108</v>
      </c>
      <c r="J264" s="24" t="s">
        <v>109</v>
      </c>
      <c r="K264" s="24" t="s">
        <v>48</v>
      </c>
      <c r="L264" s="19">
        <f t="shared" si="5"/>
        <v>100777</v>
      </c>
    </row>
    <row r="265" spans="1:12" x14ac:dyDescent="0.25">
      <c r="A265" s="7" t="str">
        <f t="shared" si="6"/>
        <v>60310000301MSAOP100618101000326</v>
      </c>
      <c r="B265" s="24" t="s">
        <v>102</v>
      </c>
      <c r="C265" s="24" t="s">
        <v>79</v>
      </c>
      <c r="D265" s="24" t="s">
        <v>169</v>
      </c>
      <c r="E265" s="24" t="s">
        <v>104</v>
      </c>
      <c r="F265" s="24" t="s">
        <v>105</v>
      </c>
      <c r="G265" s="24" t="s">
        <v>106</v>
      </c>
      <c r="H265" s="24" t="s">
        <v>107</v>
      </c>
      <c r="I265" s="24" t="s">
        <v>108</v>
      </c>
      <c r="J265" s="24" t="s">
        <v>109</v>
      </c>
      <c r="K265" s="24" t="s">
        <v>59</v>
      </c>
      <c r="L265" s="19">
        <f t="shared" si="5"/>
        <v>100618</v>
      </c>
    </row>
    <row r="266" spans="1:12" x14ac:dyDescent="0.25">
      <c r="A266" s="7" t="str">
        <f t="shared" si="6"/>
        <v>60310000301MSA82100618101000326</v>
      </c>
      <c r="B266" s="24" t="s">
        <v>102</v>
      </c>
      <c r="C266" s="24" t="s">
        <v>79</v>
      </c>
      <c r="D266" s="24" t="s">
        <v>170</v>
      </c>
      <c r="E266" s="24" t="s">
        <v>104</v>
      </c>
      <c r="F266" s="24" t="s">
        <v>105</v>
      </c>
      <c r="G266" s="24" t="s">
        <v>106</v>
      </c>
      <c r="H266" s="24" t="s">
        <v>107</v>
      </c>
      <c r="I266" s="24" t="s">
        <v>108</v>
      </c>
      <c r="J266" s="24" t="s">
        <v>109</v>
      </c>
      <c r="K266" s="24" t="s">
        <v>51</v>
      </c>
      <c r="L266" s="19">
        <f t="shared" si="5"/>
        <v>100618</v>
      </c>
    </row>
    <row r="267" spans="1:12" x14ac:dyDescent="0.25">
      <c r="A267" s="7" t="str">
        <f t="shared" si="6"/>
        <v>60310000301MSA81100618101000326</v>
      </c>
      <c r="B267" s="24" t="s">
        <v>102</v>
      </c>
      <c r="C267" s="24" t="s">
        <v>79</v>
      </c>
      <c r="D267" s="24" t="s">
        <v>171</v>
      </c>
      <c r="E267" s="24" t="s">
        <v>104</v>
      </c>
      <c r="F267" s="24" t="s">
        <v>105</v>
      </c>
      <c r="G267" s="24" t="s">
        <v>106</v>
      </c>
      <c r="H267" s="24" t="s">
        <v>107</v>
      </c>
      <c r="I267" s="24" t="s">
        <v>108</v>
      </c>
      <c r="J267" s="24" t="s">
        <v>109</v>
      </c>
      <c r="K267" s="24" t="s">
        <v>49</v>
      </c>
      <c r="L267" s="19">
        <f t="shared" si="5"/>
        <v>100618</v>
      </c>
    </row>
    <row r="268" spans="1:12" x14ac:dyDescent="0.25">
      <c r="A268" s="7" t="str">
        <f t="shared" si="6"/>
        <v>60310000301MSA70100618101000326</v>
      </c>
      <c r="B268" s="24" t="s">
        <v>102</v>
      </c>
      <c r="C268" s="24" t="s">
        <v>79</v>
      </c>
      <c r="D268" s="24" t="s">
        <v>172</v>
      </c>
      <c r="E268" s="24" t="s">
        <v>104</v>
      </c>
      <c r="F268" s="24" t="s">
        <v>105</v>
      </c>
      <c r="G268" s="24" t="s">
        <v>106</v>
      </c>
      <c r="H268" s="24" t="s">
        <v>107</v>
      </c>
      <c r="I268" s="24" t="s">
        <v>108</v>
      </c>
      <c r="J268" s="24" t="s">
        <v>109</v>
      </c>
      <c r="K268" s="24" t="s">
        <v>48</v>
      </c>
      <c r="L268" s="19">
        <f t="shared" si="5"/>
        <v>100618</v>
      </c>
    </row>
    <row r="269" spans="1:12" x14ac:dyDescent="0.25">
      <c r="A269" s="7" t="str">
        <f t="shared" si="6"/>
        <v>60310000301MSA00100618202516015</v>
      </c>
      <c r="B269" s="24" t="s">
        <v>102</v>
      </c>
      <c r="C269" s="24" t="s">
        <v>79</v>
      </c>
      <c r="D269" s="24" t="s">
        <v>173</v>
      </c>
      <c r="E269" s="24" t="s">
        <v>104</v>
      </c>
      <c r="F269" s="24" t="s">
        <v>105</v>
      </c>
      <c r="G269" s="24" t="s">
        <v>106</v>
      </c>
      <c r="H269" s="24" t="s">
        <v>112</v>
      </c>
      <c r="I269" s="24" t="s">
        <v>113</v>
      </c>
      <c r="J269" s="24" t="s">
        <v>118</v>
      </c>
      <c r="K269" s="24" t="s">
        <v>12</v>
      </c>
      <c r="L269" s="19">
        <f t="shared" si="5"/>
        <v>100618</v>
      </c>
    </row>
    <row r="270" spans="1:12" x14ac:dyDescent="0.25">
      <c r="A270" s="7" t="str">
        <f t="shared" si="6"/>
        <v>60310000301MSA00100618202401001</v>
      </c>
      <c r="B270" s="24" t="s">
        <v>102</v>
      </c>
      <c r="C270" s="24" t="s">
        <v>79</v>
      </c>
      <c r="D270" s="24" t="s">
        <v>174</v>
      </c>
      <c r="E270" s="24" t="s">
        <v>104</v>
      </c>
      <c r="F270" s="24" t="s">
        <v>105</v>
      </c>
      <c r="G270" s="24" t="s">
        <v>106</v>
      </c>
      <c r="H270" s="24" t="s">
        <v>112</v>
      </c>
      <c r="I270" s="24" t="s">
        <v>113</v>
      </c>
      <c r="J270" s="24" t="s">
        <v>120</v>
      </c>
      <c r="K270" s="24" t="s">
        <v>12</v>
      </c>
      <c r="L270" s="19">
        <f t="shared" si="5"/>
        <v>100618</v>
      </c>
    </row>
    <row r="271" spans="1:12" x14ac:dyDescent="0.25">
      <c r="A271" s="7" t="str">
        <f t="shared" si="6"/>
        <v>60310000301MSA00100618202027005</v>
      </c>
      <c r="B271" s="24" t="s">
        <v>102</v>
      </c>
      <c r="C271" s="24" t="s">
        <v>79</v>
      </c>
      <c r="D271" s="24" t="s">
        <v>175</v>
      </c>
      <c r="E271" s="24" t="s">
        <v>104</v>
      </c>
      <c r="F271" s="24" t="s">
        <v>105</v>
      </c>
      <c r="G271" s="24" t="s">
        <v>106</v>
      </c>
      <c r="H271" s="24" t="s">
        <v>112</v>
      </c>
      <c r="I271" s="24" t="s">
        <v>113</v>
      </c>
      <c r="J271" s="24" t="s">
        <v>114</v>
      </c>
      <c r="K271" s="24" t="s">
        <v>12</v>
      </c>
      <c r="L271" s="19">
        <f t="shared" si="5"/>
        <v>100618</v>
      </c>
    </row>
    <row r="272" spans="1:12" x14ac:dyDescent="0.25">
      <c r="A272" s="7" t="str">
        <f t="shared" si="6"/>
        <v>60310000301MSA00100618101000326</v>
      </c>
      <c r="B272" s="24" t="s">
        <v>102</v>
      </c>
      <c r="C272" s="24" t="s">
        <v>79</v>
      </c>
      <c r="D272" s="24" t="s">
        <v>103</v>
      </c>
      <c r="E272" s="24" t="s">
        <v>104</v>
      </c>
      <c r="F272" s="24" t="s">
        <v>105</v>
      </c>
      <c r="G272" s="24" t="s">
        <v>106</v>
      </c>
      <c r="H272" s="24" t="s">
        <v>107</v>
      </c>
      <c r="I272" s="24" t="s">
        <v>108</v>
      </c>
      <c r="J272" s="24" t="s">
        <v>109</v>
      </c>
      <c r="K272" s="24" t="s">
        <v>12</v>
      </c>
      <c r="L272" s="19">
        <f t="shared" ref="L272:L335" si="7">VLOOKUP(F272,$G$2:$H$13,2,FALSE)</f>
        <v>100618</v>
      </c>
    </row>
    <row r="273" spans="1:12" x14ac:dyDescent="0.25">
      <c r="A273" s="7" t="str">
        <f t="shared" si="6"/>
        <v>60310000301MSCPP100420202027005</v>
      </c>
      <c r="B273" s="24" t="s">
        <v>102</v>
      </c>
      <c r="C273" s="24" t="s">
        <v>79</v>
      </c>
      <c r="D273" s="24" t="s">
        <v>110</v>
      </c>
      <c r="E273" s="24" t="s">
        <v>104</v>
      </c>
      <c r="F273" s="24" t="s">
        <v>111</v>
      </c>
      <c r="G273" s="24" t="s">
        <v>106</v>
      </c>
      <c r="H273" s="24" t="s">
        <v>112</v>
      </c>
      <c r="I273" s="24" t="s">
        <v>113</v>
      </c>
      <c r="J273" s="24" t="s">
        <v>114</v>
      </c>
      <c r="K273" s="24" t="s">
        <v>54</v>
      </c>
      <c r="L273" s="19">
        <f t="shared" si="7"/>
        <v>100420</v>
      </c>
    </row>
    <row r="274" spans="1:12" x14ac:dyDescent="0.25">
      <c r="A274" s="7" t="str">
        <f t="shared" si="6"/>
        <v>60310000301MSCOP100420101000326</v>
      </c>
      <c r="B274" s="24" t="s">
        <v>102</v>
      </c>
      <c r="C274" s="24" t="s">
        <v>79</v>
      </c>
      <c r="D274" s="24" t="s">
        <v>111</v>
      </c>
      <c r="E274" s="24" t="s">
        <v>104</v>
      </c>
      <c r="F274" s="24" t="s">
        <v>111</v>
      </c>
      <c r="G274" s="24" t="s">
        <v>106</v>
      </c>
      <c r="H274" s="24" t="s">
        <v>107</v>
      </c>
      <c r="I274" s="24" t="s">
        <v>108</v>
      </c>
      <c r="J274" s="24" t="s">
        <v>109</v>
      </c>
      <c r="K274" s="24" t="s">
        <v>60</v>
      </c>
      <c r="L274" s="19">
        <f t="shared" si="7"/>
        <v>100420</v>
      </c>
    </row>
    <row r="275" spans="1:12" x14ac:dyDescent="0.25">
      <c r="A275" s="7" t="str">
        <f t="shared" si="6"/>
        <v>60310000301MSC80100420101000326</v>
      </c>
      <c r="B275" s="24" t="s">
        <v>102</v>
      </c>
      <c r="C275" s="24" t="s">
        <v>79</v>
      </c>
      <c r="D275" s="24" t="s">
        <v>115</v>
      </c>
      <c r="E275" s="24" t="s">
        <v>104</v>
      </c>
      <c r="F275" s="24" t="s">
        <v>111</v>
      </c>
      <c r="G275" s="24" t="s">
        <v>106</v>
      </c>
      <c r="H275" s="24" t="s">
        <v>107</v>
      </c>
      <c r="I275" s="24" t="s">
        <v>108</v>
      </c>
      <c r="J275" s="24" t="s">
        <v>109</v>
      </c>
      <c r="K275" s="24" t="s">
        <v>53</v>
      </c>
      <c r="L275" s="19">
        <f t="shared" si="7"/>
        <v>100420</v>
      </c>
    </row>
    <row r="276" spans="1:12" x14ac:dyDescent="0.25">
      <c r="A276" s="7" t="str">
        <f t="shared" si="6"/>
        <v>60310000301MSC70100420202027005</v>
      </c>
      <c r="B276" s="24" t="s">
        <v>102</v>
      </c>
      <c r="C276" s="24" t="s">
        <v>79</v>
      </c>
      <c r="D276" s="24" t="s">
        <v>98</v>
      </c>
      <c r="E276" s="24" t="s">
        <v>104</v>
      </c>
      <c r="F276" s="24" t="s">
        <v>111</v>
      </c>
      <c r="G276" s="24" t="s">
        <v>106</v>
      </c>
      <c r="H276" s="24" t="s">
        <v>112</v>
      </c>
      <c r="I276" s="24" t="s">
        <v>113</v>
      </c>
      <c r="J276" s="24" t="s">
        <v>114</v>
      </c>
      <c r="K276" s="24" t="s">
        <v>52</v>
      </c>
      <c r="L276" s="19">
        <f t="shared" si="7"/>
        <v>100420</v>
      </c>
    </row>
    <row r="277" spans="1:12" x14ac:dyDescent="0.25">
      <c r="A277" s="7" t="str">
        <f t="shared" si="6"/>
        <v>60310000301MSC70100420101000326</v>
      </c>
      <c r="B277" s="24" t="s">
        <v>102</v>
      </c>
      <c r="C277" s="24" t="s">
        <v>79</v>
      </c>
      <c r="D277" s="24" t="s">
        <v>116</v>
      </c>
      <c r="E277" s="24" t="s">
        <v>104</v>
      </c>
      <c r="F277" s="24" t="s">
        <v>111</v>
      </c>
      <c r="G277" s="24" t="s">
        <v>106</v>
      </c>
      <c r="H277" s="24" t="s">
        <v>107</v>
      </c>
      <c r="I277" s="24" t="s">
        <v>108</v>
      </c>
      <c r="J277" s="24" t="s">
        <v>109</v>
      </c>
      <c r="K277" s="24" t="s">
        <v>52</v>
      </c>
      <c r="L277" s="19">
        <f t="shared" si="7"/>
        <v>100420</v>
      </c>
    </row>
    <row r="278" spans="1:12" x14ac:dyDescent="0.25">
      <c r="A278" s="7" t="str">
        <f t="shared" si="6"/>
        <v>60310000301MSC00100420202516015</v>
      </c>
      <c r="B278" s="24" t="s">
        <v>102</v>
      </c>
      <c r="C278" s="24" t="s">
        <v>79</v>
      </c>
      <c r="D278" s="24" t="s">
        <v>117</v>
      </c>
      <c r="E278" s="24" t="s">
        <v>104</v>
      </c>
      <c r="F278" s="24" t="s">
        <v>111</v>
      </c>
      <c r="G278" s="24" t="s">
        <v>106</v>
      </c>
      <c r="H278" s="24" t="s">
        <v>112</v>
      </c>
      <c r="I278" s="24" t="s">
        <v>113</v>
      </c>
      <c r="J278" s="24" t="s">
        <v>118</v>
      </c>
      <c r="K278" s="24" t="s">
        <v>23</v>
      </c>
      <c r="L278" s="19">
        <f t="shared" si="7"/>
        <v>100420</v>
      </c>
    </row>
    <row r="279" spans="1:12" x14ac:dyDescent="0.25">
      <c r="A279" s="7" t="str">
        <f t="shared" si="6"/>
        <v>60310000301MSC00100420202401001</v>
      </c>
      <c r="B279" s="24" t="s">
        <v>102</v>
      </c>
      <c r="C279" s="24" t="s">
        <v>79</v>
      </c>
      <c r="D279" s="24" t="s">
        <v>119</v>
      </c>
      <c r="E279" s="24" t="s">
        <v>104</v>
      </c>
      <c r="F279" s="24" t="s">
        <v>111</v>
      </c>
      <c r="G279" s="24" t="s">
        <v>106</v>
      </c>
      <c r="H279" s="24" t="s">
        <v>112</v>
      </c>
      <c r="I279" s="24" t="s">
        <v>113</v>
      </c>
      <c r="J279" s="24" t="s">
        <v>120</v>
      </c>
      <c r="K279" s="24" t="s">
        <v>23</v>
      </c>
      <c r="L279" s="19">
        <f t="shared" si="7"/>
        <v>100420</v>
      </c>
    </row>
    <row r="280" spans="1:12" x14ac:dyDescent="0.25">
      <c r="A280" s="7" t="str">
        <f t="shared" si="6"/>
        <v>60310000301MSC00100420202122023</v>
      </c>
      <c r="B280" s="24" t="s">
        <v>102</v>
      </c>
      <c r="C280" s="24" t="s">
        <v>79</v>
      </c>
      <c r="D280" s="24" t="s">
        <v>121</v>
      </c>
      <c r="E280" s="24" t="s">
        <v>104</v>
      </c>
      <c r="F280" s="24" t="s">
        <v>111</v>
      </c>
      <c r="G280" s="24" t="s">
        <v>106</v>
      </c>
      <c r="H280" s="24" t="s">
        <v>112</v>
      </c>
      <c r="I280" s="24" t="s">
        <v>113</v>
      </c>
      <c r="J280" s="24" t="s">
        <v>122</v>
      </c>
      <c r="K280" s="24" t="s">
        <v>23</v>
      </c>
      <c r="L280" s="19">
        <f t="shared" si="7"/>
        <v>100420</v>
      </c>
    </row>
    <row r="281" spans="1:12" x14ac:dyDescent="0.25">
      <c r="A281" s="7" t="str">
        <f t="shared" si="6"/>
        <v>60310000301MHA00100778202401001</v>
      </c>
      <c r="B281" s="24" t="s">
        <v>102</v>
      </c>
      <c r="C281" s="24" t="s">
        <v>79</v>
      </c>
      <c r="D281" s="24" t="s">
        <v>123</v>
      </c>
      <c r="E281" s="24" t="s">
        <v>104</v>
      </c>
      <c r="F281" s="24" t="s">
        <v>124</v>
      </c>
      <c r="G281" s="24" t="s">
        <v>125</v>
      </c>
      <c r="H281" s="24" t="s">
        <v>112</v>
      </c>
      <c r="I281" s="24" t="s">
        <v>113</v>
      </c>
      <c r="J281" s="24" t="s">
        <v>120</v>
      </c>
      <c r="K281" s="24" t="s">
        <v>5</v>
      </c>
      <c r="L281" s="19">
        <f t="shared" si="7"/>
        <v>100778</v>
      </c>
    </row>
    <row r="282" spans="1:12" x14ac:dyDescent="0.25">
      <c r="A282" s="7" t="str">
        <f t="shared" si="6"/>
        <v>60310000301MHA00100778101000326</v>
      </c>
      <c r="B282" s="24" t="s">
        <v>102</v>
      </c>
      <c r="C282" s="24" t="s">
        <v>79</v>
      </c>
      <c r="D282" s="24" t="s">
        <v>126</v>
      </c>
      <c r="E282" s="24" t="s">
        <v>104</v>
      </c>
      <c r="F282" s="24" t="s">
        <v>124</v>
      </c>
      <c r="G282" s="24" t="s">
        <v>125</v>
      </c>
      <c r="H282" s="24" t="s">
        <v>107</v>
      </c>
      <c r="I282" s="24" t="s">
        <v>108</v>
      </c>
      <c r="J282" s="24" t="s">
        <v>109</v>
      </c>
      <c r="K282" s="24" t="s">
        <v>5</v>
      </c>
      <c r="L282" s="19">
        <f t="shared" si="7"/>
        <v>100778</v>
      </c>
    </row>
    <row r="283" spans="1:12" x14ac:dyDescent="0.25">
      <c r="A283" s="7" t="str">
        <f t="shared" si="6"/>
        <v>60310000301MHCMD100777202261015</v>
      </c>
      <c r="B283" s="24" t="s">
        <v>102</v>
      </c>
      <c r="C283" s="24" t="s">
        <v>79</v>
      </c>
      <c r="D283" s="24" t="s">
        <v>127</v>
      </c>
      <c r="E283" s="24" t="s">
        <v>104</v>
      </c>
      <c r="F283" s="24" t="s">
        <v>128</v>
      </c>
      <c r="G283" s="24" t="s">
        <v>125</v>
      </c>
      <c r="H283" s="24" t="s">
        <v>112</v>
      </c>
      <c r="I283" s="24" t="s">
        <v>113</v>
      </c>
      <c r="J283" s="24" t="s">
        <v>129</v>
      </c>
      <c r="K283" s="24" t="s">
        <v>44</v>
      </c>
      <c r="L283" s="19">
        <f t="shared" si="7"/>
        <v>100777</v>
      </c>
    </row>
    <row r="284" spans="1:12" x14ac:dyDescent="0.25">
      <c r="A284" s="7" t="str">
        <f t="shared" si="6"/>
        <v>60310000301MHA70100612101000326</v>
      </c>
      <c r="B284" s="24" t="s">
        <v>102</v>
      </c>
      <c r="C284" s="24" t="s">
        <v>79</v>
      </c>
      <c r="D284" s="24" t="s">
        <v>130</v>
      </c>
      <c r="E284" s="24" t="s">
        <v>104</v>
      </c>
      <c r="F284" s="24" t="s">
        <v>131</v>
      </c>
      <c r="G284" s="24" t="s">
        <v>125</v>
      </c>
      <c r="H284" s="24" t="s">
        <v>107</v>
      </c>
      <c r="I284" s="24" t="s">
        <v>108</v>
      </c>
      <c r="J284" s="24" t="s">
        <v>109</v>
      </c>
      <c r="K284" s="24" t="s">
        <v>33</v>
      </c>
      <c r="L284" s="19">
        <f t="shared" si="7"/>
        <v>100612</v>
      </c>
    </row>
    <row r="285" spans="1:12" x14ac:dyDescent="0.25">
      <c r="A285" s="7" t="str">
        <f t="shared" si="6"/>
        <v>60310000301MHA00100611101000326</v>
      </c>
      <c r="B285" s="24" t="s">
        <v>102</v>
      </c>
      <c r="C285" s="24" t="s">
        <v>79</v>
      </c>
      <c r="D285" s="24" t="s">
        <v>132</v>
      </c>
      <c r="E285" s="24" t="s">
        <v>104</v>
      </c>
      <c r="F285" s="24" t="s">
        <v>133</v>
      </c>
      <c r="G285" s="24" t="s">
        <v>125</v>
      </c>
      <c r="H285" s="24" t="s">
        <v>107</v>
      </c>
      <c r="I285" s="24" t="s">
        <v>108</v>
      </c>
      <c r="J285" s="24" t="s">
        <v>109</v>
      </c>
      <c r="K285" s="24" t="s">
        <v>5</v>
      </c>
      <c r="L285" s="19">
        <f t="shared" si="7"/>
        <v>100611</v>
      </c>
    </row>
    <row r="286" spans="1:12" x14ac:dyDescent="0.25">
      <c r="A286" s="7" t="str">
        <f t="shared" si="6"/>
        <v>60310000301MHAPG100610202261015</v>
      </c>
      <c r="B286" s="24" t="s">
        <v>102</v>
      </c>
      <c r="C286" s="24" t="s">
        <v>79</v>
      </c>
      <c r="D286" s="24" t="s">
        <v>134</v>
      </c>
      <c r="E286" s="24" t="s">
        <v>104</v>
      </c>
      <c r="F286" s="24" t="s">
        <v>135</v>
      </c>
      <c r="G286" s="24" t="s">
        <v>125</v>
      </c>
      <c r="H286" s="24" t="s">
        <v>112</v>
      </c>
      <c r="I286" s="24" t="s">
        <v>113</v>
      </c>
      <c r="J286" s="24" t="s">
        <v>129</v>
      </c>
      <c r="K286" s="24" t="s">
        <v>40</v>
      </c>
      <c r="L286" s="19">
        <f t="shared" si="7"/>
        <v>100610</v>
      </c>
    </row>
    <row r="287" spans="1:12" x14ac:dyDescent="0.25">
      <c r="A287" s="7" t="str">
        <f t="shared" si="6"/>
        <v>60310000301MHAOP100610101000326</v>
      </c>
      <c r="B287" s="24" t="s">
        <v>102</v>
      </c>
      <c r="C287" s="24" t="s">
        <v>79</v>
      </c>
      <c r="D287" s="24" t="s">
        <v>136</v>
      </c>
      <c r="E287" s="24" t="s">
        <v>104</v>
      </c>
      <c r="F287" s="24" t="s">
        <v>135</v>
      </c>
      <c r="G287" s="24" t="s">
        <v>125</v>
      </c>
      <c r="H287" s="24" t="s">
        <v>107</v>
      </c>
      <c r="I287" s="24" t="s">
        <v>108</v>
      </c>
      <c r="J287" s="24" t="s">
        <v>109</v>
      </c>
      <c r="K287" s="24" t="s">
        <v>57</v>
      </c>
      <c r="L287" s="19">
        <f t="shared" si="7"/>
        <v>100610</v>
      </c>
    </row>
    <row r="288" spans="1:12" x14ac:dyDescent="0.25">
      <c r="A288" s="7" t="str">
        <f t="shared" si="6"/>
        <v>60310000301MHA79100610101000326</v>
      </c>
      <c r="B288" s="24" t="s">
        <v>102</v>
      </c>
      <c r="C288" s="24" t="s">
        <v>79</v>
      </c>
      <c r="D288" s="24" t="s">
        <v>137</v>
      </c>
      <c r="E288" s="24" t="s">
        <v>104</v>
      </c>
      <c r="F288" s="24" t="s">
        <v>135</v>
      </c>
      <c r="G288" s="24" t="s">
        <v>125</v>
      </c>
      <c r="H288" s="24" t="s">
        <v>107</v>
      </c>
      <c r="I288" s="24" t="s">
        <v>108</v>
      </c>
      <c r="J288" s="24" t="s">
        <v>109</v>
      </c>
      <c r="K288" s="24" t="s">
        <v>38</v>
      </c>
      <c r="L288" s="19">
        <f t="shared" si="7"/>
        <v>100610</v>
      </c>
    </row>
    <row r="289" spans="1:12" x14ac:dyDescent="0.25">
      <c r="A289" s="7" t="str">
        <f t="shared" si="6"/>
        <v>60310000301MHA74100610101000326</v>
      </c>
      <c r="B289" s="24" t="s">
        <v>102</v>
      </c>
      <c r="C289" s="24" t="s">
        <v>79</v>
      </c>
      <c r="D289" s="24" t="s">
        <v>138</v>
      </c>
      <c r="E289" s="24" t="s">
        <v>104</v>
      </c>
      <c r="F289" s="24" t="s">
        <v>135</v>
      </c>
      <c r="G289" s="24" t="s">
        <v>125</v>
      </c>
      <c r="H289" s="24" t="s">
        <v>107</v>
      </c>
      <c r="I289" s="24" t="s">
        <v>108</v>
      </c>
      <c r="J289" s="24" t="s">
        <v>109</v>
      </c>
      <c r="K289" s="24" t="s">
        <v>35</v>
      </c>
      <c r="L289" s="19">
        <f t="shared" si="7"/>
        <v>100610</v>
      </c>
    </row>
    <row r="290" spans="1:12" x14ac:dyDescent="0.25">
      <c r="A290" s="7" t="str">
        <f t="shared" si="6"/>
        <v>60310000301MHA73100610202261015</v>
      </c>
      <c r="B290" s="24" t="s">
        <v>102</v>
      </c>
      <c r="C290" s="24" t="s">
        <v>79</v>
      </c>
      <c r="D290" s="24" t="s">
        <v>139</v>
      </c>
      <c r="E290" s="24" t="s">
        <v>104</v>
      </c>
      <c r="F290" s="24" t="s">
        <v>135</v>
      </c>
      <c r="G290" s="24" t="s">
        <v>125</v>
      </c>
      <c r="H290" s="24" t="s">
        <v>112</v>
      </c>
      <c r="I290" s="24" t="s">
        <v>113</v>
      </c>
      <c r="J290" s="24" t="s">
        <v>129</v>
      </c>
      <c r="K290" s="24" t="s">
        <v>34</v>
      </c>
      <c r="L290" s="19">
        <f t="shared" si="7"/>
        <v>100610</v>
      </c>
    </row>
    <row r="291" spans="1:12" x14ac:dyDescent="0.25">
      <c r="A291" s="7" t="str">
        <f t="shared" si="6"/>
        <v>60310000301MHA73100610202027005</v>
      </c>
      <c r="B291" s="24" t="s">
        <v>102</v>
      </c>
      <c r="C291" s="24" t="s">
        <v>79</v>
      </c>
      <c r="D291" s="24" t="s">
        <v>140</v>
      </c>
      <c r="E291" s="24" t="s">
        <v>104</v>
      </c>
      <c r="F291" s="24" t="s">
        <v>135</v>
      </c>
      <c r="G291" s="24" t="s">
        <v>125</v>
      </c>
      <c r="H291" s="24" t="s">
        <v>112</v>
      </c>
      <c r="I291" s="24" t="s">
        <v>113</v>
      </c>
      <c r="J291" s="24" t="s">
        <v>114</v>
      </c>
      <c r="K291" s="24" t="s">
        <v>34</v>
      </c>
      <c r="L291" s="19">
        <f t="shared" si="7"/>
        <v>100610</v>
      </c>
    </row>
    <row r="292" spans="1:12" x14ac:dyDescent="0.25">
      <c r="A292" s="7" t="str">
        <f t="shared" si="6"/>
        <v>60310000301MHA73100610101000326</v>
      </c>
      <c r="B292" s="24" t="s">
        <v>102</v>
      </c>
      <c r="C292" s="24" t="s">
        <v>79</v>
      </c>
      <c r="D292" s="24" t="s">
        <v>141</v>
      </c>
      <c r="E292" s="24" t="s">
        <v>104</v>
      </c>
      <c r="F292" s="24" t="s">
        <v>135</v>
      </c>
      <c r="G292" s="24" t="s">
        <v>125</v>
      </c>
      <c r="H292" s="24" t="s">
        <v>107</v>
      </c>
      <c r="I292" s="24" t="s">
        <v>108</v>
      </c>
      <c r="J292" s="24" t="s">
        <v>109</v>
      </c>
      <c r="K292" s="24" t="s">
        <v>34</v>
      </c>
      <c r="L292" s="19">
        <f t="shared" si="7"/>
        <v>100610</v>
      </c>
    </row>
    <row r="293" spans="1:12" x14ac:dyDescent="0.25">
      <c r="A293" s="7" t="str">
        <f t="shared" si="6"/>
        <v>60310000301MHA70100610101000326</v>
      </c>
      <c r="B293" s="24" t="s">
        <v>102</v>
      </c>
      <c r="C293" s="24" t="s">
        <v>79</v>
      </c>
      <c r="D293" s="24" t="s">
        <v>142</v>
      </c>
      <c r="E293" s="24" t="s">
        <v>104</v>
      </c>
      <c r="F293" s="24" t="s">
        <v>135</v>
      </c>
      <c r="G293" s="24" t="s">
        <v>125</v>
      </c>
      <c r="H293" s="24" t="s">
        <v>107</v>
      </c>
      <c r="I293" s="24" t="s">
        <v>108</v>
      </c>
      <c r="J293" s="24" t="s">
        <v>109</v>
      </c>
      <c r="K293" s="24" t="s">
        <v>33</v>
      </c>
      <c r="L293" s="19">
        <f t="shared" si="7"/>
        <v>100610</v>
      </c>
    </row>
    <row r="294" spans="1:12" x14ac:dyDescent="0.25">
      <c r="A294" s="7" t="str">
        <f t="shared" si="6"/>
        <v>60310000301MHA00100610202401001</v>
      </c>
      <c r="B294" s="24" t="s">
        <v>102</v>
      </c>
      <c r="C294" s="24" t="s">
        <v>79</v>
      </c>
      <c r="D294" s="24" t="s">
        <v>128</v>
      </c>
      <c r="E294" s="24" t="s">
        <v>104</v>
      </c>
      <c r="F294" s="24" t="s">
        <v>135</v>
      </c>
      <c r="G294" s="24" t="s">
        <v>125</v>
      </c>
      <c r="H294" s="24" t="s">
        <v>112</v>
      </c>
      <c r="I294" s="24" t="s">
        <v>113</v>
      </c>
      <c r="J294" s="24" t="s">
        <v>120</v>
      </c>
      <c r="K294" s="24" t="s">
        <v>5</v>
      </c>
      <c r="L294" s="19">
        <f t="shared" si="7"/>
        <v>100610</v>
      </c>
    </row>
    <row r="295" spans="1:12" x14ac:dyDescent="0.25">
      <c r="A295" s="7" t="str">
        <f t="shared" si="6"/>
        <v>60310000301MHA00100610202122023</v>
      </c>
      <c r="B295" s="24" t="s">
        <v>102</v>
      </c>
      <c r="C295" s="24" t="s">
        <v>79</v>
      </c>
      <c r="D295" s="24" t="s">
        <v>143</v>
      </c>
      <c r="E295" s="24" t="s">
        <v>104</v>
      </c>
      <c r="F295" s="24" t="s">
        <v>135</v>
      </c>
      <c r="G295" s="24" t="s">
        <v>125</v>
      </c>
      <c r="H295" s="24" t="s">
        <v>112</v>
      </c>
      <c r="I295" s="24" t="s">
        <v>113</v>
      </c>
      <c r="J295" s="24" t="s">
        <v>122</v>
      </c>
      <c r="K295" s="24" t="s">
        <v>5</v>
      </c>
      <c r="L295" s="19">
        <f t="shared" si="7"/>
        <v>100610</v>
      </c>
    </row>
    <row r="296" spans="1:12" x14ac:dyDescent="0.25">
      <c r="A296" s="7" t="str">
        <f t="shared" si="6"/>
        <v>60310000301MHA00100610202027005</v>
      </c>
      <c r="B296" s="24" t="s">
        <v>102</v>
      </c>
      <c r="C296" s="24" t="s">
        <v>79</v>
      </c>
      <c r="D296" s="24" t="s">
        <v>144</v>
      </c>
      <c r="E296" s="24" t="s">
        <v>104</v>
      </c>
      <c r="F296" s="24" t="s">
        <v>135</v>
      </c>
      <c r="G296" s="24" t="s">
        <v>125</v>
      </c>
      <c r="H296" s="24" t="s">
        <v>112</v>
      </c>
      <c r="I296" s="24" t="s">
        <v>113</v>
      </c>
      <c r="J296" s="24" t="s">
        <v>114</v>
      </c>
      <c r="K296" s="24" t="s">
        <v>5</v>
      </c>
      <c r="L296" s="19">
        <f t="shared" si="7"/>
        <v>100610</v>
      </c>
    </row>
    <row r="297" spans="1:12" x14ac:dyDescent="0.25">
      <c r="A297" s="7" t="str">
        <f t="shared" si="6"/>
        <v>60310000301MHA00100610101000326</v>
      </c>
      <c r="B297" s="24" t="s">
        <v>102</v>
      </c>
      <c r="C297" s="24" t="s">
        <v>79</v>
      </c>
      <c r="D297" s="24" t="s">
        <v>145</v>
      </c>
      <c r="E297" s="24" t="s">
        <v>104</v>
      </c>
      <c r="F297" s="24" t="s">
        <v>135</v>
      </c>
      <c r="G297" s="24" t="s">
        <v>125</v>
      </c>
      <c r="H297" s="24" t="s">
        <v>107</v>
      </c>
      <c r="I297" s="24" t="s">
        <v>108</v>
      </c>
      <c r="J297" s="24" t="s">
        <v>109</v>
      </c>
      <c r="K297" s="24" t="s">
        <v>5</v>
      </c>
      <c r="L297" s="19">
        <f t="shared" si="7"/>
        <v>100610</v>
      </c>
    </row>
    <row r="298" spans="1:12" x14ac:dyDescent="0.25">
      <c r="A298" s="7" t="str">
        <f t="shared" si="6"/>
        <v>60310000301MHCOP100435101000326</v>
      </c>
      <c r="B298" s="24" t="s">
        <v>102</v>
      </c>
      <c r="C298" s="24" t="s">
        <v>79</v>
      </c>
      <c r="D298" s="24" t="s">
        <v>146</v>
      </c>
      <c r="E298" s="24" t="s">
        <v>104</v>
      </c>
      <c r="F298" s="24" t="s">
        <v>147</v>
      </c>
      <c r="G298" s="24" t="s">
        <v>125</v>
      </c>
      <c r="H298" s="24" t="s">
        <v>107</v>
      </c>
      <c r="I298" s="24" t="s">
        <v>108</v>
      </c>
      <c r="J298" s="24" t="s">
        <v>109</v>
      </c>
      <c r="K298" s="24" t="s">
        <v>58</v>
      </c>
      <c r="L298" s="19">
        <f t="shared" si="7"/>
        <v>100435</v>
      </c>
    </row>
    <row r="299" spans="1:12" x14ac:dyDescent="0.25">
      <c r="A299" s="7" t="str">
        <f t="shared" si="6"/>
        <v>60310000301MHCMD100435202261015</v>
      </c>
      <c r="B299" s="24" t="s">
        <v>102</v>
      </c>
      <c r="C299" s="24" t="s">
        <v>79</v>
      </c>
      <c r="D299" s="24" t="s">
        <v>148</v>
      </c>
      <c r="E299" s="24" t="s">
        <v>104</v>
      </c>
      <c r="F299" s="24" t="s">
        <v>147</v>
      </c>
      <c r="G299" s="24" t="s">
        <v>125</v>
      </c>
      <c r="H299" s="24" t="s">
        <v>112</v>
      </c>
      <c r="I299" s="24" t="s">
        <v>113</v>
      </c>
      <c r="J299" s="24" t="s">
        <v>129</v>
      </c>
      <c r="K299" s="24" t="s">
        <v>44</v>
      </c>
      <c r="L299" s="19">
        <f t="shared" si="7"/>
        <v>100435</v>
      </c>
    </row>
    <row r="300" spans="1:12" x14ac:dyDescent="0.25">
      <c r="A300" s="7" t="str">
        <f t="shared" si="6"/>
        <v>60310000301MHCBN100435202261015</v>
      </c>
      <c r="B300" s="24" t="s">
        <v>102</v>
      </c>
      <c r="C300" s="24" t="s">
        <v>79</v>
      </c>
      <c r="D300" s="24" t="s">
        <v>149</v>
      </c>
      <c r="E300" s="24" t="s">
        <v>104</v>
      </c>
      <c r="F300" s="24" t="s">
        <v>147</v>
      </c>
      <c r="G300" s="24" t="s">
        <v>125</v>
      </c>
      <c r="H300" s="24" t="s">
        <v>112</v>
      </c>
      <c r="I300" s="24" t="s">
        <v>113</v>
      </c>
      <c r="J300" s="24" t="s">
        <v>129</v>
      </c>
      <c r="K300" s="24" t="s">
        <v>43</v>
      </c>
      <c r="L300" s="19">
        <f t="shared" si="7"/>
        <v>100435</v>
      </c>
    </row>
    <row r="301" spans="1:12" x14ac:dyDescent="0.25">
      <c r="A301" s="7" t="str">
        <f t="shared" si="6"/>
        <v>60310000301MHC70100435101000326</v>
      </c>
      <c r="B301" s="24" t="s">
        <v>102</v>
      </c>
      <c r="C301" s="24" t="s">
        <v>79</v>
      </c>
      <c r="D301" s="24" t="s">
        <v>150</v>
      </c>
      <c r="E301" s="24" t="s">
        <v>104</v>
      </c>
      <c r="F301" s="24" t="s">
        <v>147</v>
      </c>
      <c r="G301" s="24" t="s">
        <v>125</v>
      </c>
      <c r="H301" s="24" t="s">
        <v>107</v>
      </c>
      <c r="I301" s="24" t="s">
        <v>108</v>
      </c>
      <c r="J301" s="24" t="s">
        <v>109</v>
      </c>
      <c r="K301" s="24" t="s">
        <v>42</v>
      </c>
      <c r="L301" s="19">
        <f t="shared" si="7"/>
        <v>100435</v>
      </c>
    </row>
    <row r="302" spans="1:12" x14ac:dyDescent="0.25">
      <c r="A302" s="7" t="str">
        <f t="shared" si="6"/>
        <v>60310000301MHC00100435202027005</v>
      </c>
      <c r="B302" s="24" t="s">
        <v>102</v>
      </c>
      <c r="C302" s="24" t="s">
        <v>79</v>
      </c>
      <c r="D302" s="24" t="s">
        <v>151</v>
      </c>
      <c r="E302" s="24" t="s">
        <v>104</v>
      </c>
      <c r="F302" s="24" t="s">
        <v>147</v>
      </c>
      <c r="G302" s="24" t="s">
        <v>125</v>
      </c>
      <c r="H302" s="24" t="s">
        <v>112</v>
      </c>
      <c r="I302" s="24" t="s">
        <v>113</v>
      </c>
      <c r="J302" s="24" t="s">
        <v>114</v>
      </c>
      <c r="K302" s="24" t="s">
        <v>10</v>
      </c>
      <c r="L302" s="19">
        <f t="shared" si="7"/>
        <v>100435</v>
      </c>
    </row>
    <row r="303" spans="1:12" x14ac:dyDescent="0.25">
      <c r="A303" s="7" t="str">
        <f t="shared" si="6"/>
        <v>60310000301MHC00100435101000326</v>
      </c>
      <c r="B303" s="24" t="s">
        <v>102</v>
      </c>
      <c r="C303" s="24" t="s">
        <v>79</v>
      </c>
      <c r="D303" s="24" t="s">
        <v>152</v>
      </c>
      <c r="E303" s="24" t="s">
        <v>104</v>
      </c>
      <c r="F303" s="24" t="s">
        <v>147</v>
      </c>
      <c r="G303" s="24" t="s">
        <v>125</v>
      </c>
      <c r="H303" s="24" t="s">
        <v>107</v>
      </c>
      <c r="I303" s="24" t="s">
        <v>108</v>
      </c>
      <c r="J303" s="24" t="s">
        <v>109</v>
      </c>
      <c r="K303" s="24" t="s">
        <v>10</v>
      </c>
      <c r="L303" s="19">
        <f t="shared" si="7"/>
        <v>100435</v>
      </c>
    </row>
    <row r="304" spans="1:12" x14ac:dyDescent="0.25">
      <c r="A304" s="7" t="str">
        <f t="shared" si="6"/>
        <v>60310000301MSC00100420202027005</v>
      </c>
      <c r="B304" s="24" t="s">
        <v>102</v>
      </c>
      <c r="C304" s="24" t="s">
        <v>79</v>
      </c>
      <c r="D304" s="24" t="s">
        <v>153</v>
      </c>
      <c r="E304" s="24" t="s">
        <v>104</v>
      </c>
      <c r="F304" s="24" t="s">
        <v>111</v>
      </c>
      <c r="G304" s="24" t="s">
        <v>106</v>
      </c>
      <c r="H304" s="24" t="s">
        <v>112</v>
      </c>
      <c r="I304" s="24" t="s">
        <v>113</v>
      </c>
      <c r="J304" s="24" t="s">
        <v>114</v>
      </c>
      <c r="K304" s="24" t="s">
        <v>23</v>
      </c>
      <c r="L304" s="19">
        <f t="shared" si="7"/>
        <v>100420</v>
      </c>
    </row>
    <row r="305" spans="1:12" x14ac:dyDescent="0.25">
      <c r="A305" s="7" t="str">
        <f t="shared" si="6"/>
        <v>60310000301MSC00100420101000326</v>
      </c>
      <c r="B305" s="24" t="s">
        <v>102</v>
      </c>
      <c r="C305" s="24" t="s">
        <v>79</v>
      </c>
      <c r="D305" s="24" t="s">
        <v>154</v>
      </c>
      <c r="E305" s="24" t="s">
        <v>104</v>
      </c>
      <c r="F305" s="24" t="s">
        <v>111</v>
      </c>
      <c r="G305" s="24" t="s">
        <v>106</v>
      </c>
      <c r="H305" s="24" t="s">
        <v>107</v>
      </c>
      <c r="I305" s="24" t="s">
        <v>108</v>
      </c>
      <c r="J305" s="24" t="s">
        <v>109</v>
      </c>
      <c r="K305" s="24" t="s">
        <v>23</v>
      </c>
      <c r="L305" s="19">
        <f t="shared" si="7"/>
        <v>100420</v>
      </c>
    </row>
    <row r="306" spans="1:12" x14ac:dyDescent="0.25">
      <c r="A306" s="7" t="str">
        <f t="shared" si="6"/>
        <v>60310000301MHC00104257101000326</v>
      </c>
      <c r="B306" s="24" t="s">
        <v>102</v>
      </c>
      <c r="C306" s="24" t="s">
        <v>79</v>
      </c>
      <c r="D306" s="24" t="s">
        <v>155</v>
      </c>
      <c r="E306" s="24" t="s">
        <v>104</v>
      </c>
      <c r="F306" s="24" t="s">
        <v>156</v>
      </c>
      <c r="G306" s="24" t="s">
        <v>125</v>
      </c>
      <c r="H306" s="24" t="s">
        <v>107</v>
      </c>
      <c r="I306" s="24" t="s">
        <v>108</v>
      </c>
      <c r="J306" s="24" t="s">
        <v>109</v>
      </c>
      <c r="K306" s="24" t="s">
        <v>10</v>
      </c>
      <c r="L306" s="19">
        <f t="shared" si="7"/>
        <v>104257</v>
      </c>
    </row>
    <row r="307" spans="1:12" x14ac:dyDescent="0.25">
      <c r="A307" s="7" t="str">
        <f t="shared" si="6"/>
        <v>60310000301MHC00102780101000326</v>
      </c>
      <c r="B307" s="24" t="s">
        <v>102</v>
      </c>
      <c r="C307" s="24" t="s">
        <v>79</v>
      </c>
      <c r="D307" s="24" t="s">
        <v>157</v>
      </c>
      <c r="E307" s="24" t="s">
        <v>104</v>
      </c>
      <c r="F307" s="24" t="s">
        <v>158</v>
      </c>
      <c r="G307" s="24" t="s">
        <v>125</v>
      </c>
      <c r="H307" s="24" t="s">
        <v>107</v>
      </c>
      <c r="I307" s="24" t="s">
        <v>108</v>
      </c>
      <c r="J307" s="24" t="s">
        <v>109</v>
      </c>
      <c r="K307" s="24" t="s">
        <v>10</v>
      </c>
      <c r="L307" s="19">
        <f t="shared" si="7"/>
        <v>102780</v>
      </c>
    </row>
    <row r="308" spans="1:12" x14ac:dyDescent="0.25">
      <c r="A308" s="7" t="str">
        <f t="shared" si="6"/>
        <v>60310000301MHA76101350101000326</v>
      </c>
      <c r="B308" s="24" t="s">
        <v>102</v>
      </c>
      <c r="C308" s="24" t="s">
        <v>79</v>
      </c>
      <c r="D308" s="24" t="s">
        <v>159</v>
      </c>
      <c r="E308" s="24" t="s">
        <v>104</v>
      </c>
      <c r="F308" s="24" t="s">
        <v>160</v>
      </c>
      <c r="G308" s="24" t="s">
        <v>125</v>
      </c>
      <c r="H308" s="24" t="s">
        <v>107</v>
      </c>
      <c r="I308" s="24" t="s">
        <v>108</v>
      </c>
      <c r="J308" s="24" t="s">
        <v>109</v>
      </c>
      <c r="K308" s="24" t="s">
        <v>36</v>
      </c>
      <c r="L308" s="19">
        <f t="shared" si="7"/>
        <v>101350</v>
      </c>
    </row>
    <row r="309" spans="1:12" x14ac:dyDescent="0.25">
      <c r="A309" s="7" t="str">
        <f t="shared" si="6"/>
        <v>60310000301MHC00100778101000326</v>
      </c>
      <c r="B309" s="24" t="s">
        <v>102</v>
      </c>
      <c r="C309" s="24" t="s">
        <v>79</v>
      </c>
      <c r="D309" s="24" t="s">
        <v>161</v>
      </c>
      <c r="E309" s="24" t="s">
        <v>104</v>
      </c>
      <c r="F309" s="24" t="s">
        <v>124</v>
      </c>
      <c r="G309" s="24" t="s">
        <v>125</v>
      </c>
      <c r="H309" s="24" t="s">
        <v>107</v>
      </c>
      <c r="I309" s="24" t="s">
        <v>108</v>
      </c>
      <c r="J309" s="24" t="s">
        <v>109</v>
      </c>
      <c r="K309" s="24" t="s">
        <v>10</v>
      </c>
      <c r="L309" s="19">
        <f t="shared" si="7"/>
        <v>100778</v>
      </c>
    </row>
    <row r="310" spans="1:12" x14ac:dyDescent="0.25">
      <c r="A310" s="7" t="str">
        <f t="shared" si="6"/>
        <v>60320000302MSC09100420202027005</v>
      </c>
      <c r="B310" s="24" t="s">
        <v>176</v>
      </c>
      <c r="C310" s="24" t="s">
        <v>80</v>
      </c>
      <c r="D310" s="24" t="s">
        <v>200</v>
      </c>
      <c r="E310" s="24" t="s">
        <v>104</v>
      </c>
      <c r="F310" s="24" t="s">
        <v>111</v>
      </c>
      <c r="G310" s="24" t="s">
        <v>106</v>
      </c>
      <c r="H310" s="24" t="s">
        <v>112</v>
      </c>
      <c r="I310" s="24" t="s">
        <v>113</v>
      </c>
      <c r="J310" s="24" t="s">
        <v>114</v>
      </c>
      <c r="K310" s="24" t="s">
        <v>195</v>
      </c>
      <c r="L310" s="19">
        <f t="shared" si="7"/>
        <v>100420</v>
      </c>
    </row>
    <row r="311" spans="1:12" x14ac:dyDescent="0.25">
      <c r="A311" s="7" t="str">
        <f t="shared" si="6"/>
        <v>60320000302MSC09100420101000326</v>
      </c>
      <c r="B311" s="24" t="s">
        <v>176</v>
      </c>
      <c r="C311" s="24" t="s">
        <v>80</v>
      </c>
      <c r="D311" s="24" t="s">
        <v>100</v>
      </c>
      <c r="E311" s="24" t="s">
        <v>104</v>
      </c>
      <c r="F311" s="24" t="s">
        <v>111</v>
      </c>
      <c r="G311" s="24" t="s">
        <v>106</v>
      </c>
      <c r="H311" s="24" t="s">
        <v>107</v>
      </c>
      <c r="I311" s="24" t="s">
        <v>108</v>
      </c>
      <c r="J311" s="24" t="s">
        <v>109</v>
      </c>
      <c r="K311" s="24" t="s">
        <v>195</v>
      </c>
      <c r="L311" s="19">
        <f t="shared" si="7"/>
        <v>100420</v>
      </c>
    </row>
    <row r="312" spans="1:12" x14ac:dyDescent="0.25">
      <c r="A312" s="7" t="str">
        <f t="shared" si="6"/>
        <v>60320000302MSC09100777202516015</v>
      </c>
      <c r="B312" s="24" t="s">
        <v>176</v>
      </c>
      <c r="C312" s="24" t="s">
        <v>80</v>
      </c>
      <c r="D312" s="24" t="s">
        <v>201</v>
      </c>
      <c r="E312" s="24" t="s">
        <v>104</v>
      </c>
      <c r="F312" s="24" t="s">
        <v>128</v>
      </c>
      <c r="G312" s="24" t="s">
        <v>106</v>
      </c>
      <c r="H312" s="24" t="s">
        <v>112</v>
      </c>
      <c r="I312" s="24" t="s">
        <v>113</v>
      </c>
      <c r="J312" s="24" t="s">
        <v>118</v>
      </c>
      <c r="K312" s="24" t="s">
        <v>195</v>
      </c>
      <c r="L312" s="19">
        <f t="shared" si="7"/>
        <v>100777</v>
      </c>
    </row>
    <row r="313" spans="1:12" x14ac:dyDescent="0.25">
      <c r="A313" s="7" t="str">
        <f t="shared" ref="A313:A376" si="8">CONCATENATE(B313,K313,L313,I313,H313,J313)</f>
        <v>60320000302MSC09100777202027005</v>
      </c>
      <c r="B313" s="24" t="s">
        <v>176</v>
      </c>
      <c r="C313" s="24" t="s">
        <v>80</v>
      </c>
      <c r="D313" s="24" t="s">
        <v>202</v>
      </c>
      <c r="E313" s="24" t="s">
        <v>104</v>
      </c>
      <c r="F313" s="24" t="s">
        <v>128</v>
      </c>
      <c r="G313" s="24" t="s">
        <v>106</v>
      </c>
      <c r="H313" s="24" t="s">
        <v>112</v>
      </c>
      <c r="I313" s="24" t="s">
        <v>113</v>
      </c>
      <c r="J313" s="24" t="s">
        <v>114</v>
      </c>
      <c r="K313" s="24" t="s">
        <v>195</v>
      </c>
      <c r="L313" s="19">
        <f t="shared" si="7"/>
        <v>100777</v>
      </c>
    </row>
    <row r="314" spans="1:12" x14ac:dyDescent="0.25">
      <c r="A314" s="7" t="str">
        <f t="shared" si="8"/>
        <v>60320000302MSC09100777101000326</v>
      </c>
      <c r="B314" s="24" t="s">
        <v>176</v>
      </c>
      <c r="C314" s="24" t="s">
        <v>80</v>
      </c>
      <c r="D314" s="24" t="s">
        <v>203</v>
      </c>
      <c r="E314" s="24" t="s">
        <v>104</v>
      </c>
      <c r="F314" s="24" t="s">
        <v>128</v>
      </c>
      <c r="G314" s="24" t="s">
        <v>106</v>
      </c>
      <c r="H314" s="24" t="s">
        <v>107</v>
      </c>
      <c r="I314" s="24" t="s">
        <v>108</v>
      </c>
      <c r="J314" s="24" t="s">
        <v>109</v>
      </c>
      <c r="K314" s="24" t="s">
        <v>195</v>
      </c>
      <c r="L314" s="19">
        <f t="shared" si="7"/>
        <v>100777</v>
      </c>
    </row>
    <row r="315" spans="1:12" x14ac:dyDescent="0.25">
      <c r="A315" s="7" t="str">
        <f t="shared" si="8"/>
        <v>60320000302MSA09100618202516015</v>
      </c>
      <c r="B315" s="24" t="s">
        <v>176</v>
      </c>
      <c r="C315" s="24" t="s">
        <v>80</v>
      </c>
      <c r="D315" s="24" t="s">
        <v>204</v>
      </c>
      <c r="E315" s="24" t="s">
        <v>104</v>
      </c>
      <c r="F315" s="24" t="s">
        <v>105</v>
      </c>
      <c r="G315" s="24" t="s">
        <v>106</v>
      </c>
      <c r="H315" s="24" t="s">
        <v>112</v>
      </c>
      <c r="I315" s="24" t="s">
        <v>113</v>
      </c>
      <c r="J315" s="24" t="s">
        <v>118</v>
      </c>
      <c r="K315" s="24" t="s">
        <v>194</v>
      </c>
      <c r="L315" s="19">
        <f t="shared" si="7"/>
        <v>100618</v>
      </c>
    </row>
    <row r="316" spans="1:12" x14ac:dyDescent="0.25">
      <c r="A316" s="7" t="str">
        <f t="shared" si="8"/>
        <v>60320000302MSA09100618202261015</v>
      </c>
      <c r="B316" s="24" t="s">
        <v>176</v>
      </c>
      <c r="C316" s="24" t="s">
        <v>80</v>
      </c>
      <c r="D316" s="24" t="s">
        <v>327</v>
      </c>
      <c r="E316" s="24" t="s">
        <v>104</v>
      </c>
      <c r="F316" s="24" t="s">
        <v>105</v>
      </c>
      <c r="G316" s="24" t="s">
        <v>106</v>
      </c>
      <c r="H316" s="24" t="s">
        <v>112</v>
      </c>
      <c r="I316" s="24" t="s">
        <v>113</v>
      </c>
      <c r="J316" s="24" t="s">
        <v>129</v>
      </c>
      <c r="K316" s="24" t="s">
        <v>194</v>
      </c>
      <c r="L316" s="19">
        <f t="shared" si="7"/>
        <v>100618</v>
      </c>
    </row>
    <row r="317" spans="1:12" x14ac:dyDescent="0.25">
      <c r="A317" s="7" t="str">
        <f t="shared" si="8"/>
        <v>60320000302MSA09100618202027005</v>
      </c>
      <c r="B317" s="24" t="s">
        <v>176</v>
      </c>
      <c r="C317" s="24" t="s">
        <v>80</v>
      </c>
      <c r="D317" s="24" t="s">
        <v>205</v>
      </c>
      <c r="E317" s="24" t="s">
        <v>104</v>
      </c>
      <c r="F317" s="24" t="s">
        <v>105</v>
      </c>
      <c r="G317" s="24" t="s">
        <v>106</v>
      </c>
      <c r="H317" s="24" t="s">
        <v>112</v>
      </c>
      <c r="I317" s="24" t="s">
        <v>113</v>
      </c>
      <c r="J317" s="24" t="s">
        <v>114</v>
      </c>
      <c r="K317" s="24" t="s">
        <v>194</v>
      </c>
      <c r="L317" s="19">
        <f t="shared" si="7"/>
        <v>100618</v>
      </c>
    </row>
    <row r="318" spans="1:12" x14ac:dyDescent="0.25">
      <c r="A318" s="7" t="str">
        <f t="shared" si="8"/>
        <v>60320000302MSA09100618101000326</v>
      </c>
      <c r="B318" s="24" t="s">
        <v>176</v>
      </c>
      <c r="C318" s="24" t="s">
        <v>80</v>
      </c>
      <c r="D318" s="24" t="s">
        <v>206</v>
      </c>
      <c r="E318" s="24" t="s">
        <v>104</v>
      </c>
      <c r="F318" s="24" t="s">
        <v>105</v>
      </c>
      <c r="G318" s="24" t="s">
        <v>106</v>
      </c>
      <c r="H318" s="24" t="s">
        <v>107</v>
      </c>
      <c r="I318" s="24" t="s">
        <v>108</v>
      </c>
      <c r="J318" s="24" t="s">
        <v>109</v>
      </c>
      <c r="K318" s="24" t="s">
        <v>194</v>
      </c>
      <c r="L318" s="19">
        <f t="shared" si="7"/>
        <v>100618</v>
      </c>
    </row>
    <row r="319" spans="1:12" x14ac:dyDescent="0.25">
      <c r="A319" s="7" t="str">
        <f t="shared" si="8"/>
        <v>60320000302MSC25100420202516015</v>
      </c>
      <c r="B319" s="24" t="s">
        <v>176</v>
      </c>
      <c r="C319" s="24" t="s">
        <v>80</v>
      </c>
      <c r="D319" s="24" t="s">
        <v>207</v>
      </c>
      <c r="E319" s="24" t="s">
        <v>104</v>
      </c>
      <c r="F319" s="24" t="s">
        <v>111</v>
      </c>
      <c r="G319" s="24" t="s">
        <v>106</v>
      </c>
      <c r="H319" s="24" t="s">
        <v>112</v>
      </c>
      <c r="I319" s="24" t="s">
        <v>113</v>
      </c>
      <c r="J319" s="24" t="s">
        <v>118</v>
      </c>
      <c r="K319" s="24" t="s">
        <v>31</v>
      </c>
      <c r="L319" s="19">
        <f t="shared" si="7"/>
        <v>100420</v>
      </c>
    </row>
    <row r="320" spans="1:12" x14ac:dyDescent="0.25">
      <c r="A320" s="7" t="str">
        <f t="shared" si="8"/>
        <v>60320000302MSC25100420202122023</v>
      </c>
      <c r="B320" s="24" t="s">
        <v>176</v>
      </c>
      <c r="C320" s="24" t="s">
        <v>80</v>
      </c>
      <c r="D320" s="24" t="s">
        <v>208</v>
      </c>
      <c r="E320" s="24" t="s">
        <v>104</v>
      </c>
      <c r="F320" s="24" t="s">
        <v>111</v>
      </c>
      <c r="G320" s="24" t="s">
        <v>106</v>
      </c>
      <c r="H320" s="24" t="s">
        <v>112</v>
      </c>
      <c r="I320" s="24" t="s">
        <v>113</v>
      </c>
      <c r="J320" s="24" t="s">
        <v>122</v>
      </c>
      <c r="K320" s="24" t="s">
        <v>31</v>
      </c>
      <c r="L320" s="19">
        <f t="shared" si="7"/>
        <v>100420</v>
      </c>
    </row>
    <row r="321" spans="1:12" x14ac:dyDescent="0.25">
      <c r="A321" s="7" t="str">
        <f t="shared" si="8"/>
        <v>60320000302MSC25100420202027005</v>
      </c>
      <c r="B321" s="24" t="s">
        <v>176</v>
      </c>
      <c r="C321" s="24" t="s">
        <v>80</v>
      </c>
      <c r="D321" s="24" t="s">
        <v>209</v>
      </c>
      <c r="E321" s="24" t="s">
        <v>104</v>
      </c>
      <c r="F321" s="24" t="s">
        <v>111</v>
      </c>
      <c r="G321" s="24" t="s">
        <v>106</v>
      </c>
      <c r="H321" s="24" t="s">
        <v>112</v>
      </c>
      <c r="I321" s="24" t="s">
        <v>113</v>
      </c>
      <c r="J321" s="24" t="s">
        <v>114</v>
      </c>
      <c r="K321" s="24" t="s">
        <v>31</v>
      </c>
      <c r="L321" s="19">
        <f t="shared" si="7"/>
        <v>100420</v>
      </c>
    </row>
    <row r="322" spans="1:12" x14ac:dyDescent="0.25">
      <c r="A322" s="7" t="str">
        <f t="shared" si="8"/>
        <v>60320000302MSC25100420101000326</v>
      </c>
      <c r="B322" s="24" t="s">
        <v>176</v>
      </c>
      <c r="C322" s="24" t="s">
        <v>80</v>
      </c>
      <c r="D322" s="24" t="s">
        <v>210</v>
      </c>
      <c r="E322" s="24" t="s">
        <v>104</v>
      </c>
      <c r="F322" s="24" t="s">
        <v>111</v>
      </c>
      <c r="G322" s="24" t="s">
        <v>106</v>
      </c>
      <c r="H322" s="24" t="s">
        <v>107</v>
      </c>
      <c r="I322" s="24" t="s">
        <v>108</v>
      </c>
      <c r="J322" s="24" t="s">
        <v>109</v>
      </c>
      <c r="K322" s="24" t="s">
        <v>31</v>
      </c>
      <c r="L322" s="19">
        <f t="shared" si="7"/>
        <v>100420</v>
      </c>
    </row>
    <row r="323" spans="1:12" x14ac:dyDescent="0.25">
      <c r="A323" s="7" t="str">
        <f t="shared" si="8"/>
        <v>60320000302MSC25100777202516015</v>
      </c>
      <c r="B323" s="24" t="s">
        <v>176</v>
      </c>
      <c r="C323" s="24" t="s">
        <v>80</v>
      </c>
      <c r="D323" s="24" t="s">
        <v>211</v>
      </c>
      <c r="E323" s="24" t="s">
        <v>104</v>
      </c>
      <c r="F323" s="24" t="s">
        <v>128</v>
      </c>
      <c r="G323" s="24" t="s">
        <v>106</v>
      </c>
      <c r="H323" s="24" t="s">
        <v>112</v>
      </c>
      <c r="I323" s="24" t="s">
        <v>113</v>
      </c>
      <c r="J323" s="24" t="s">
        <v>118</v>
      </c>
      <c r="K323" s="24" t="s">
        <v>31</v>
      </c>
      <c r="L323" s="19">
        <f t="shared" si="7"/>
        <v>100777</v>
      </c>
    </row>
    <row r="324" spans="1:12" x14ac:dyDescent="0.25">
      <c r="A324" s="7" t="str">
        <f t="shared" si="8"/>
        <v>60320000302MSC23100420202516015</v>
      </c>
      <c r="B324" s="24" t="s">
        <v>176</v>
      </c>
      <c r="C324" s="24" t="s">
        <v>80</v>
      </c>
      <c r="D324" s="24" t="s">
        <v>212</v>
      </c>
      <c r="E324" s="24" t="s">
        <v>104</v>
      </c>
      <c r="F324" s="24" t="s">
        <v>111</v>
      </c>
      <c r="G324" s="24" t="s">
        <v>106</v>
      </c>
      <c r="H324" s="24" t="s">
        <v>112</v>
      </c>
      <c r="I324" s="24" t="s">
        <v>113</v>
      </c>
      <c r="J324" s="24" t="s">
        <v>118</v>
      </c>
      <c r="K324" s="24" t="s">
        <v>30</v>
      </c>
      <c r="L324" s="19">
        <f t="shared" si="7"/>
        <v>100420</v>
      </c>
    </row>
    <row r="325" spans="1:12" x14ac:dyDescent="0.25">
      <c r="A325" s="7" t="str">
        <f t="shared" si="8"/>
        <v>60320000302MSC23100420202122023</v>
      </c>
      <c r="B325" s="24" t="s">
        <v>176</v>
      </c>
      <c r="C325" s="24" t="s">
        <v>80</v>
      </c>
      <c r="D325" s="24" t="s">
        <v>213</v>
      </c>
      <c r="E325" s="24" t="s">
        <v>104</v>
      </c>
      <c r="F325" s="24" t="s">
        <v>111</v>
      </c>
      <c r="G325" s="24" t="s">
        <v>106</v>
      </c>
      <c r="H325" s="24" t="s">
        <v>112</v>
      </c>
      <c r="I325" s="24" t="s">
        <v>113</v>
      </c>
      <c r="J325" s="24" t="s">
        <v>122</v>
      </c>
      <c r="K325" s="24" t="s">
        <v>30</v>
      </c>
      <c r="L325" s="19">
        <f t="shared" si="7"/>
        <v>100420</v>
      </c>
    </row>
    <row r="326" spans="1:12" x14ac:dyDescent="0.25">
      <c r="A326" s="7" t="str">
        <f t="shared" si="8"/>
        <v>60320000302MSC23100420202027005</v>
      </c>
      <c r="B326" s="24" t="s">
        <v>176</v>
      </c>
      <c r="C326" s="24" t="s">
        <v>80</v>
      </c>
      <c r="D326" s="24" t="s">
        <v>214</v>
      </c>
      <c r="E326" s="24" t="s">
        <v>104</v>
      </c>
      <c r="F326" s="24" t="s">
        <v>111</v>
      </c>
      <c r="G326" s="24" t="s">
        <v>106</v>
      </c>
      <c r="H326" s="24" t="s">
        <v>112</v>
      </c>
      <c r="I326" s="24" t="s">
        <v>113</v>
      </c>
      <c r="J326" s="24" t="s">
        <v>114</v>
      </c>
      <c r="K326" s="24" t="s">
        <v>30</v>
      </c>
      <c r="L326" s="19">
        <f t="shared" si="7"/>
        <v>100420</v>
      </c>
    </row>
    <row r="327" spans="1:12" x14ac:dyDescent="0.25">
      <c r="A327" s="7" t="str">
        <f t="shared" si="8"/>
        <v>60320000302MSC23100420101000326</v>
      </c>
      <c r="B327" s="24" t="s">
        <v>176</v>
      </c>
      <c r="C327" s="24" t="s">
        <v>80</v>
      </c>
      <c r="D327" s="24" t="s">
        <v>215</v>
      </c>
      <c r="E327" s="24" t="s">
        <v>104</v>
      </c>
      <c r="F327" s="24" t="s">
        <v>111</v>
      </c>
      <c r="G327" s="24" t="s">
        <v>106</v>
      </c>
      <c r="H327" s="24" t="s">
        <v>107</v>
      </c>
      <c r="I327" s="24" t="s">
        <v>108</v>
      </c>
      <c r="J327" s="24" t="s">
        <v>109</v>
      </c>
      <c r="K327" s="24" t="s">
        <v>30</v>
      </c>
      <c r="L327" s="19">
        <f t="shared" si="7"/>
        <v>100420</v>
      </c>
    </row>
    <row r="328" spans="1:12" x14ac:dyDescent="0.25">
      <c r="A328" s="7" t="str">
        <f t="shared" si="8"/>
        <v>60320000302MSC23100777202027005</v>
      </c>
      <c r="B328" s="24" t="s">
        <v>176</v>
      </c>
      <c r="C328" s="24" t="s">
        <v>80</v>
      </c>
      <c r="D328" s="24" t="s">
        <v>216</v>
      </c>
      <c r="E328" s="24" t="s">
        <v>104</v>
      </c>
      <c r="F328" s="24" t="s">
        <v>128</v>
      </c>
      <c r="G328" s="24" t="s">
        <v>106</v>
      </c>
      <c r="H328" s="24" t="s">
        <v>112</v>
      </c>
      <c r="I328" s="24" t="s">
        <v>113</v>
      </c>
      <c r="J328" s="24" t="s">
        <v>114</v>
      </c>
      <c r="K328" s="24" t="s">
        <v>30</v>
      </c>
      <c r="L328" s="19">
        <f t="shared" si="7"/>
        <v>100777</v>
      </c>
    </row>
    <row r="329" spans="1:12" x14ac:dyDescent="0.25">
      <c r="A329" s="7" t="str">
        <f t="shared" si="8"/>
        <v>60320000302MSC23100777101000326</v>
      </c>
      <c r="B329" s="24" t="s">
        <v>176</v>
      </c>
      <c r="C329" s="24" t="s">
        <v>80</v>
      </c>
      <c r="D329" s="24" t="s">
        <v>217</v>
      </c>
      <c r="E329" s="24" t="s">
        <v>104</v>
      </c>
      <c r="F329" s="24" t="s">
        <v>128</v>
      </c>
      <c r="G329" s="24" t="s">
        <v>106</v>
      </c>
      <c r="H329" s="24" t="s">
        <v>107</v>
      </c>
      <c r="I329" s="24" t="s">
        <v>108</v>
      </c>
      <c r="J329" s="24" t="s">
        <v>109</v>
      </c>
      <c r="K329" s="24" t="s">
        <v>30</v>
      </c>
      <c r="L329" s="19">
        <f t="shared" si="7"/>
        <v>100777</v>
      </c>
    </row>
    <row r="330" spans="1:12" x14ac:dyDescent="0.25">
      <c r="A330" s="7" t="str">
        <f t="shared" si="8"/>
        <v>60320000302MSC22100420202516015</v>
      </c>
      <c r="B330" s="24" t="s">
        <v>176</v>
      </c>
      <c r="C330" s="24" t="s">
        <v>80</v>
      </c>
      <c r="D330" s="24" t="s">
        <v>218</v>
      </c>
      <c r="E330" s="24" t="s">
        <v>104</v>
      </c>
      <c r="F330" s="24" t="s">
        <v>111</v>
      </c>
      <c r="G330" s="24" t="s">
        <v>106</v>
      </c>
      <c r="H330" s="24" t="s">
        <v>112</v>
      </c>
      <c r="I330" s="24" t="s">
        <v>113</v>
      </c>
      <c r="J330" s="24" t="s">
        <v>118</v>
      </c>
      <c r="K330" s="24" t="s">
        <v>29</v>
      </c>
      <c r="L330" s="19">
        <f t="shared" si="7"/>
        <v>100420</v>
      </c>
    </row>
    <row r="331" spans="1:12" x14ac:dyDescent="0.25">
      <c r="A331" s="7" t="str">
        <f t="shared" si="8"/>
        <v>60320000302MSC22100420202122023</v>
      </c>
      <c r="B331" s="24" t="s">
        <v>176</v>
      </c>
      <c r="C331" s="24" t="s">
        <v>80</v>
      </c>
      <c r="D331" s="24" t="s">
        <v>219</v>
      </c>
      <c r="E331" s="24" t="s">
        <v>104</v>
      </c>
      <c r="F331" s="24" t="s">
        <v>111</v>
      </c>
      <c r="G331" s="24" t="s">
        <v>106</v>
      </c>
      <c r="H331" s="24" t="s">
        <v>112</v>
      </c>
      <c r="I331" s="24" t="s">
        <v>113</v>
      </c>
      <c r="J331" s="24" t="s">
        <v>122</v>
      </c>
      <c r="K331" s="24" t="s">
        <v>29</v>
      </c>
      <c r="L331" s="19">
        <f t="shared" si="7"/>
        <v>100420</v>
      </c>
    </row>
    <row r="332" spans="1:12" x14ac:dyDescent="0.25">
      <c r="A332" s="7" t="str">
        <f t="shared" si="8"/>
        <v>60320000302MSC22100420202027005</v>
      </c>
      <c r="B332" s="24" t="s">
        <v>176</v>
      </c>
      <c r="C332" s="24" t="s">
        <v>80</v>
      </c>
      <c r="D332" s="24" t="s">
        <v>220</v>
      </c>
      <c r="E332" s="24" t="s">
        <v>104</v>
      </c>
      <c r="F332" s="24" t="s">
        <v>111</v>
      </c>
      <c r="G332" s="24" t="s">
        <v>106</v>
      </c>
      <c r="H332" s="24" t="s">
        <v>112</v>
      </c>
      <c r="I332" s="24" t="s">
        <v>113</v>
      </c>
      <c r="J332" s="24" t="s">
        <v>114</v>
      </c>
      <c r="K332" s="24" t="s">
        <v>29</v>
      </c>
      <c r="L332" s="19">
        <f t="shared" si="7"/>
        <v>100420</v>
      </c>
    </row>
    <row r="333" spans="1:12" x14ac:dyDescent="0.25">
      <c r="A333" s="7" t="str">
        <f t="shared" si="8"/>
        <v>60320000302MSC22100420101000326</v>
      </c>
      <c r="B333" s="24" t="s">
        <v>176</v>
      </c>
      <c r="C333" s="24" t="s">
        <v>80</v>
      </c>
      <c r="D333" s="24" t="s">
        <v>221</v>
      </c>
      <c r="E333" s="24" t="s">
        <v>104</v>
      </c>
      <c r="F333" s="24" t="s">
        <v>111</v>
      </c>
      <c r="G333" s="24" t="s">
        <v>106</v>
      </c>
      <c r="H333" s="24" t="s">
        <v>107</v>
      </c>
      <c r="I333" s="24" t="s">
        <v>108</v>
      </c>
      <c r="J333" s="24" t="s">
        <v>109</v>
      </c>
      <c r="K333" s="24" t="s">
        <v>29</v>
      </c>
      <c r="L333" s="19">
        <f t="shared" si="7"/>
        <v>100420</v>
      </c>
    </row>
    <row r="334" spans="1:12" x14ac:dyDescent="0.25">
      <c r="A334" s="7" t="str">
        <f t="shared" si="8"/>
        <v>60320000302MSC22100777202516015</v>
      </c>
      <c r="B334" s="24" t="s">
        <v>176</v>
      </c>
      <c r="C334" s="24" t="s">
        <v>80</v>
      </c>
      <c r="D334" s="24" t="s">
        <v>222</v>
      </c>
      <c r="E334" s="24" t="s">
        <v>104</v>
      </c>
      <c r="F334" s="24" t="s">
        <v>128</v>
      </c>
      <c r="G334" s="24" t="s">
        <v>106</v>
      </c>
      <c r="H334" s="24" t="s">
        <v>112</v>
      </c>
      <c r="I334" s="24" t="s">
        <v>113</v>
      </c>
      <c r="J334" s="24" t="s">
        <v>118</v>
      </c>
      <c r="K334" s="24" t="s">
        <v>29</v>
      </c>
      <c r="L334" s="19">
        <f t="shared" si="7"/>
        <v>100777</v>
      </c>
    </row>
    <row r="335" spans="1:12" x14ac:dyDescent="0.25">
      <c r="A335" s="7" t="str">
        <f t="shared" si="8"/>
        <v>60320000302MSC22100777202027005</v>
      </c>
      <c r="B335" s="24" t="s">
        <v>176</v>
      </c>
      <c r="C335" s="24" t="s">
        <v>80</v>
      </c>
      <c r="D335" s="24" t="s">
        <v>223</v>
      </c>
      <c r="E335" s="24" t="s">
        <v>104</v>
      </c>
      <c r="F335" s="24" t="s">
        <v>128</v>
      </c>
      <c r="G335" s="24" t="s">
        <v>106</v>
      </c>
      <c r="H335" s="24" t="s">
        <v>112</v>
      </c>
      <c r="I335" s="24" t="s">
        <v>113</v>
      </c>
      <c r="J335" s="24" t="s">
        <v>114</v>
      </c>
      <c r="K335" s="24" t="s">
        <v>29</v>
      </c>
      <c r="L335" s="19">
        <f t="shared" si="7"/>
        <v>100777</v>
      </c>
    </row>
    <row r="336" spans="1:12" x14ac:dyDescent="0.25">
      <c r="A336" s="7" t="str">
        <f t="shared" si="8"/>
        <v>60320000302MSC22100777101000326</v>
      </c>
      <c r="B336" s="24" t="s">
        <v>176</v>
      </c>
      <c r="C336" s="24" t="s">
        <v>80</v>
      </c>
      <c r="D336" s="24" t="s">
        <v>224</v>
      </c>
      <c r="E336" s="24" t="s">
        <v>104</v>
      </c>
      <c r="F336" s="24" t="s">
        <v>128</v>
      </c>
      <c r="G336" s="24" t="s">
        <v>106</v>
      </c>
      <c r="H336" s="24" t="s">
        <v>107</v>
      </c>
      <c r="I336" s="24" t="s">
        <v>108</v>
      </c>
      <c r="J336" s="24" t="s">
        <v>109</v>
      </c>
      <c r="K336" s="24" t="s">
        <v>29</v>
      </c>
      <c r="L336" s="19">
        <f t="shared" ref="L336:L399" si="9">VLOOKUP(F336,$G$2:$H$13,2,FALSE)</f>
        <v>100777</v>
      </c>
    </row>
    <row r="337" spans="1:12" x14ac:dyDescent="0.25">
      <c r="A337" s="7" t="str">
        <f t="shared" si="8"/>
        <v>60320000302MSC21100420202516015</v>
      </c>
      <c r="B337" s="24" t="s">
        <v>176</v>
      </c>
      <c r="C337" s="24" t="s">
        <v>80</v>
      </c>
      <c r="D337" s="24" t="s">
        <v>225</v>
      </c>
      <c r="E337" s="24" t="s">
        <v>104</v>
      </c>
      <c r="F337" s="24" t="s">
        <v>111</v>
      </c>
      <c r="G337" s="24" t="s">
        <v>106</v>
      </c>
      <c r="H337" s="24" t="s">
        <v>112</v>
      </c>
      <c r="I337" s="24" t="s">
        <v>113</v>
      </c>
      <c r="J337" s="24" t="s">
        <v>118</v>
      </c>
      <c r="K337" s="24" t="s">
        <v>28</v>
      </c>
      <c r="L337" s="19">
        <f t="shared" si="9"/>
        <v>100420</v>
      </c>
    </row>
    <row r="338" spans="1:12" x14ac:dyDescent="0.25">
      <c r="A338" s="7" t="str">
        <f t="shared" si="8"/>
        <v>60320000302MSC21100420202122023</v>
      </c>
      <c r="B338" s="24" t="s">
        <v>176</v>
      </c>
      <c r="C338" s="24" t="s">
        <v>80</v>
      </c>
      <c r="D338" s="24" t="s">
        <v>226</v>
      </c>
      <c r="E338" s="24" t="s">
        <v>104</v>
      </c>
      <c r="F338" s="24" t="s">
        <v>111</v>
      </c>
      <c r="G338" s="24" t="s">
        <v>106</v>
      </c>
      <c r="H338" s="24" t="s">
        <v>112</v>
      </c>
      <c r="I338" s="24" t="s">
        <v>113</v>
      </c>
      <c r="J338" s="24" t="s">
        <v>122</v>
      </c>
      <c r="K338" s="24" t="s">
        <v>28</v>
      </c>
      <c r="L338" s="19">
        <f t="shared" si="9"/>
        <v>100420</v>
      </c>
    </row>
    <row r="339" spans="1:12" x14ac:dyDescent="0.25">
      <c r="A339" s="7" t="str">
        <f t="shared" si="8"/>
        <v>60320000302MSC21100420202027005</v>
      </c>
      <c r="B339" s="24" t="s">
        <v>176</v>
      </c>
      <c r="C339" s="24" t="s">
        <v>80</v>
      </c>
      <c r="D339" s="24" t="s">
        <v>227</v>
      </c>
      <c r="E339" s="24" t="s">
        <v>104</v>
      </c>
      <c r="F339" s="24" t="s">
        <v>111</v>
      </c>
      <c r="G339" s="24" t="s">
        <v>106</v>
      </c>
      <c r="H339" s="24" t="s">
        <v>112</v>
      </c>
      <c r="I339" s="24" t="s">
        <v>113</v>
      </c>
      <c r="J339" s="24" t="s">
        <v>114</v>
      </c>
      <c r="K339" s="24" t="s">
        <v>28</v>
      </c>
      <c r="L339" s="19">
        <f t="shared" si="9"/>
        <v>100420</v>
      </c>
    </row>
    <row r="340" spans="1:12" x14ac:dyDescent="0.25">
      <c r="A340" s="7" t="str">
        <f t="shared" si="8"/>
        <v>60320000302MSC21100420101000326</v>
      </c>
      <c r="B340" s="24" t="s">
        <v>176</v>
      </c>
      <c r="C340" s="24" t="s">
        <v>80</v>
      </c>
      <c r="D340" s="24" t="s">
        <v>228</v>
      </c>
      <c r="E340" s="24" t="s">
        <v>104</v>
      </c>
      <c r="F340" s="24" t="s">
        <v>111</v>
      </c>
      <c r="G340" s="24" t="s">
        <v>106</v>
      </c>
      <c r="H340" s="24" t="s">
        <v>107</v>
      </c>
      <c r="I340" s="24" t="s">
        <v>108</v>
      </c>
      <c r="J340" s="24" t="s">
        <v>109</v>
      </c>
      <c r="K340" s="24" t="s">
        <v>28</v>
      </c>
      <c r="L340" s="19">
        <f t="shared" si="9"/>
        <v>100420</v>
      </c>
    </row>
    <row r="341" spans="1:12" x14ac:dyDescent="0.25">
      <c r="A341" s="7" t="str">
        <f t="shared" si="8"/>
        <v>60320000302MSC21100777202516015</v>
      </c>
      <c r="B341" s="24" t="s">
        <v>176</v>
      </c>
      <c r="C341" s="24" t="s">
        <v>80</v>
      </c>
      <c r="D341" s="24" t="s">
        <v>229</v>
      </c>
      <c r="E341" s="24" t="s">
        <v>104</v>
      </c>
      <c r="F341" s="24" t="s">
        <v>128</v>
      </c>
      <c r="G341" s="24" t="s">
        <v>106</v>
      </c>
      <c r="H341" s="24" t="s">
        <v>112</v>
      </c>
      <c r="I341" s="24" t="s">
        <v>113</v>
      </c>
      <c r="J341" s="24" t="s">
        <v>118</v>
      </c>
      <c r="K341" s="24" t="s">
        <v>28</v>
      </c>
      <c r="L341" s="19">
        <f t="shared" si="9"/>
        <v>100777</v>
      </c>
    </row>
    <row r="342" spans="1:12" x14ac:dyDescent="0.25">
      <c r="A342" s="7" t="str">
        <f t="shared" si="8"/>
        <v>60320000302MSC21100777202027005</v>
      </c>
      <c r="B342" s="24" t="s">
        <v>176</v>
      </c>
      <c r="C342" s="24" t="s">
        <v>80</v>
      </c>
      <c r="D342" s="24" t="s">
        <v>230</v>
      </c>
      <c r="E342" s="24" t="s">
        <v>104</v>
      </c>
      <c r="F342" s="24" t="s">
        <v>128</v>
      </c>
      <c r="G342" s="24" t="s">
        <v>106</v>
      </c>
      <c r="H342" s="24" t="s">
        <v>112</v>
      </c>
      <c r="I342" s="24" t="s">
        <v>113</v>
      </c>
      <c r="J342" s="24" t="s">
        <v>114</v>
      </c>
      <c r="K342" s="24" t="s">
        <v>28</v>
      </c>
      <c r="L342" s="19">
        <f t="shared" si="9"/>
        <v>100777</v>
      </c>
    </row>
    <row r="343" spans="1:12" x14ac:dyDescent="0.25">
      <c r="A343" s="7" t="str">
        <f t="shared" si="8"/>
        <v>60320000302MSC21100777101000326</v>
      </c>
      <c r="B343" s="24" t="s">
        <v>176</v>
      </c>
      <c r="C343" s="24" t="s">
        <v>80</v>
      </c>
      <c r="D343" s="24" t="s">
        <v>231</v>
      </c>
      <c r="E343" s="24" t="s">
        <v>104</v>
      </c>
      <c r="F343" s="24" t="s">
        <v>128</v>
      </c>
      <c r="G343" s="24" t="s">
        <v>106</v>
      </c>
      <c r="H343" s="24" t="s">
        <v>107</v>
      </c>
      <c r="I343" s="24" t="s">
        <v>108</v>
      </c>
      <c r="J343" s="24" t="s">
        <v>109</v>
      </c>
      <c r="K343" s="24" t="s">
        <v>28</v>
      </c>
      <c r="L343" s="19">
        <f t="shared" si="9"/>
        <v>100777</v>
      </c>
    </row>
    <row r="344" spans="1:12" x14ac:dyDescent="0.25">
      <c r="A344" s="7" t="str">
        <f t="shared" si="8"/>
        <v>60320000302MSC12100420202516015</v>
      </c>
      <c r="B344" s="24" t="s">
        <v>176</v>
      </c>
      <c r="C344" s="24" t="s">
        <v>80</v>
      </c>
      <c r="D344" s="24" t="s">
        <v>232</v>
      </c>
      <c r="E344" s="24" t="s">
        <v>104</v>
      </c>
      <c r="F344" s="24" t="s">
        <v>111</v>
      </c>
      <c r="G344" s="24" t="s">
        <v>106</v>
      </c>
      <c r="H344" s="24" t="s">
        <v>112</v>
      </c>
      <c r="I344" s="24" t="s">
        <v>113</v>
      </c>
      <c r="J344" s="24" t="s">
        <v>118</v>
      </c>
      <c r="K344" s="24" t="s">
        <v>27</v>
      </c>
      <c r="L344" s="19">
        <f t="shared" si="9"/>
        <v>100420</v>
      </c>
    </row>
    <row r="345" spans="1:12" x14ac:dyDescent="0.25">
      <c r="A345" s="7" t="str">
        <f t="shared" si="8"/>
        <v>60320000302MSC12100420202122023</v>
      </c>
      <c r="B345" s="24" t="s">
        <v>176</v>
      </c>
      <c r="C345" s="24" t="s">
        <v>80</v>
      </c>
      <c r="D345" s="24" t="s">
        <v>233</v>
      </c>
      <c r="E345" s="24" t="s">
        <v>104</v>
      </c>
      <c r="F345" s="24" t="s">
        <v>111</v>
      </c>
      <c r="G345" s="24" t="s">
        <v>106</v>
      </c>
      <c r="H345" s="24" t="s">
        <v>112</v>
      </c>
      <c r="I345" s="24" t="s">
        <v>113</v>
      </c>
      <c r="J345" s="24" t="s">
        <v>122</v>
      </c>
      <c r="K345" s="24" t="s">
        <v>27</v>
      </c>
      <c r="L345" s="19">
        <f t="shared" si="9"/>
        <v>100420</v>
      </c>
    </row>
    <row r="346" spans="1:12" x14ac:dyDescent="0.25">
      <c r="A346" s="7" t="str">
        <f t="shared" si="8"/>
        <v>60320000302MSC12100420202027005</v>
      </c>
      <c r="B346" s="24" t="s">
        <v>176</v>
      </c>
      <c r="C346" s="24" t="s">
        <v>80</v>
      </c>
      <c r="D346" s="24" t="s">
        <v>234</v>
      </c>
      <c r="E346" s="24" t="s">
        <v>104</v>
      </c>
      <c r="F346" s="24" t="s">
        <v>111</v>
      </c>
      <c r="G346" s="24" t="s">
        <v>106</v>
      </c>
      <c r="H346" s="24" t="s">
        <v>112</v>
      </c>
      <c r="I346" s="24" t="s">
        <v>113</v>
      </c>
      <c r="J346" s="24" t="s">
        <v>114</v>
      </c>
      <c r="K346" s="24" t="s">
        <v>27</v>
      </c>
      <c r="L346" s="19">
        <f t="shared" si="9"/>
        <v>100420</v>
      </c>
    </row>
    <row r="347" spans="1:12" x14ac:dyDescent="0.25">
      <c r="A347" s="7" t="str">
        <f t="shared" si="8"/>
        <v>60320000302MSC12100420101000326</v>
      </c>
      <c r="B347" s="24" t="s">
        <v>176</v>
      </c>
      <c r="C347" s="24" t="s">
        <v>80</v>
      </c>
      <c r="D347" s="24" t="s">
        <v>235</v>
      </c>
      <c r="E347" s="24" t="s">
        <v>104</v>
      </c>
      <c r="F347" s="24" t="s">
        <v>111</v>
      </c>
      <c r="G347" s="24" t="s">
        <v>106</v>
      </c>
      <c r="H347" s="24" t="s">
        <v>107</v>
      </c>
      <c r="I347" s="24" t="s">
        <v>108</v>
      </c>
      <c r="J347" s="24" t="s">
        <v>109</v>
      </c>
      <c r="K347" s="24" t="s">
        <v>27</v>
      </c>
      <c r="L347" s="19">
        <f t="shared" si="9"/>
        <v>100420</v>
      </c>
    </row>
    <row r="348" spans="1:12" x14ac:dyDescent="0.25">
      <c r="A348" s="7" t="str">
        <f t="shared" si="8"/>
        <v>60320000302MSC12100777202516015</v>
      </c>
      <c r="B348" s="24" t="s">
        <v>176</v>
      </c>
      <c r="C348" s="24" t="s">
        <v>80</v>
      </c>
      <c r="D348" s="24" t="s">
        <v>236</v>
      </c>
      <c r="E348" s="24" t="s">
        <v>104</v>
      </c>
      <c r="F348" s="24" t="s">
        <v>128</v>
      </c>
      <c r="G348" s="24" t="s">
        <v>106</v>
      </c>
      <c r="H348" s="24" t="s">
        <v>112</v>
      </c>
      <c r="I348" s="24" t="s">
        <v>113</v>
      </c>
      <c r="J348" s="24" t="s">
        <v>118</v>
      </c>
      <c r="K348" s="24" t="s">
        <v>27</v>
      </c>
      <c r="L348" s="19">
        <f t="shared" si="9"/>
        <v>100777</v>
      </c>
    </row>
    <row r="349" spans="1:12" x14ac:dyDescent="0.25">
      <c r="A349" s="7" t="str">
        <f t="shared" si="8"/>
        <v>60320000302MSC12100777202027005</v>
      </c>
      <c r="B349" s="24" t="s">
        <v>176</v>
      </c>
      <c r="C349" s="24" t="s">
        <v>80</v>
      </c>
      <c r="D349" s="24" t="s">
        <v>237</v>
      </c>
      <c r="E349" s="24" t="s">
        <v>104</v>
      </c>
      <c r="F349" s="24" t="s">
        <v>128</v>
      </c>
      <c r="G349" s="24" t="s">
        <v>106</v>
      </c>
      <c r="H349" s="24" t="s">
        <v>112</v>
      </c>
      <c r="I349" s="24" t="s">
        <v>113</v>
      </c>
      <c r="J349" s="24" t="s">
        <v>114</v>
      </c>
      <c r="K349" s="24" t="s">
        <v>27</v>
      </c>
      <c r="L349" s="19">
        <f t="shared" si="9"/>
        <v>100777</v>
      </c>
    </row>
    <row r="350" spans="1:12" x14ac:dyDescent="0.25">
      <c r="A350" s="7" t="str">
        <f t="shared" si="8"/>
        <v>60320000302MSC12100777101000326</v>
      </c>
      <c r="B350" s="24" t="s">
        <v>176</v>
      </c>
      <c r="C350" s="24" t="s">
        <v>80</v>
      </c>
      <c r="D350" s="24" t="s">
        <v>238</v>
      </c>
      <c r="E350" s="24" t="s">
        <v>104</v>
      </c>
      <c r="F350" s="24" t="s">
        <v>128</v>
      </c>
      <c r="G350" s="24" t="s">
        <v>106</v>
      </c>
      <c r="H350" s="24" t="s">
        <v>107</v>
      </c>
      <c r="I350" s="24" t="s">
        <v>108</v>
      </c>
      <c r="J350" s="24" t="s">
        <v>109</v>
      </c>
      <c r="K350" s="24" t="s">
        <v>27</v>
      </c>
      <c r="L350" s="19">
        <f t="shared" si="9"/>
        <v>100777</v>
      </c>
    </row>
    <row r="351" spans="1:12" x14ac:dyDescent="0.25">
      <c r="A351" s="7" t="str">
        <f t="shared" si="8"/>
        <v>60320000302MSC11100420202516015</v>
      </c>
      <c r="B351" s="24" t="s">
        <v>176</v>
      </c>
      <c r="C351" s="24" t="s">
        <v>80</v>
      </c>
      <c r="D351" s="24" t="s">
        <v>239</v>
      </c>
      <c r="E351" s="24" t="s">
        <v>104</v>
      </c>
      <c r="F351" s="24" t="s">
        <v>111</v>
      </c>
      <c r="G351" s="24" t="s">
        <v>106</v>
      </c>
      <c r="H351" s="24" t="s">
        <v>112</v>
      </c>
      <c r="I351" s="24" t="s">
        <v>113</v>
      </c>
      <c r="J351" s="24" t="s">
        <v>118</v>
      </c>
      <c r="K351" s="24" t="s">
        <v>26</v>
      </c>
      <c r="L351" s="19">
        <f t="shared" si="9"/>
        <v>100420</v>
      </c>
    </row>
    <row r="352" spans="1:12" x14ac:dyDescent="0.25">
      <c r="A352" s="7" t="str">
        <f t="shared" si="8"/>
        <v>60320000302MSC11100420202122023</v>
      </c>
      <c r="B352" s="24" t="s">
        <v>176</v>
      </c>
      <c r="C352" s="24" t="s">
        <v>80</v>
      </c>
      <c r="D352" s="24" t="s">
        <v>240</v>
      </c>
      <c r="E352" s="24" t="s">
        <v>104</v>
      </c>
      <c r="F352" s="24" t="s">
        <v>111</v>
      </c>
      <c r="G352" s="24" t="s">
        <v>106</v>
      </c>
      <c r="H352" s="24" t="s">
        <v>112</v>
      </c>
      <c r="I352" s="24" t="s">
        <v>113</v>
      </c>
      <c r="J352" s="24" t="s">
        <v>122</v>
      </c>
      <c r="K352" s="24" t="s">
        <v>26</v>
      </c>
      <c r="L352" s="19">
        <f t="shared" si="9"/>
        <v>100420</v>
      </c>
    </row>
    <row r="353" spans="1:12" x14ac:dyDescent="0.25">
      <c r="A353" s="7" t="str">
        <f t="shared" si="8"/>
        <v>60320000302MSC11100420202027005</v>
      </c>
      <c r="B353" s="24" t="s">
        <v>176</v>
      </c>
      <c r="C353" s="24" t="s">
        <v>80</v>
      </c>
      <c r="D353" s="24" t="s">
        <v>241</v>
      </c>
      <c r="E353" s="24" t="s">
        <v>104</v>
      </c>
      <c r="F353" s="24" t="s">
        <v>111</v>
      </c>
      <c r="G353" s="24" t="s">
        <v>106</v>
      </c>
      <c r="H353" s="24" t="s">
        <v>112</v>
      </c>
      <c r="I353" s="24" t="s">
        <v>113</v>
      </c>
      <c r="J353" s="24" t="s">
        <v>114</v>
      </c>
      <c r="K353" s="24" t="s">
        <v>26</v>
      </c>
      <c r="L353" s="19">
        <f t="shared" si="9"/>
        <v>100420</v>
      </c>
    </row>
    <row r="354" spans="1:12" x14ac:dyDescent="0.25">
      <c r="A354" s="7" t="str">
        <f t="shared" si="8"/>
        <v>60320000302MSC11100420101000326</v>
      </c>
      <c r="B354" s="24" t="s">
        <v>176</v>
      </c>
      <c r="C354" s="24" t="s">
        <v>80</v>
      </c>
      <c r="D354" s="24" t="s">
        <v>242</v>
      </c>
      <c r="E354" s="24" t="s">
        <v>104</v>
      </c>
      <c r="F354" s="24" t="s">
        <v>111</v>
      </c>
      <c r="G354" s="24" t="s">
        <v>106</v>
      </c>
      <c r="H354" s="24" t="s">
        <v>107</v>
      </c>
      <c r="I354" s="24" t="s">
        <v>108</v>
      </c>
      <c r="J354" s="24" t="s">
        <v>109</v>
      </c>
      <c r="K354" s="24" t="s">
        <v>26</v>
      </c>
      <c r="L354" s="19">
        <f t="shared" si="9"/>
        <v>100420</v>
      </c>
    </row>
    <row r="355" spans="1:12" x14ac:dyDescent="0.25">
      <c r="A355" s="7" t="str">
        <f t="shared" si="8"/>
        <v>60320000302MSC11100777202516015</v>
      </c>
      <c r="B355" s="24" t="s">
        <v>176</v>
      </c>
      <c r="C355" s="24" t="s">
        <v>80</v>
      </c>
      <c r="D355" s="24" t="s">
        <v>243</v>
      </c>
      <c r="E355" s="24" t="s">
        <v>104</v>
      </c>
      <c r="F355" s="24" t="s">
        <v>128</v>
      </c>
      <c r="G355" s="24" t="s">
        <v>106</v>
      </c>
      <c r="H355" s="24" t="s">
        <v>112</v>
      </c>
      <c r="I355" s="24" t="s">
        <v>113</v>
      </c>
      <c r="J355" s="24" t="s">
        <v>118</v>
      </c>
      <c r="K355" s="24" t="s">
        <v>26</v>
      </c>
      <c r="L355" s="19">
        <f t="shared" si="9"/>
        <v>100777</v>
      </c>
    </row>
    <row r="356" spans="1:12" x14ac:dyDescent="0.25">
      <c r="A356" s="7" t="str">
        <f t="shared" si="8"/>
        <v>60320000302MSC11100777202027005</v>
      </c>
      <c r="B356" s="24" t="s">
        <v>176</v>
      </c>
      <c r="C356" s="24" t="s">
        <v>80</v>
      </c>
      <c r="D356" s="24" t="s">
        <v>244</v>
      </c>
      <c r="E356" s="24" t="s">
        <v>104</v>
      </c>
      <c r="F356" s="24" t="s">
        <v>128</v>
      </c>
      <c r="G356" s="24" t="s">
        <v>106</v>
      </c>
      <c r="H356" s="24" t="s">
        <v>112</v>
      </c>
      <c r="I356" s="24" t="s">
        <v>113</v>
      </c>
      <c r="J356" s="24" t="s">
        <v>114</v>
      </c>
      <c r="K356" s="24" t="s">
        <v>26</v>
      </c>
      <c r="L356" s="19">
        <f t="shared" si="9"/>
        <v>100777</v>
      </c>
    </row>
    <row r="357" spans="1:12" x14ac:dyDescent="0.25">
      <c r="A357" s="7" t="str">
        <f t="shared" si="8"/>
        <v>60320000302MSC11100777101000326</v>
      </c>
      <c r="B357" s="24" t="s">
        <v>176</v>
      </c>
      <c r="C357" s="24" t="s">
        <v>80</v>
      </c>
      <c r="D357" s="24" t="s">
        <v>245</v>
      </c>
      <c r="E357" s="24" t="s">
        <v>104</v>
      </c>
      <c r="F357" s="24" t="s">
        <v>128</v>
      </c>
      <c r="G357" s="24" t="s">
        <v>106</v>
      </c>
      <c r="H357" s="24" t="s">
        <v>107</v>
      </c>
      <c r="I357" s="24" t="s">
        <v>108</v>
      </c>
      <c r="J357" s="24" t="s">
        <v>109</v>
      </c>
      <c r="K357" s="24" t="s">
        <v>26</v>
      </c>
      <c r="L357" s="19">
        <f t="shared" si="9"/>
        <v>100777</v>
      </c>
    </row>
    <row r="358" spans="1:12" x14ac:dyDescent="0.25">
      <c r="A358" s="7" t="str">
        <f t="shared" si="8"/>
        <v>60320000302MSC04100420202516015</v>
      </c>
      <c r="B358" s="24" t="s">
        <v>176</v>
      </c>
      <c r="C358" s="24" t="s">
        <v>80</v>
      </c>
      <c r="D358" s="24" t="s">
        <v>246</v>
      </c>
      <c r="E358" s="24" t="s">
        <v>104</v>
      </c>
      <c r="F358" s="24" t="s">
        <v>111</v>
      </c>
      <c r="G358" s="24" t="s">
        <v>106</v>
      </c>
      <c r="H358" s="24" t="s">
        <v>112</v>
      </c>
      <c r="I358" s="24" t="s">
        <v>113</v>
      </c>
      <c r="J358" s="24" t="s">
        <v>118</v>
      </c>
      <c r="K358" s="24" t="s">
        <v>25</v>
      </c>
      <c r="L358" s="19">
        <f t="shared" si="9"/>
        <v>100420</v>
      </c>
    </row>
    <row r="359" spans="1:12" x14ac:dyDescent="0.25">
      <c r="A359" s="7" t="str">
        <f t="shared" si="8"/>
        <v>60320000302MSC04100420202122023</v>
      </c>
      <c r="B359" s="24" t="s">
        <v>176</v>
      </c>
      <c r="C359" s="24" t="s">
        <v>80</v>
      </c>
      <c r="D359" s="24" t="s">
        <v>247</v>
      </c>
      <c r="E359" s="24" t="s">
        <v>104</v>
      </c>
      <c r="F359" s="24" t="s">
        <v>111</v>
      </c>
      <c r="G359" s="24" t="s">
        <v>106</v>
      </c>
      <c r="H359" s="24" t="s">
        <v>112</v>
      </c>
      <c r="I359" s="24" t="s">
        <v>113</v>
      </c>
      <c r="J359" s="24" t="s">
        <v>122</v>
      </c>
      <c r="K359" s="24" t="s">
        <v>25</v>
      </c>
      <c r="L359" s="19">
        <f t="shared" si="9"/>
        <v>100420</v>
      </c>
    </row>
    <row r="360" spans="1:12" x14ac:dyDescent="0.25">
      <c r="A360" s="7" t="str">
        <f t="shared" si="8"/>
        <v>60320000302MSC04100420202027005</v>
      </c>
      <c r="B360" s="24" t="s">
        <v>176</v>
      </c>
      <c r="C360" s="24" t="s">
        <v>80</v>
      </c>
      <c r="D360" s="24" t="s">
        <v>248</v>
      </c>
      <c r="E360" s="24" t="s">
        <v>104</v>
      </c>
      <c r="F360" s="24" t="s">
        <v>111</v>
      </c>
      <c r="G360" s="24" t="s">
        <v>106</v>
      </c>
      <c r="H360" s="24" t="s">
        <v>112</v>
      </c>
      <c r="I360" s="24" t="s">
        <v>113</v>
      </c>
      <c r="J360" s="24" t="s">
        <v>114</v>
      </c>
      <c r="K360" s="24" t="s">
        <v>25</v>
      </c>
      <c r="L360" s="19">
        <f t="shared" si="9"/>
        <v>100420</v>
      </c>
    </row>
    <row r="361" spans="1:12" x14ac:dyDescent="0.25">
      <c r="A361" s="7" t="str">
        <f t="shared" si="8"/>
        <v>60320000302MSC04100420101000326</v>
      </c>
      <c r="B361" s="24" t="s">
        <v>176</v>
      </c>
      <c r="C361" s="24" t="s">
        <v>80</v>
      </c>
      <c r="D361" s="24" t="s">
        <v>249</v>
      </c>
      <c r="E361" s="24" t="s">
        <v>104</v>
      </c>
      <c r="F361" s="24" t="s">
        <v>111</v>
      </c>
      <c r="G361" s="24" t="s">
        <v>106</v>
      </c>
      <c r="H361" s="24" t="s">
        <v>107</v>
      </c>
      <c r="I361" s="24" t="s">
        <v>108</v>
      </c>
      <c r="J361" s="24" t="s">
        <v>109</v>
      </c>
      <c r="K361" s="24" t="s">
        <v>25</v>
      </c>
      <c r="L361" s="19">
        <f t="shared" si="9"/>
        <v>100420</v>
      </c>
    </row>
    <row r="362" spans="1:12" x14ac:dyDescent="0.25">
      <c r="A362" s="7" t="str">
        <f t="shared" si="8"/>
        <v>60320000302MSC04100777202516015</v>
      </c>
      <c r="B362" s="24" t="s">
        <v>176</v>
      </c>
      <c r="C362" s="24" t="s">
        <v>80</v>
      </c>
      <c r="D362" s="24" t="s">
        <v>250</v>
      </c>
      <c r="E362" s="24" t="s">
        <v>104</v>
      </c>
      <c r="F362" s="24" t="s">
        <v>128</v>
      </c>
      <c r="G362" s="24" t="s">
        <v>106</v>
      </c>
      <c r="H362" s="24" t="s">
        <v>112</v>
      </c>
      <c r="I362" s="24" t="s">
        <v>113</v>
      </c>
      <c r="J362" s="24" t="s">
        <v>118</v>
      </c>
      <c r="K362" s="24" t="s">
        <v>25</v>
      </c>
      <c r="L362" s="19">
        <f t="shared" si="9"/>
        <v>100777</v>
      </c>
    </row>
    <row r="363" spans="1:12" x14ac:dyDescent="0.25">
      <c r="A363" s="7" t="str">
        <f t="shared" si="8"/>
        <v>60320000302MSC04100777202027005</v>
      </c>
      <c r="B363" s="24" t="s">
        <v>176</v>
      </c>
      <c r="C363" s="24" t="s">
        <v>80</v>
      </c>
      <c r="D363" s="24" t="s">
        <v>251</v>
      </c>
      <c r="E363" s="24" t="s">
        <v>104</v>
      </c>
      <c r="F363" s="24" t="s">
        <v>128</v>
      </c>
      <c r="G363" s="24" t="s">
        <v>106</v>
      </c>
      <c r="H363" s="24" t="s">
        <v>112</v>
      </c>
      <c r="I363" s="24" t="s">
        <v>113</v>
      </c>
      <c r="J363" s="24" t="s">
        <v>114</v>
      </c>
      <c r="K363" s="24" t="s">
        <v>25</v>
      </c>
      <c r="L363" s="19">
        <f t="shared" si="9"/>
        <v>100777</v>
      </c>
    </row>
    <row r="364" spans="1:12" x14ac:dyDescent="0.25">
      <c r="A364" s="7" t="str">
        <f t="shared" si="8"/>
        <v>60320000302MSC04100777101000326</v>
      </c>
      <c r="B364" s="24" t="s">
        <v>176</v>
      </c>
      <c r="C364" s="24" t="s">
        <v>80</v>
      </c>
      <c r="D364" s="24" t="s">
        <v>252</v>
      </c>
      <c r="E364" s="24" t="s">
        <v>104</v>
      </c>
      <c r="F364" s="24" t="s">
        <v>128</v>
      </c>
      <c r="G364" s="24" t="s">
        <v>106</v>
      </c>
      <c r="H364" s="24" t="s">
        <v>107</v>
      </c>
      <c r="I364" s="24" t="s">
        <v>108</v>
      </c>
      <c r="J364" s="24" t="s">
        <v>109</v>
      </c>
      <c r="K364" s="24" t="s">
        <v>25</v>
      </c>
      <c r="L364" s="19">
        <f t="shared" si="9"/>
        <v>100777</v>
      </c>
    </row>
    <row r="365" spans="1:12" x14ac:dyDescent="0.25">
      <c r="A365" s="7" t="str">
        <f t="shared" si="8"/>
        <v>60320000302MSC03100420202516015</v>
      </c>
      <c r="B365" s="24" t="s">
        <v>176</v>
      </c>
      <c r="C365" s="24" t="s">
        <v>80</v>
      </c>
      <c r="D365" s="24" t="s">
        <v>253</v>
      </c>
      <c r="E365" s="24" t="s">
        <v>104</v>
      </c>
      <c r="F365" s="24" t="s">
        <v>111</v>
      </c>
      <c r="G365" s="24" t="s">
        <v>106</v>
      </c>
      <c r="H365" s="24" t="s">
        <v>112</v>
      </c>
      <c r="I365" s="24" t="s">
        <v>113</v>
      </c>
      <c r="J365" s="24" t="s">
        <v>118</v>
      </c>
      <c r="K365" s="24" t="s">
        <v>24</v>
      </c>
      <c r="L365" s="19">
        <f t="shared" si="9"/>
        <v>100420</v>
      </c>
    </row>
    <row r="366" spans="1:12" x14ac:dyDescent="0.25">
      <c r="A366" s="7" t="str">
        <f t="shared" si="8"/>
        <v>60320000302MSC03100420202122023</v>
      </c>
      <c r="B366" s="24" t="s">
        <v>176</v>
      </c>
      <c r="C366" s="24" t="s">
        <v>80</v>
      </c>
      <c r="D366" s="24" t="s">
        <v>254</v>
      </c>
      <c r="E366" s="24" t="s">
        <v>104</v>
      </c>
      <c r="F366" s="24" t="s">
        <v>111</v>
      </c>
      <c r="G366" s="24" t="s">
        <v>106</v>
      </c>
      <c r="H366" s="24" t="s">
        <v>112</v>
      </c>
      <c r="I366" s="24" t="s">
        <v>113</v>
      </c>
      <c r="J366" s="24" t="s">
        <v>122</v>
      </c>
      <c r="K366" s="24" t="s">
        <v>24</v>
      </c>
      <c r="L366" s="19">
        <f t="shared" si="9"/>
        <v>100420</v>
      </c>
    </row>
    <row r="367" spans="1:12" x14ac:dyDescent="0.25">
      <c r="A367" s="7" t="str">
        <f t="shared" si="8"/>
        <v>60320000302MSC03100420202027005</v>
      </c>
      <c r="B367" s="24" t="s">
        <v>176</v>
      </c>
      <c r="C367" s="24" t="s">
        <v>80</v>
      </c>
      <c r="D367" s="24" t="s">
        <v>255</v>
      </c>
      <c r="E367" s="24" t="s">
        <v>104</v>
      </c>
      <c r="F367" s="24" t="s">
        <v>111</v>
      </c>
      <c r="G367" s="24" t="s">
        <v>106</v>
      </c>
      <c r="H367" s="24" t="s">
        <v>112</v>
      </c>
      <c r="I367" s="24" t="s">
        <v>113</v>
      </c>
      <c r="J367" s="24" t="s">
        <v>114</v>
      </c>
      <c r="K367" s="24" t="s">
        <v>24</v>
      </c>
      <c r="L367" s="19">
        <f t="shared" si="9"/>
        <v>100420</v>
      </c>
    </row>
    <row r="368" spans="1:12" x14ac:dyDescent="0.25">
      <c r="A368" s="7" t="str">
        <f t="shared" si="8"/>
        <v>60320000302MSC03100420101000326</v>
      </c>
      <c r="B368" s="24" t="s">
        <v>176</v>
      </c>
      <c r="C368" s="24" t="s">
        <v>80</v>
      </c>
      <c r="D368" s="24" t="s">
        <v>256</v>
      </c>
      <c r="E368" s="24" t="s">
        <v>104</v>
      </c>
      <c r="F368" s="24" t="s">
        <v>111</v>
      </c>
      <c r="G368" s="24" t="s">
        <v>106</v>
      </c>
      <c r="H368" s="24" t="s">
        <v>107</v>
      </c>
      <c r="I368" s="24" t="s">
        <v>108</v>
      </c>
      <c r="J368" s="24" t="s">
        <v>109</v>
      </c>
      <c r="K368" s="24" t="s">
        <v>24</v>
      </c>
      <c r="L368" s="19">
        <f t="shared" si="9"/>
        <v>100420</v>
      </c>
    </row>
    <row r="369" spans="1:12" x14ac:dyDescent="0.25">
      <c r="A369" s="7" t="str">
        <f t="shared" si="8"/>
        <v>60320000302MSC03100777202516015</v>
      </c>
      <c r="B369" s="24" t="s">
        <v>176</v>
      </c>
      <c r="C369" s="24" t="s">
        <v>80</v>
      </c>
      <c r="D369" s="24" t="s">
        <v>257</v>
      </c>
      <c r="E369" s="24" t="s">
        <v>104</v>
      </c>
      <c r="F369" s="24" t="s">
        <v>128</v>
      </c>
      <c r="G369" s="24" t="s">
        <v>106</v>
      </c>
      <c r="H369" s="24" t="s">
        <v>112</v>
      </c>
      <c r="I369" s="24" t="s">
        <v>113</v>
      </c>
      <c r="J369" s="24" t="s">
        <v>118</v>
      </c>
      <c r="K369" s="24" t="s">
        <v>24</v>
      </c>
      <c r="L369" s="19">
        <f t="shared" si="9"/>
        <v>100777</v>
      </c>
    </row>
    <row r="370" spans="1:12" x14ac:dyDescent="0.25">
      <c r="A370" s="7" t="str">
        <f t="shared" si="8"/>
        <v>60320000302MSC03100777202027005</v>
      </c>
      <c r="B370" s="24" t="s">
        <v>176</v>
      </c>
      <c r="C370" s="24" t="s">
        <v>80</v>
      </c>
      <c r="D370" s="24" t="s">
        <v>258</v>
      </c>
      <c r="E370" s="24" t="s">
        <v>104</v>
      </c>
      <c r="F370" s="24" t="s">
        <v>128</v>
      </c>
      <c r="G370" s="24" t="s">
        <v>106</v>
      </c>
      <c r="H370" s="24" t="s">
        <v>112</v>
      </c>
      <c r="I370" s="24" t="s">
        <v>113</v>
      </c>
      <c r="J370" s="24" t="s">
        <v>114</v>
      </c>
      <c r="K370" s="24" t="s">
        <v>24</v>
      </c>
      <c r="L370" s="19">
        <f t="shared" si="9"/>
        <v>100777</v>
      </c>
    </row>
    <row r="371" spans="1:12" x14ac:dyDescent="0.25">
      <c r="A371" s="7" t="str">
        <f t="shared" si="8"/>
        <v>60320000302MSC03100777101000326</v>
      </c>
      <c r="B371" s="24" t="s">
        <v>176</v>
      </c>
      <c r="C371" s="24" t="s">
        <v>80</v>
      </c>
      <c r="D371" s="24" t="s">
        <v>259</v>
      </c>
      <c r="E371" s="24" t="s">
        <v>104</v>
      </c>
      <c r="F371" s="24" t="s">
        <v>128</v>
      </c>
      <c r="G371" s="24" t="s">
        <v>106</v>
      </c>
      <c r="H371" s="24" t="s">
        <v>107</v>
      </c>
      <c r="I371" s="24" t="s">
        <v>108</v>
      </c>
      <c r="J371" s="24" t="s">
        <v>109</v>
      </c>
      <c r="K371" s="24" t="s">
        <v>24</v>
      </c>
      <c r="L371" s="19">
        <f t="shared" si="9"/>
        <v>100777</v>
      </c>
    </row>
    <row r="372" spans="1:12" x14ac:dyDescent="0.25">
      <c r="A372" s="7" t="str">
        <f t="shared" si="8"/>
        <v>60320000302MSA25100618202516015</v>
      </c>
      <c r="B372" s="24" t="s">
        <v>176</v>
      </c>
      <c r="C372" s="24" t="s">
        <v>80</v>
      </c>
      <c r="D372" s="24" t="s">
        <v>260</v>
      </c>
      <c r="E372" s="24" t="s">
        <v>104</v>
      </c>
      <c r="F372" s="24" t="s">
        <v>105</v>
      </c>
      <c r="G372" s="24" t="s">
        <v>106</v>
      </c>
      <c r="H372" s="24" t="s">
        <v>112</v>
      </c>
      <c r="I372" s="24" t="s">
        <v>113</v>
      </c>
      <c r="J372" s="24" t="s">
        <v>118</v>
      </c>
      <c r="K372" s="24" t="s">
        <v>20</v>
      </c>
      <c r="L372" s="19">
        <f t="shared" si="9"/>
        <v>100618</v>
      </c>
    </row>
    <row r="373" spans="1:12" x14ac:dyDescent="0.25">
      <c r="A373" s="7" t="str">
        <f t="shared" si="8"/>
        <v>60320000302MSA25100618202261015</v>
      </c>
      <c r="B373" s="24" t="s">
        <v>176</v>
      </c>
      <c r="C373" s="24" t="s">
        <v>80</v>
      </c>
      <c r="D373" s="24" t="s">
        <v>328</v>
      </c>
      <c r="E373" s="24" t="s">
        <v>104</v>
      </c>
      <c r="F373" s="24" t="s">
        <v>105</v>
      </c>
      <c r="G373" s="24" t="s">
        <v>106</v>
      </c>
      <c r="H373" s="24" t="s">
        <v>112</v>
      </c>
      <c r="I373" s="24" t="s">
        <v>113</v>
      </c>
      <c r="J373" s="24" t="s">
        <v>129</v>
      </c>
      <c r="K373" s="24" t="s">
        <v>20</v>
      </c>
      <c r="L373" s="19">
        <f t="shared" si="9"/>
        <v>100618</v>
      </c>
    </row>
    <row r="374" spans="1:12" x14ac:dyDescent="0.25">
      <c r="A374" s="7" t="str">
        <f t="shared" si="8"/>
        <v>60320000302MSA25100618202027005</v>
      </c>
      <c r="B374" s="24" t="s">
        <v>176</v>
      </c>
      <c r="C374" s="24" t="s">
        <v>80</v>
      </c>
      <c r="D374" s="24" t="s">
        <v>261</v>
      </c>
      <c r="E374" s="24" t="s">
        <v>104</v>
      </c>
      <c r="F374" s="24" t="s">
        <v>105</v>
      </c>
      <c r="G374" s="24" t="s">
        <v>106</v>
      </c>
      <c r="H374" s="24" t="s">
        <v>112</v>
      </c>
      <c r="I374" s="24" t="s">
        <v>113</v>
      </c>
      <c r="J374" s="24" t="s">
        <v>114</v>
      </c>
      <c r="K374" s="24" t="s">
        <v>20</v>
      </c>
      <c r="L374" s="19">
        <f t="shared" si="9"/>
        <v>100618</v>
      </c>
    </row>
    <row r="375" spans="1:12" x14ac:dyDescent="0.25">
      <c r="A375" s="7" t="str">
        <f t="shared" si="8"/>
        <v>60320000302MSA25100618101000326</v>
      </c>
      <c r="B375" s="24" t="s">
        <v>176</v>
      </c>
      <c r="C375" s="24" t="s">
        <v>80</v>
      </c>
      <c r="D375" s="24" t="s">
        <v>262</v>
      </c>
      <c r="E375" s="24" t="s">
        <v>104</v>
      </c>
      <c r="F375" s="24" t="s">
        <v>105</v>
      </c>
      <c r="G375" s="24" t="s">
        <v>106</v>
      </c>
      <c r="H375" s="24" t="s">
        <v>107</v>
      </c>
      <c r="I375" s="24" t="s">
        <v>108</v>
      </c>
      <c r="J375" s="24" t="s">
        <v>109</v>
      </c>
      <c r="K375" s="24" t="s">
        <v>20</v>
      </c>
      <c r="L375" s="19">
        <f t="shared" si="9"/>
        <v>100618</v>
      </c>
    </row>
    <row r="376" spans="1:12" x14ac:dyDescent="0.25">
      <c r="A376" s="7" t="str">
        <f t="shared" si="8"/>
        <v>60320000302MSA23100618202516015</v>
      </c>
      <c r="B376" s="24" t="s">
        <v>176</v>
      </c>
      <c r="C376" s="24" t="s">
        <v>80</v>
      </c>
      <c r="D376" s="24" t="s">
        <v>263</v>
      </c>
      <c r="E376" s="24" t="s">
        <v>104</v>
      </c>
      <c r="F376" s="24" t="s">
        <v>105</v>
      </c>
      <c r="G376" s="24" t="s">
        <v>106</v>
      </c>
      <c r="H376" s="24" t="s">
        <v>112</v>
      </c>
      <c r="I376" s="24" t="s">
        <v>113</v>
      </c>
      <c r="J376" s="24" t="s">
        <v>118</v>
      </c>
      <c r="K376" s="24" t="s">
        <v>19</v>
      </c>
      <c r="L376" s="19">
        <f t="shared" si="9"/>
        <v>100618</v>
      </c>
    </row>
    <row r="377" spans="1:12" x14ac:dyDescent="0.25">
      <c r="A377" s="7" t="str">
        <f t="shared" ref="A377:A440" si="10">CONCATENATE(B377,K377,L377,I377,H377,J377)</f>
        <v>60320000302MSA23100618202261015</v>
      </c>
      <c r="B377" s="24" t="s">
        <v>176</v>
      </c>
      <c r="C377" s="24" t="s">
        <v>80</v>
      </c>
      <c r="D377" s="24" t="s">
        <v>329</v>
      </c>
      <c r="E377" s="24" t="s">
        <v>104</v>
      </c>
      <c r="F377" s="24" t="s">
        <v>105</v>
      </c>
      <c r="G377" s="24" t="s">
        <v>106</v>
      </c>
      <c r="H377" s="24" t="s">
        <v>112</v>
      </c>
      <c r="I377" s="24" t="s">
        <v>113</v>
      </c>
      <c r="J377" s="24" t="s">
        <v>129</v>
      </c>
      <c r="K377" s="24" t="s">
        <v>19</v>
      </c>
      <c r="L377" s="19">
        <f t="shared" si="9"/>
        <v>100618</v>
      </c>
    </row>
    <row r="378" spans="1:12" x14ac:dyDescent="0.25">
      <c r="A378" s="7" t="str">
        <f t="shared" si="10"/>
        <v>60320000302MSA23100618202027005</v>
      </c>
      <c r="B378" s="24" t="s">
        <v>176</v>
      </c>
      <c r="C378" s="24" t="s">
        <v>80</v>
      </c>
      <c r="D378" s="24" t="s">
        <v>264</v>
      </c>
      <c r="E378" s="24" t="s">
        <v>104</v>
      </c>
      <c r="F378" s="24" t="s">
        <v>105</v>
      </c>
      <c r="G378" s="24" t="s">
        <v>106</v>
      </c>
      <c r="H378" s="24" t="s">
        <v>112</v>
      </c>
      <c r="I378" s="24" t="s">
        <v>113</v>
      </c>
      <c r="J378" s="24" t="s">
        <v>114</v>
      </c>
      <c r="K378" s="24" t="s">
        <v>19</v>
      </c>
      <c r="L378" s="19">
        <f t="shared" si="9"/>
        <v>100618</v>
      </c>
    </row>
    <row r="379" spans="1:12" x14ac:dyDescent="0.25">
      <c r="A379" s="7" t="str">
        <f t="shared" si="10"/>
        <v>60320000302MSA23100618101000326</v>
      </c>
      <c r="B379" s="24" t="s">
        <v>176</v>
      </c>
      <c r="C379" s="24" t="s">
        <v>80</v>
      </c>
      <c r="D379" s="24" t="s">
        <v>265</v>
      </c>
      <c r="E379" s="24" t="s">
        <v>104</v>
      </c>
      <c r="F379" s="24" t="s">
        <v>105</v>
      </c>
      <c r="G379" s="24" t="s">
        <v>106</v>
      </c>
      <c r="H379" s="24" t="s">
        <v>107</v>
      </c>
      <c r="I379" s="24" t="s">
        <v>108</v>
      </c>
      <c r="J379" s="24" t="s">
        <v>109</v>
      </c>
      <c r="K379" s="24" t="s">
        <v>19</v>
      </c>
      <c r="L379" s="19">
        <f t="shared" si="9"/>
        <v>100618</v>
      </c>
    </row>
    <row r="380" spans="1:12" x14ac:dyDescent="0.25">
      <c r="A380" s="7" t="str">
        <f t="shared" si="10"/>
        <v>60320000302MSA22100618202516015</v>
      </c>
      <c r="B380" s="24" t="s">
        <v>176</v>
      </c>
      <c r="C380" s="24" t="s">
        <v>80</v>
      </c>
      <c r="D380" s="24" t="s">
        <v>266</v>
      </c>
      <c r="E380" s="24" t="s">
        <v>104</v>
      </c>
      <c r="F380" s="24" t="s">
        <v>105</v>
      </c>
      <c r="G380" s="24" t="s">
        <v>106</v>
      </c>
      <c r="H380" s="24" t="s">
        <v>112</v>
      </c>
      <c r="I380" s="24" t="s">
        <v>113</v>
      </c>
      <c r="J380" s="24" t="s">
        <v>118</v>
      </c>
      <c r="K380" s="24" t="s">
        <v>18</v>
      </c>
      <c r="L380" s="19">
        <f t="shared" si="9"/>
        <v>100618</v>
      </c>
    </row>
    <row r="381" spans="1:12" x14ac:dyDescent="0.25">
      <c r="A381" s="7" t="str">
        <f t="shared" si="10"/>
        <v>60320000302MSA22100618202261015</v>
      </c>
      <c r="B381" s="24" t="s">
        <v>176</v>
      </c>
      <c r="C381" s="24" t="s">
        <v>80</v>
      </c>
      <c r="D381" s="24" t="s">
        <v>330</v>
      </c>
      <c r="E381" s="24" t="s">
        <v>104</v>
      </c>
      <c r="F381" s="24" t="s">
        <v>105</v>
      </c>
      <c r="G381" s="24" t="s">
        <v>106</v>
      </c>
      <c r="H381" s="24" t="s">
        <v>112</v>
      </c>
      <c r="I381" s="24" t="s">
        <v>113</v>
      </c>
      <c r="J381" s="24" t="s">
        <v>129</v>
      </c>
      <c r="K381" s="24" t="s">
        <v>18</v>
      </c>
      <c r="L381" s="19">
        <f t="shared" si="9"/>
        <v>100618</v>
      </c>
    </row>
    <row r="382" spans="1:12" x14ac:dyDescent="0.25">
      <c r="A382" s="7" t="str">
        <f t="shared" si="10"/>
        <v>60320000302MSA22100618202027005</v>
      </c>
      <c r="B382" s="24" t="s">
        <v>176</v>
      </c>
      <c r="C382" s="24" t="s">
        <v>80</v>
      </c>
      <c r="D382" s="24" t="s">
        <v>267</v>
      </c>
      <c r="E382" s="24" t="s">
        <v>104</v>
      </c>
      <c r="F382" s="24" t="s">
        <v>105</v>
      </c>
      <c r="G382" s="24" t="s">
        <v>106</v>
      </c>
      <c r="H382" s="24" t="s">
        <v>112</v>
      </c>
      <c r="I382" s="24" t="s">
        <v>113</v>
      </c>
      <c r="J382" s="24" t="s">
        <v>114</v>
      </c>
      <c r="K382" s="24" t="s">
        <v>18</v>
      </c>
      <c r="L382" s="19">
        <f t="shared" si="9"/>
        <v>100618</v>
      </c>
    </row>
    <row r="383" spans="1:12" x14ac:dyDescent="0.25">
      <c r="A383" s="7" t="str">
        <f t="shared" si="10"/>
        <v>60320000302MSA22100618101000326</v>
      </c>
      <c r="B383" s="24" t="s">
        <v>176</v>
      </c>
      <c r="C383" s="24" t="s">
        <v>80</v>
      </c>
      <c r="D383" s="24" t="s">
        <v>268</v>
      </c>
      <c r="E383" s="24" t="s">
        <v>104</v>
      </c>
      <c r="F383" s="24" t="s">
        <v>105</v>
      </c>
      <c r="G383" s="24" t="s">
        <v>106</v>
      </c>
      <c r="H383" s="24" t="s">
        <v>107</v>
      </c>
      <c r="I383" s="24" t="s">
        <v>108</v>
      </c>
      <c r="J383" s="24" t="s">
        <v>109</v>
      </c>
      <c r="K383" s="24" t="s">
        <v>18</v>
      </c>
      <c r="L383" s="19">
        <f t="shared" si="9"/>
        <v>100618</v>
      </c>
    </row>
    <row r="384" spans="1:12" x14ac:dyDescent="0.25">
      <c r="A384" s="7" t="str">
        <f t="shared" si="10"/>
        <v>60320000302MSA21100618202516015</v>
      </c>
      <c r="B384" s="24" t="s">
        <v>176</v>
      </c>
      <c r="C384" s="24" t="s">
        <v>80</v>
      </c>
      <c r="D384" s="24" t="s">
        <v>269</v>
      </c>
      <c r="E384" s="24" t="s">
        <v>104</v>
      </c>
      <c r="F384" s="24" t="s">
        <v>105</v>
      </c>
      <c r="G384" s="24" t="s">
        <v>106</v>
      </c>
      <c r="H384" s="24" t="s">
        <v>112</v>
      </c>
      <c r="I384" s="24" t="s">
        <v>113</v>
      </c>
      <c r="J384" s="24" t="s">
        <v>118</v>
      </c>
      <c r="K384" s="24" t="s">
        <v>17</v>
      </c>
      <c r="L384" s="19">
        <f t="shared" si="9"/>
        <v>100618</v>
      </c>
    </row>
    <row r="385" spans="1:12" x14ac:dyDescent="0.25">
      <c r="A385" s="7" t="str">
        <f t="shared" si="10"/>
        <v>60320000302MSA21100618202261015</v>
      </c>
      <c r="B385" s="24" t="s">
        <v>176</v>
      </c>
      <c r="C385" s="24" t="s">
        <v>80</v>
      </c>
      <c r="D385" s="24" t="s">
        <v>331</v>
      </c>
      <c r="E385" s="24" t="s">
        <v>104</v>
      </c>
      <c r="F385" s="24" t="s">
        <v>105</v>
      </c>
      <c r="G385" s="24" t="s">
        <v>106</v>
      </c>
      <c r="H385" s="24" t="s">
        <v>112</v>
      </c>
      <c r="I385" s="24" t="s">
        <v>113</v>
      </c>
      <c r="J385" s="24" t="s">
        <v>129</v>
      </c>
      <c r="K385" s="24" t="s">
        <v>17</v>
      </c>
      <c r="L385" s="19">
        <f t="shared" si="9"/>
        <v>100618</v>
      </c>
    </row>
    <row r="386" spans="1:12" x14ac:dyDescent="0.25">
      <c r="A386" s="7" t="str">
        <f t="shared" si="10"/>
        <v>60320000302MSA21100618202027005</v>
      </c>
      <c r="B386" s="24" t="s">
        <v>176</v>
      </c>
      <c r="C386" s="24" t="s">
        <v>80</v>
      </c>
      <c r="D386" s="24" t="s">
        <v>270</v>
      </c>
      <c r="E386" s="24" t="s">
        <v>104</v>
      </c>
      <c r="F386" s="24" t="s">
        <v>105</v>
      </c>
      <c r="G386" s="24" t="s">
        <v>106</v>
      </c>
      <c r="H386" s="24" t="s">
        <v>112</v>
      </c>
      <c r="I386" s="24" t="s">
        <v>113</v>
      </c>
      <c r="J386" s="24" t="s">
        <v>114</v>
      </c>
      <c r="K386" s="24" t="s">
        <v>17</v>
      </c>
      <c r="L386" s="19">
        <f t="shared" si="9"/>
        <v>100618</v>
      </c>
    </row>
    <row r="387" spans="1:12" x14ac:dyDescent="0.25">
      <c r="A387" s="7" t="str">
        <f t="shared" si="10"/>
        <v>60320000302MSA21100618101000326</v>
      </c>
      <c r="B387" s="24" t="s">
        <v>176</v>
      </c>
      <c r="C387" s="24" t="s">
        <v>80</v>
      </c>
      <c r="D387" s="24" t="s">
        <v>271</v>
      </c>
      <c r="E387" s="24" t="s">
        <v>104</v>
      </c>
      <c r="F387" s="24" t="s">
        <v>105</v>
      </c>
      <c r="G387" s="24" t="s">
        <v>106</v>
      </c>
      <c r="H387" s="24" t="s">
        <v>107</v>
      </c>
      <c r="I387" s="24" t="s">
        <v>108</v>
      </c>
      <c r="J387" s="24" t="s">
        <v>109</v>
      </c>
      <c r="K387" s="24" t="s">
        <v>17</v>
      </c>
      <c r="L387" s="19">
        <f t="shared" si="9"/>
        <v>100618</v>
      </c>
    </row>
    <row r="388" spans="1:12" x14ac:dyDescent="0.25">
      <c r="A388" s="7" t="str">
        <f t="shared" si="10"/>
        <v>60320000302MSA12100618202516015</v>
      </c>
      <c r="B388" s="24" t="s">
        <v>176</v>
      </c>
      <c r="C388" s="24" t="s">
        <v>80</v>
      </c>
      <c r="D388" s="24" t="s">
        <v>272</v>
      </c>
      <c r="E388" s="24" t="s">
        <v>104</v>
      </c>
      <c r="F388" s="24" t="s">
        <v>105</v>
      </c>
      <c r="G388" s="24" t="s">
        <v>106</v>
      </c>
      <c r="H388" s="24" t="s">
        <v>112</v>
      </c>
      <c r="I388" s="24" t="s">
        <v>113</v>
      </c>
      <c r="J388" s="24" t="s">
        <v>118</v>
      </c>
      <c r="K388" s="24" t="s">
        <v>16</v>
      </c>
      <c r="L388" s="19">
        <f t="shared" si="9"/>
        <v>100618</v>
      </c>
    </row>
    <row r="389" spans="1:12" x14ac:dyDescent="0.25">
      <c r="A389" s="7" t="str">
        <f t="shared" si="10"/>
        <v>60320000302MSA12100618202261015</v>
      </c>
      <c r="B389" s="24" t="s">
        <v>176</v>
      </c>
      <c r="C389" s="24" t="s">
        <v>80</v>
      </c>
      <c r="D389" s="24" t="s">
        <v>332</v>
      </c>
      <c r="E389" s="24" t="s">
        <v>104</v>
      </c>
      <c r="F389" s="24" t="s">
        <v>105</v>
      </c>
      <c r="G389" s="24" t="s">
        <v>106</v>
      </c>
      <c r="H389" s="24" t="s">
        <v>112</v>
      </c>
      <c r="I389" s="24" t="s">
        <v>113</v>
      </c>
      <c r="J389" s="24" t="s">
        <v>129</v>
      </c>
      <c r="K389" s="24" t="s">
        <v>16</v>
      </c>
      <c r="L389" s="19">
        <f t="shared" si="9"/>
        <v>100618</v>
      </c>
    </row>
    <row r="390" spans="1:12" x14ac:dyDescent="0.25">
      <c r="A390" s="7" t="str">
        <f t="shared" si="10"/>
        <v>60320000302MSA12100618202027005</v>
      </c>
      <c r="B390" s="24" t="s">
        <v>176</v>
      </c>
      <c r="C390" s="24" t="s">
        <v>80</v>
      </c>
      <c r="D390" s="24" t="s">
        <v>273</v>
      </c>
      <c r="E390" s="24" t="s">
        <v>104</v>
      </c>
      <c r="F390" s="24" t="s">
        <v>105</v>
      </c>
      <c r="G390" s="24" t="s">
        <v>106</v>
      </c>
      <c r="H390" s="24" t="s">
        <v>112</v>
      </c>
      <c r="I390" s="24" t="s">
        <v>113</v>
      </c>
      <c r="J390" s="24" t="s">
        <v>114</v>
      </c>
      <c r="K390" s="24" t="s">
        <v>16</v>
      </c>
      <c r="L390" s="19">
        <f t="shared" si="9"/>
        <v>100618</v>
      </c>
    </row>
    <row r="391" spans="1:12" x14ac:dyDescent="0.25">
      <c r="A391" s="7" t="str">
        <f t="shared" si="10"/>
        <v>60320000302MSA12100618101000326</v>
      </c>
      <c r="B391" s="24" t="s">
        <v>176</v>
      </c>
      <c r="C391" s="24" t="s">
        <v>80</v>
      </c>
      <c r="D391" s="24" t="s">
        <v>274</v>
      </c>
      <c r="E391" s="24" t="s">
        <v>104</v>
      </c>
      <c r="F391" s="24" t="s">
        <v>105</v>
      </c>
      <c r="G391" s="24" t="s">
        <v>106</v>
      </c>
      <c r="H391" s="24" t="s">
        <v>107</v>
      </c>
      <c r="I391" s="24" t="s">
        <v>108</v>
      </c>
      <c r="J391" s="24" t="s">
        <v>109</v>
      </c>
      <c r="K391" s="24" t="s">
        <v>16</v>
      </c>
      <c r="L391" s="19">
        <f t="shared" si="9"/>
        <v>100618</v>
      </c>
    </row>
    <row r="392" spans="1:12" x14ac:dyDescent="0.25">
      <c r="A392" s="7" t="str">
        <f t="shared" si="10"/>
        <v>60320000302MSA11100618202516015</v>
      </c>
      <c r="B392" s="24" t="s">
        <v>176</v>
      </c>
      <c r="C392" s="24" t="s">
        <v>80</v>
      </c>
      <c r="D392" s="24" t="s">
        <v>275</v>
      </c>
      <c r="E392" s="24" t="s">
        <v>104</v>
      </c>
      <c r="F392" s="24" t="s">
        <v>105</v>
      </c>
      <c r="G392" s="24" t="s">
        <v>106</v>
      </c>
      <c r="H392" s="24" t="s">
        <v>112</v>
      </c>
      <c r="I392" s="24" t="s">
        <v>113</v>
      </c>
      <c r="J392" s="24" t="s">
        <v>118</v>
      </c>
      <c r="K392" s="24" t="s">
        <v>15</v>
      </c>
      <c r="L392" s="19">
        <f t="shared" si="9"/>
        <v>100618</v>
      </c>
    </row>
    <row r="393" spans="1:12" x14ac:dyDescent="0.25">
      <c r="A393" s="7" t="str">
        <f t="shared" si="10"/>
        <v>60320000302MSA11100618202261015</v>
      </c>
      <c r="B393" s="24" t="s">
        <v>176</v>
      </c>
      <c r="C393" s="24" t="s">
        <v>80</v>
      </c>
      <c r="D393" s="24" t="s">
        <v>333</v>
      </c>
      <c r="E393" s="24" t="s">
        <v>104</v>
      </c>
      <c r="F393" s="24" t="s">
        <v>105</v>
      </c>
      <c r="G393" s="24" t="s">
        <v>106</v>
      </c>
      <c r="H393" s="24" t="s">
        <v>112</v>
      </c>
      <c r="I393" s="24" t="s">
        <v>113</v>
      </c>
      <c r="J393" s="24" t="s">
        <v>129</v>
      </c>
      <c r="K393" s="24" t="s">
        <v>15</v>
      </c>
      <c r="L393" s="19">
        <f t="shared" si="9"/>
        <v>100618</v>
      </c>
    </row>
    <row r="394" spans="1:12" x14ac:dyDescent="0.25">
      <c r="A394" s="7" t="str">
        <f t="shared" si="10"/>
        <v>60320000302MSA11100618202027005</v>
      </c>
      <c r="B394" s="24" t="s">
        <v>176</v>
      </c>
      <c r="C394" s="24" t="s">
        <v>80</v>
      </c>
      <c r="D394" s="24" t="s">
        <v>276</v>
      </c>
      <c r="E394" s="24" t="s">
        <v>104</v>
      </c>
      <c r="F394" s="24" t="s">
        <v>105</v>
      </c>
      <c r="G394" s="24" t="s">
        <v>106</v>
      </c>
      <c r="H394" s="24" t="s">
        <v>112</v>
      </c>
      <c r="I394" s="24" t="s">
        <v>113</v>
      </c>
      <c r="J394" s="24" t="s">
        <v>114</v>
      </c>
      <c r="K394" s="24" t="s">
        <v>15</v>
      </c>
      <c r="L394" s="19">
        <f t="shared" si="9"/>
        <v>100618</v>
      </c>
    </row>
    <row r="395" spans="1:12" x14ac:dyDescent="0.25">
      <c r="A395" s="7" t="str">
        <f t="shared" si="10"/>
        <v>60320000302MSA11100618101000326</v>
      </c>
      <c r="B395" s="24" t="s">
        <v>176</v>
      </c>
      <c r="C395" s="24" t="s">
        <v>80</v>
      </c>
      <c r="D395" s="24" t="s">
        <v>277</v>
      </c>
      <c r="E395" s="24" t="s">
        <v>104</v>
      </c>
      <c r="F395" s="24" t="s">
        <v>105</v>
      </c>
      <c r="G395" s="24" t="s">
        <v>106</v>
      </c>
      <c r="H395" s="24" t="s">
        <v>107</v>
      </c>
      <c r="I395" s="24" t="s">
        <v>108</v>
      </c>
      <c r="J395" s="24" t="s">
        <v>109</v>
      </c>
      <c r="K395" s="24" t="s">
        <v>15</v>
      </c>
      <c r="L395" s="19">
        <f t="shared" si="9"/>
        <v>100618</v>
      </c>
    </row>
    <row r="396" spans="1:12" x14ac:dyDescent="0.25">
      <c r="A396" s="7" t="str">
        <f t="shared" si="10"/>
        <v>60320000302MSA04100618202516015</v>
      </c>
      <c r="B396" s="24" t="s">
        <v>176</v>
      </c>
      <c r="C396" s="24" t="s">
        <v>80</v>
      </c>
      <c r="D396" s="24" t="s">
        <v>278</v>
      </c>
      <c r="E396" s="24" t="s">
        <v>104</v>
      </c>
      <c r="F396" s="24" t="s">
        <v>105</v>
      </c>
      <c r="G396" s="24" t="s">
        <v>106</v>
      </c>
      <c r="H396" s="24" t="s">
        <v>112</v>
      </c>
      <c r="I396" s="24" t="s">
        <v>113</v>
      </c>
      <c r="J396" s="24" t="s">
        <v>118</v>
      </c>
      <c r="K396" s="24" t="s">
        <v>14</v>
      </c>
      <c r="L396" s="19">
        <f t="shared" si="9"/>
        <v>100618</v>
      </c>
    </row>
    <row r="397" spans="1:12" x14ac:dyDescent="0.25">
      <c r="A397" s="7" t="str">
        <f t="shared" si="10"/>
        <v>60320000302MSA04100618202261015</v>
      </c>
      <c r="B397" s="24" t="s">
        <v>176</v>
      </c>
      <c r="C397" s="24" t="s">
        <v>80</v>
      </c>
      <c r="D397" s="24" t="s">
        <v>334</v>
      </c>
      <c r="E397" s="24" t="s">
        <v>104</v>
      </c>
      <c r="F397" s="24" t="s">
        <v>105</v>
      </c>
      <c r="G397" s="24" t="s">
        <v>106</v>
      </c>
      <c r="H397" s="24" t="s">
        <v>112</v>
      </c>
      <c r="I397" s="24" t="s">
        <v>113</v>
      </c>
      <c r="J397" s="24" t="s">
        <v>129</v>
      </c>
      <c r="K397" s="24" t="s">
        <v>14</v>
      </c>
      <c r="L397" s="19">
        <f t="shared" si="9"/>
        <v>100618</v>
      </c>
    </row>
    <row r="398" spans="1:12" x14ac:dyDescent="0.25">
      <c r="A398" s="7" t="str">
        <f t="shared" si="10"/>
        <v>60320000302MSA04100618202027005</v>
      </c>
      <c r="B398" s="24" t="s">
        <v>176</v>
      </c>
      <c r="C398" s="24" t="s">
        <v>80</v>
      </c>
      <c r="D398" s="24" t="s">
        <v>279</v>
      </c>
      <c r="E398" s="24" t="s">
        <v>104</v>
      </c>
      <c r="F398" s="24" t="s">
        <v>105</v>
      </c>
      <c r="G398" s="24" t="s">
        <v>106</v>
      </c>
      <c r="H398" s="24" t="s">
        <v>112</v>
      </c>
      <c r="I398" s="24" t="s">
        <v>113</v>
      </c>
      <c r="J398" s="24" t="s">
        <v>114</v>
      </c>
      <c r="K398" s="24" t="s">
        <v>14</v>
      </c>
      <c r="L398" s="19">
        <f t="shared" si="9"/>
        <v>100618</v>
      </c>
    </row>
    <row r="399" spans="1:12" x14ac:dyDescent="0.25">
      <c r="A399" s="7" t="str">
        <f t="shared" si="10"/>
        <v>60320000302MSA04100618101000326</v>
      </c>
      <c r="B399" s="24" t="s">
        <v>176</v>
      </c>
      <c r="C399" s="24" t="s">
        <v>80</v>
      </c>
      <c r="D399" s="24" t="s">
        <v>280</v>
      </c>
      <c r="E399" s="24" t="s">
        <v>104</v>
      </c>
      <c r="F399" s="24" t="s">
        <v>105</v>
      </c>
      <c r="G399" s="24" t="s">
        <v>106</v>
      </c>
      <c r="H399" s="24" t="s">
        <v>107</v>
      </c>
      <c r="I399" s="24" t="s">
        <v>108</v>
      </c>
      <c r="J399" s="24" t="s">
        <v>109</v>
      </c>
      <c r="K399" s="24" t="s">
        <v>14</v>
      </c>
      <c r="L399" s="19">
        <f t="shared" si="9"/>
        <v>100618</v>
      </c>
    </row>
    <row r="400" spans="1:12" x14ac:dyDescent="0.25">
      <c r="A400" s="7" t="str">
        <f t="shared" si="10"/>
        <v>60320000302MSA03100618202516015</v>
      </c>
      <c r="B400" s="24" t="s">
        <v>176</v>
      </c>
      <c r="C400" s="24" t="s">
        <v>80</v>
      </c>
      <c r="D400" s="24" t="s">
        <v>281</v>
      </c>
      <c r="E400" s="24" t="s">
        <v>104</v>
      </c>
      <c r="F400" s="24" t="s">
        <v>105</v>
      </c>
      <c r="G400" s="24" t="s">
        <v>106</v>
      </c>
      <c r="H400" s="24" t="s">
        <v>112</v>
      </c>
      <c r="I400" s="24" t="s">
        <v>113</v>
      </c>
      <c r="J400" s="24" t="s">
        <v>118</v>
      </c>
      <c r="K400" s="24" t="s">
        <v>13</v>
      </c>
      <c r="L400" s="19">
        <f t="shared" ref="L400:L463" si="11">VLOOKUP(F400,$G$2:$H$13,2,FALSE)</f>
        <v>100618</v>
      </c>
    </row>
    <row r="401" spans="1:12" x14ac:dyDescent="0.25">
      <c r="A401" s="7" t="str">
        <f t="shared" si="10"/>
        <v>60320000302MSA03100618202261015</v>
      </c>
      <c r="B401" s="24" t="s">
        <v>176</v>
      </c>
      <c r="C401" s="24" t="s">
        <v>80</v>
      </c>
      <c r="D401" s="24" t="s">
        <v>335</v>
      </c>
      <c r="E401" s="24" t="s">
        <v>104</v>
      </c>
      <c r="F401" s="24" t="s">
        <v>105</v>
      </c>
      <c r="G401" s="24" t="s">
        <v>106</v>
      </c>
      <c r="H401" s="24" t="s">
        <v>112</v>
      </c>
      <c r="I401" s="24" t="s">
        <v>113</v>
      </c>
      <c r="J401" s="24" t="s">
        <v>129</v>
      </c>
      <c r="K401" s="24" t="s">
        <v>13</v>
      </c>
      <c r="L401" s="19">
        <f t="shared" si="11"/>
        <v>100618</v>
      </c>
    </row>
    <row r="402" spans="1:12" x14ac:dyDescent="0.25">
      <c r="A402" s="7" t="str">
        <f t="shared" si="10"/>
        <v>60320000302MSA03100618202027005</v>
      </c>
      <c r="B402" s="24" t="s">
        <v>176</v>
      </c>
      <c r="C402" s="24" t="s">
        <v>80</v>
      </c>
      <c r="D402" s="24" t="s">
        <v>282</v>
      </c>
      <c r="E402" s="24" t="s">
        <v>104</v>
      </c>
      <c r="F402" s="24" t="s">
        <v>105</v>
      </c>
      <c r="G402" s="24" t="s">
        <v>106</v>
      </c>
      <c r="H402" s="24" t="s">
        <v>112</v>
      </c>
      <c r="I402" s="24" t="s">
        <v>113</v>
      </c>
      <c r="J402" s="24" t="s">
        <v>114</v>
      </c>
      <c r="K402" s="24" t="s">
        <v>13</v>
      </c>
      <c r="L402" s="19">
        <f t="shared" si="11"/>
        <v>100618</v>
      </c>
    </row>
    <row r="403" spans="1:12" x14ac:dyDescent="0.25">
      <c r="A403" s="7" t="str">
        <f t="shared" si="10"/>
        <v>60320000302MSA03100618101000326</v>
      </c>
      <c r="B403" s="24" t="s">
        <v>176</v>
      </c>
      <c r="C403" s="24" t="s">
        <v>80</v>
      </c>
      <c r="D403" s="24" t="s">
        <v>283</v>
      </c>
      <c r="E403" s="24" t="s">
        <v>104</v>
      </c>
      <c r="F403" s="24" t="s">
        <v>105</v>
      </c>
      <c r="G403" s="24" t="s">
        <v>106</v>
      </c>
      <c r="H403" s="24" t="s">
        <v>107</v>
      </c>
      <c r="I403" s="24" t="s">
        <v>108</v>
      </c>
      <c r="J403" s="24" t="s">
        <v>109</v>
      </c>
      <c r="K403" s="24" t="s">
        <v>13</v>
      </c>
      <c r="L403" s="19">
        <f t="shared" si="11"/>
        <v>100618</v>
      </c>
    </row>
    <row r="404" spans="1:12" x14ac:dyDescent="0.25">
      <c r="A404" s="7" t="str">
        <f t="shared" si="10"/>
        <v>60320000302MHC25100778101000326</v>
      </c>
      <c r="B404" s="24" t="s">
        <v>176</v>
      </c>
      <c r="C404" s="24" t="s">
        <v>80</v>
      </c>
      <c r="D404" s="24" t="s">
        <v>284</v>
      </c>
      <c r="E404" s="24" t="s">
        <v>104</v>
      </c>
      <c r="F404" s="24" t="s">
        <v>124</v>
      </c>
      <c r="G404" s="24" t="s">
        <v>125</v>
      </c>
      <c r="H404" s="24" t="s">
        <v>107</v>
      </c>
      <c r="I404" s="24" t="s">
        <v>108</v>
      </c>
      <c r="J404" s="24" t="s">
        <v>109</v>
      </c>
      <c r="K404" s="24" t="s">
        <v>70</v>
      </c>
      <c r="L404" s="19">
        <f t="shared" si="11"/>
        <v>100778</v>
      </c>
    </row>
    <row r="405" spans="1:12" x14ac:dyDescent="0.25">
      <c r="A405" s="7" t="str">
        <f t="shared" si="10"/>
        <v>60320000302MHC25100435202027005</v>
      </c>
      <c r="B405" s="24" t="s">
        <v>176</v>
      </c>
      <c r="C405" s="24" t="s">
        <v>80</v>
      </c>
      <c r="D405" s="24" t="s">
        <v>285</v>
      </c>
      <c r="E405" s="24" t="s">
        <v>104</v>
      </c>
      <c r="F405" s="24" t="s">
        <v>147</v>
      </c>
      <c r="G405" s="24" t="s">
        <v>125</v>
      </c>
      <c r="H405" s="24" t="s">
        <v>112</v>
      </c>
      <c r="I405" s="24" t="s">
        <v>113</v>
      </c>
      <c r="J405" s="24" t="s">
        <v>114</v>
      </c>
      <c r="K405" s="24" t="s">
        <v>70</v>
      </c>
      <c r="L405" s="19">
        <f t="shared" si="11"/>
        <v>100435</v>
      </c>
    </row>
    <row r="406" spans="1:12" x14ac:dyDescent="0.25">
      <c r="A406" s="7" t="str">
        <f t="shared" si="10"/>
        <v>60320000302MHC25100435101000326</v>
      </c>
      <c r="B406" s="24" t="s">
        <v>176</v>
      </c>
      <c r="C406" s="24" t="s">
        <v>80</v>
      </c>
      <c r="D406" s="24" t="s">
        <v>286</v>
      </c>
      <c r="E406" s="24" t="s">
        <v>104</v>
      </c>
      <c r="F406" s="24" t="s">
        <v>147</v>
      </c>
      <c r="G406" s="24" t="s">
        <v>125</v>
      </c>
      <c r="H406" s="24" t="s">
        <v>107</v>
      </c>
      <c r="I406" s="24" t="s">
        <v>108</v>
      </c>
      <c r="J406" s="24" t="s">
        <v>109</v>
      </c>
      <c r="K406" s="24" t="s">
        <v>70</v>
      </c>
      <c r="L406" s="19">
        <f t="shared" si="11"/>
        <v>100435</v>
      </c>
    </row>
    <row r="407" spans="1:12" x14ac:dyDescent="0.25">
      <c r="A407" s="7" t="str">
        <f t="shared" si="10"/>
        <v>60320000302MHC18100778101000326</v>
      </c>
      <c r="B407" s="24" t="s">
        <v>176</v>
      </c>
      <c r="C407" s="24" t="s">
        <v>80</v>
      </c>
      <c r="D407" s="24" t="s">
        <v>287</v>
      </c>
      <c r="E407" s="24" t="s">
        <v>104</v>
      </c>
      <c r="F407" s="24" t="s">
        <v>124</v>
      </c>
      <c r="G407" s="24" t="s">
        <v>125</v>
      </c>
      <c r="H407" s="24" t="s">
        <v>107</v>
      </c>
      <c r="I407" s="24" t="s">
        <v>108</v>
      </c>
      <c r="J407" s="24" t="s">
        <v>109</v>
      </c>
      <c r="K407" s="24" t="s">
        <v>62</v>
      </c>
      <c r="L407" s="19">
        <f t="shared" si="11"/>
        <v>100778</v>
      </c>
    </row>
    <row r="408" spans="1:12" x14ac:dyDescent="0.25">
      <c r="A408" s="7" t="str">
        <f t="shared" si="10"/>
        <v>60320000302MHC18104257101000326</v>
      </c>
      <c r="B408" s="24" t="s">
        <v>176</v>
      </c>
      <c r="C408" s="24" t="s">
        <v>80</v>
      </c>
      <c r="D408" s="24" t="s">
        <v>288</v>
      </c>
      <c r="E408" s="24" t="s">
        <v>104</v>
      </c>
      <c r="F408" s="24" t="s">
        <v>156</v>
      </c>
      <c r="G408" s="24" t="s">
        <v>125</v>
      </c>
      <c r="H408" s="24" t="s">
        <v>107</v>
      </c>
      <c r="I408" s="24" t="s">
        <v>108</v>
      </c>
      <c r="J408" s="24" t="s">
        <v>109</v>
      </c>
      <c r="K408" s="24" t="s">
        <v>62</v>
      </c>
      <c r="L408" s="19">
        <f t="shared" si="11"/>
        <v>104257</v>
      </c>
    </row>
    <row r="409" spans="1:12" x14ac:dyDescent="0.25">
      <c r="A409" s="7" t="str">
        <f t="shared" si="10"/>
        <v>60320000302MHC18100435202027005</v>
      </c>
      <c r="B409" s="24" t="s">
        <v>176</v>
      </c>
      <c r="C409" s="24" t="s">
        <v>80</v>
      </c>
      <c r="D409" s="24" t="s">
        <v>289</v>
      </c>
      <c r="E409" s="24" t="s">
        <v>104</v>
      </c>
      <c r="F409" s="24" t="s">
        <v>147</v>
      </c>
      <c r="G409" s="24" t="s">
        <v>125</v>
      </c>
      <c r="H409" s="24" t="s">
        <v>112</v>
      </c>
      <c r="I409" s="24" t="s">
        <v>113</v>
      </c>
      <c r="J409" s="24" t="s">
        <v>114</v>
      </c>
      <c r="K409" s="24" t="s">
        <v>62</v>
      </c>
      <c r="L409" s="19">
        <f t="shared" si="11"/>
        <v>100435</v>
      </c>
    </row>
    <row r="410" spans="1:12" x14ac:dyDescent="0.25">
      <c r="A410" s="7" t="str">
        <f t="shared" si="10"/>
        <v>60320000302MHC18100435101000326</v>
      </c>
      <c r="B410" s="24" t="s">
        <v>176</v>
      </c>
      <c r="C410" s="24" t="s">
        <v>80</v>
      </c>
      <c r="D410" s="24" t="s">
        <v>290</v>
      </c>
      <c r="E410" s="24" t="s">
        <v>104</v>
      </c>
      <c r="F410" s="24" t="s">
        <v>147</v>
      </c>
      <c r="G410" s="24" t="s">
        <v>125</v>
      </c>
      <c r="H410" s="24" t="s">
        <v>107</v>
      </c>
      <c r="I410" s="24" t="s">
        <v>108</v>
      </c>
      <c r="J410" s="24" t="s">
        <v>109</v>
      </c>
      <c r="K410" s="24" t="s">
        <v>62</v>
      </c>
      <c r="L410" s="19">
        <f t="shared" si="11"/>
        <v>100435</v>
      </c>
    </row>
    <row r="411" spans="1:12" x14ac:dyDescent="0.25">
      <c r="A411" s="7" t="str">
        <f t="shared" si="10"/>
        <v>60320000302MHC01100778101000326</v>
      </c>
      <c r="B411" s="24" t="s">
        <v>176</v>
      </c>
      <c r="C411" s="24" t="s">
        <v>80</v>
      </c>
      <c r="D411" s="24" t="s">
        <v>291</v>
      </c>
      <c r="E411" s="24" t="s">
        <v>104</v>
      </c>
      <c r="F411" s="24" t="s">
        <v>124</v>
      </c>
      <c r="G411" s="24" t="s">
        <v>125</v>
      </c>
      <c r="H411" s="24" t="s">
        <v>107</v>
      </c>
      <c r="I411" s="24" t="s">
        <v>108</v>
      </c>
      <c r="J411" s="24" t="s">
        <v>109</v>
      </c>
      <c r="K411" s="24" t="s">
        <v>69</v>
      </c>
      <c r="L411" s="19">
        <f t="shared" si="11"/>
        <v>100778</v>
      </c>
    </row>
    <row r="412" spans="1:12" x14ac:dyDescent="0.25">
      <c r="A412" s="7" t="str">
        <f t="shared" si="10"/>
        <v>60320000302MHC01100435202027005</v>
      </c>
      <c r="B412" s="24" t="s">
        <v>176</v>
      </c>
      <c r="C412" s="24" t="s">
        <v>80</v>
      </c>
      <c r="D412" s="24" t="s">
        <v>292</v>
      </c>
      <c r="E412" s="24" t="s">
        <v>104</v>
      </c>
      <c r="F412" s="24" t="s">
        <v>147</v>
      </c>
      <c r="G412" s="24" t="s">
        <v>125</v>
      </c>
      <c r="H412" s="24" t="s">
        <v>112</v>
      </c>
      <c r="I412" s="24" t="s">
        <v>113</v>
      </c>
      <c r="J412" s="24" t="s">
        <v>114</v>
      </c>
      <c r="K412" s="24" t="s">
        <v>69</v>
      </c>
      <c r="L412" s="19">
        <f t="shared" si="11"/>
        <v>100435</v>
      </c>
    </row>
    <row r="413" spans="1:12" x14ac:dyDescent="0.25">
      <c r="A413" s="7" t="str">
        <f t="shared" si="10"/>
        <v>60320000302MHC01100435101000326</v>
      </c>
      <c r="B413" s="24" t="s">
        <v>176</v>
      </c>
      <c r="C413" s="24" t="s">
        <v>80</v>
      </c>
      <c r="D413" s="24" t="s">
        <v>293</v>
      </c>
      <c r="E413" s="24" t="s">
        <v>104</v>
      </c>
      <c r="F413" s="24" t="s">
        <v>147</v>
      </c>
      <c r="G413" s="24" t="s">
        <v>125</v>
      </c>
      <c r="H413" s="24" t="s">
        <v>107</v>
      </c>
      <c r="I413" s="24" t="s">
        <v>108</v>
      </c>
      <c r="J413" s="24" t="s">
        <v>109</v>
      </c>
      <c r="K413" s="24" t="s">
        <v>69</v>
      </c>
      <c r="L413" s="19">
        <f t="shared" si="11"/>
        <v>100435</v>
      </c>
    </row>
    <row r="414" spans="1:12" x14ac:dyDescent="0.25">
      <c r="A414" s="7" t="str">
        <f t="shared" si="10"/>
        <v>60320000302MHA25100778101000326</v>
      </c>
      <c r="B414" s="24" t="s">
        <v>176</v>
      </c>
      <c r="C414" s="24" t="s">
        <v>80</v>
      </c>
      <c r="D414" s="24" t="s">
        <v>294</v>
      </c>
      <c r="E414" s="24" t="s">
        <v>104</v>
      </c>
      <c r="F414" s="24" t="s">
        <v>124</v>
      </c>
      <c r="G414" s="24" t="s">
        <v>125</v>
      </c>
      <c r="H414" s="24" t="s">
        <v>107</v>
      </c>
      <c r="I414" s="24" t="s">
        <v>108</v>
      </c>
      <c r="J414" s="24" t="s">
        <v>109</v>
      </c>
      <c r="K414" s="24" t="s">
        <v>71</v>
      </c>
      <c r="L414" s="19">
        <f t="shared" si="11"/>
        <v>100778</v>
      </c>
    </row>
    <row r="415" spans="1:12" x14ac:dyDescent="0.25">
      <c r="A415" s="7" t="str">
        <f t="shared" si="10"/>
        <v>60320000302MHA25100610202122023</v>
      </c>
      <c r="B415" s="24" t="s">
        <v>176</v>
      </c>
      <c r="C415" s="24" t="s">
        <v>80</v>
      </c>
      <c r="D415" s="24" t="s">
        <v>295</v>
      </c>
      <c r="E415" s="24" t="s">
        <v>104</v>
      </c>
      <c r="F415" s="24" t="s">
        <v>135</v>
      </c>
      <c r="G415" s="24" t="s">
        <v>125</v>
      </c>
      <c r="H415" s="24" t="s">
        <v>112</v>
      </c>
      <c r="I415" s="24" t="s">
        <v>113</v>
      </c>
      <c r="J415" s="24" t="s">
        <v>122</v>
      </c>
      <c r="K415" s="24" t="s">
        <v>71</v>
      </c>
      <c r="L415" s="19">
        <f t="shared" si="11"/>
        <v>100610</v>
      </c>
    </row>
    <row r="416" spans="1:12" x14ac:dyDescent="0.25">
      <c r="A416" s="7" t="str">
        <f t="shared" si="10"/>
        <v>60320000302MHA25100610202027005</v>
      </c>
      <c r="B416" s="24" t="s">
        <v>176</v>
      </c>
      <c r="C416" s="24" t="s">
        <v>80</v>
      </c>
      <c r="D416" s="24" t="s">
        <v>296</v>
      </c>
      <c r="E416" s="24" t="s">
        <v>104</v>
      </c>
      <c r="F416" s="24" t="s">
        <v>135</v>
      </c>
      <c r="G416" s="24" t="s">
        <v>125</v>
      </c>
      <c r="H416" s="24" t="s">
        <v>112</v>
      </c>
      <c r="I416" s="24" t="s">
        <v>113</v>
      </c>
      <c r="J416" s="24" t="s">
        <v>114</v>
      </c>
      <c r="K416" s="24" t="s">
        <v>71</v>
      </c>
      <c r="L416" s="19">
        <f t="shared" si="11"/>
        <v>100610</v>
      </c>
    </row>
    <row r="417" spans="1:12" x14ac:dyDescent="0.25">
      <c r="A417" s="7" t="str">
        <f t="shared" si="10"/>
        <v>60320000302MHA25100610101000326</v>
      </c>
      <c r="B417" s="24" t="s">
        <v>176</v>
      </c>
      <c r="C417" s="24" t="s">
        <v>80</v>
      </c>
      <c r="D417" s="24" t="s">
        <v>297</v>
      </c>
      <c r="E417" s="24" t="s">
        <v>104</v>
      </c>
      <c r="F417" s="24" t="s">
        <v>135</v>
      </c>
      <c r="G417" s="24" t="s">
        <v>125</v>
      </c>
      <c r="H417" s="24" t="s">
        <v>107</v>
      </c>
      <c r="I417" s="24" t="s">
        <v>108</v>
      </c>
      <c r="J417" s="24" t="s">
        <v>109</v>
      </c>
      <c r="K417" s="24" t="s">
        <v>71</v>
      </c>
      <c r="L417" s="19">
        <f t="shared" si="11"/>
        <v>100610</v>
      </c>
    </row>
    <row r="418" spans="1:12" x14ac:dyDescent="0.25">
      <c r="A418" s="7" t="str">
        <f t="shared" si="10"/>
        <v>60320000302MHA18100778101000326</v>
      </c>
      <c r="B418" s="24" t="s">
        <v>176</v>
      </c>
      <c r="C418" s="24" t="s">
        <v>80</v>
      </c>
      <c r="D418" s="24" t="s">
        <v>298</v>
      </c>
      <c r="E418" s="24" t="s">
        <v>104</v>
      </c>
      <c r="F418" s="24" t="s">
        <v>124</v>
      </c>
      <c r="G418" s="24" t="s">
        <v>125</v>
      </c>
      <c r="H418" s="24" t="s">
        <v>107</v>
      </c>
      <c r="I418" s="24" t="s">
        <v>108</v>
      </c>
      <c r="J418" s="24" t="s">
        <v>109</v>
      </c>
      <c r="K418" s="24" t="s">
        <v>61</v>
      </c>
      <c r="L418" s="19">
        <f t="shared" si="11"/>
        <v>100778</v>
      </c>
    </row>
    <row r="419" spans="1:12" x14ac:dyDescent="0.25">
      <c r="A419" s="7" t="str">
        <f t="shared" si="10"/>
        <v>60320000302MHA18100611101000326</v>
      </c>
      <c r="B419" s="24" t="s">
        <v>176</v>
      </c>
      <c r="C419" s="24" t="s">
        <v>80</v>
      </c>
      <c r="D419" s="24" t="s">
        <v>299</v>
      </c>
      <c r="E419" s="24" t="s">
        <v>104</v>
      </c>
      <c r="F419" s="24" t="s">
        <v>133</v>
      </c>
      <c r="G419" s="24" t="s">
        <v>125</v>
      </c>
      <c r="H419" s="24" t="s">
        <v>107</v>
      </c>
      <c r="I419" s="24" t="s">
        <v>108</v>
      </c>
      <c r="J419" s="24" t="s">
        <v>109</v>
      </c>
      <c r="K419" s="24" t="s">
        <v>61</v>
      </c>
      <c r="L419" s="19">
        <f t="shared" si="11"/>
        <v>100611</v>
      </c>
    </row>
    <row r="420" spans="1:12" x14ac:dyDescent="0.25">
      <c r="A420" s="7" t="str">
        <f t="shared" si="10"/>
        <v>60320000302MHA18100610202122023</v>
      </c>
      <c r="B420" s="24" t="s">
        <v>176</v>
      </c>
      <c r="C420" s="24" t="s">
        <v>80</v>
      </c>
      <c r="D420" s="24" t="s">
        <v>300</v>
      </c>
      <c r="E420" s="24" t="s">
        <v>104</v>
      </c>
      <c r="F420" s="24" t="s">
        <v>135</v>
      </c>
      <c r="G420" s="24" t="s">
        <v>125</v>
      </c>
      <c r="H420" s="24" t="s">
        <v>112</v>
      </c>
      <c r="I420" s="24" t="s">
        <v>113</v>
      </c>
      <c r="J420" s="24" t="s">
        <v>122</v>
      </c>
      <c r="K420" s="24" t="s">
        <v>61</v>
      </c>
      <c r="L420" s="19">
        <f t="shared" si="11"/>
        <v>100610</v>
      </c>
    </row>
    <row r="421" spans="1:12" x14ac:dyDescent="0.25">
      <c r="A421" s="7" t="str">
        <f t="shared" si="10"/>
        <v>60320000302MHA18100610202027005</v>
      </c>
      <c r="B421" s="24" t="s">
        <v>176</v>
      </c>
      <c r="C421" s="24" t="s">
        <v>80</v>
      </c>
      <c r="D421" s="24" t="s">
        <v>301</v>
      </c>
      <c r="E421" s="24" t="s">
        <v>104</v>
      </c>
      <c r="F421" s="24" t="s">
        <v>135</v>
      </c>
      <c r="G421" s="24" t="s">
        <v>125</v>
      </c>
      <c r="H421" s="24" t="s">
        <v>112</v>
      </c>
      <c r="I421" s="24" t="s">
        <v>113</v>
      </c>
      <c r="J421" s="24" t="s">
        <v>114</v>
      </c>
      <c r="K421" s="24" t="s">
        <v>61</v>
      </c>
      <c r="L421" s="19">
        <f t="shared" si="11"/>
        <v>100610</v>
      </c>
    </row>
    <row r="422" spans="1:12" x14ac:dyDescent="0.25">
      <c r="A422" s="7" t="str">
        <f t="shared" si="10"/>
        <v>60320000302MHA18100610101000326</v>
      </c>
      <c r="B422" s="24" t="s">
        <v>176</v>
      </c>
      <c r="C422" s="24" t="s">
        <v>80</v>
      </c>
      <c r="D422" s="24" t="s">
        <v>302</v>
      </c>
      <c r="E422" s="24" t="s">
        <v>104</v>
      </c>
      <c r="F422" s="24" t="s">
        <v>135</v>
      </c>
      <c r="G422" s="24" t="s">
        <v>125</v>
      </c>
      <c r="H422" s="24" t="s">
        <v>107</v>
      </c>
      <c r="I422" s="24" t="s">
        <v>108</v>
      </c>
      <c r="J422" s="24" t="s">
        <v>109</v>
      </c>
      <c r="K422" s="24" t="s">
        <v>61</v>
      </c>
      <c r="L422" s="19">
        <f t="shared" si="11"/>
        <v>100610</v>
      </c>
    </row>
    <row r="423" spans="1:12" x14ac:dyDescent="0.25">
      <c r="A423" s="7" t="str">
        <f t="shared" si="10"/>
        <v>60320000302MHA09100778101000326</v>
      </c>
      <c r="B423" s="24" t="s">
        <v>176</v>
      </c>
      <c r="C423" s="24" t="s">
        <v>80</v>
      </c>
      <c r="D423" s="24" t="s">
        <v>303</v>
      </c>
      <c r="E423" s="24" t="s">
        <v>104</v>
      </c>
      <c r="F423" s="24" t="s">
        <v>124</v>
      </c>
      <c r="G423" s="24" t="s">
        <v>125</v>
      </c>
      <c r="H423" s="24" t="s">
        <v>107</v>
      </c>
      <c r="I423" s="24" t="s">
        <v>108</v>
      </c>
      <c r="J423" s="24" t="s">
        <v>109</v>
      </c>
      <c r="K423" s="24" t="s">
        <v>6</v>
      </c>
      <c r="L423" s="19">
        <f t="shared" si="11"/>
        <v>100778</v>
      </c>
    </row>
    <row r="424" spans="1:12" x14ac:dyDescent="0.25">
      <c r="A424" s="7" t="str">
        <f t="shared" si="10"/>
        <v>60320000302MHA09100610202122023</v>
      </c>
      <c r="B424" s="24" t="s">
        <v>176</v>
      </c>
      <c r="C424" s="24" t="s">
        <v>80</v>
      </c>
      <c r="D424" s="24" t="s">
        <v>304</v>
      </c>
      <c r="E424" s="24" t="s">
        <v>104</v>
      </c>
      <c r="F424" s="24" t="s">
        <v>135</v>
      </c>
      <c r="G424" s="24" t="s">
        <v>125</v>
      </c>
      <c r="H424" s="24" t="s">
        <v>112</v>
      </c>
      <c r="I424" s="24" t="s">
        <v>113</v>
      </c>
      <c r="J424" s="24" t="s">
        <v>122</v>
      </c>
      <c r="K424" s="24" t="s">
        <v>6</v>
      </c>
      <c r="L424" s="19">
        <f t="shared" si="11"/>
        <v>100610</v>
      </c>
    </row>
    <row r="425" spans="1:12" x14ac:dyDescent="0.25">
      <c r="A425" s="7" t="str">
        <f t="shared" si="10"/>
        <v>60320000302MHA09100610202027005</v>
      </c>
      <c r="B425" s="24" t="s">
        <v>176</v>
      </c>
      <c r="C425" s="24" t="s">
        <v>80</v>
      </c>
      <c r="D425" s="24" t="s">
        <v>305</v>
      </c>
      <c r="E425" s="24" t="s">
        <v>104</v>
      </c>
      <c r="F425" s="24" t="s">
        <v>135</v>
      </c>
      <c r="G425" s="24" t="s">
        <v>125</v>
      </c>
      <c r="H425" s="24" t="s">
        <v>112</v>
      </c>
      <c r="I425" s="24" t="s">
        <v>113</v>
      </c>
      <c r="J425" s="24" t="s">
        <v>114</v>
      </c>
      <c r="K425" s="24" t="s">
        <v>6</v>
      </c>
      <c r="L425" s="19">
        <f t="shared" si="11"/>
        <v>100610</v>
      </c>
    </row>
    <row r="426" spans="1:12" x14ac:dyDescent="0.25">
      <c r="A426" s="7" t="str">
        <f t="shared" si="10"/>
        <v>60320000302MHA09100610101000326</v>
      </c>
      <c r="B426" s="24" t="s">
        <v>176</v>
      </c>
      <c r="C426" s="24" t="s">
        <v>80</v>
      </c>
      <c r="D426" s="24" t="s">
        <v>306</v>
      </c>
      <c r="E426" s="24" t="s">
        <v>104</v>
      </c>
      <c r="F426" s="24" t="s">
        <v>135</v>
      </c>
      <c r="G426" s="24" t="s">
        <v>125</v>
      </c>
      <c r="H426" s="24" t="s">
        <v>107</v>
      </c>
      <c r="I426" s="24" t="s">
        <v>108</v>
      </c>
      <c r="J426" s="24" t="s">
        <v>109</v>
      </c>
      <c r="K426" s="24" t="s">
        <v>6</v>
      </c>
      <c r="L426" s="19">
        <f t="shared" si="11"/>
        <v>100610</v>
      </c>
    </row>
    <row r="427" spans="1:12" x14ac:dyDescent="0.25">
      <c r="A427" s="7" t="str">
        <f t="shared" si="10"/>
        <v>60320000302MHA01100778101000326</v>
      </c>
      <c r="B427" s="24" t="s">
        <v>176</v>
      </c>
      <c r="C427" s="24" t="s">
        <v>80</v>
      </c>
      <c r="D427" s="24" t="s">
        <v>307</v>
      </c>
      <c r="E427" s="24" t="s">
        <v>104</v>
      </c>
      <c r="F427" s="24" t="s">
        <v>124</v>
      </c>
      <c r="G427" s="24" t="s">
        <v>125</v>
      </c>
      <c r="H427" s="24" t="s">
        <v>107</v>
      </c>
      <c r="I427" s="24" t="s">
        <v>108</v>
      </c>
      <c r="J427" s="24" t="s">
        <v>109</v>
      </c>
      <c r="K427" s="24" t="s">
        <v>68</v>
      </c>
      <c r="L427" s="19">
        <f t="shared" si="11"/>
        <v>100778</v>
      </c>
    </row>
    <row r="428" spans="1:12" x14ac:dyDescent="0.25">
      <c r="A428" s="7" t="str">
        <f t="shared" si="10"/>
        <v>60320000302MHA01100610202122023</v>
      </c>
      <c r="B428" s="24" t="s">
        <v>176</v>
      </c>
      <c r="C428" s="24" t="s">
        <v>80</v>
      </c>
      <c r="D428" s="24" t="s">
        <v>308</v>
      </c>
      <c r="E428" s="24" t="s">
        <v>104</v>
      </c>
      <c r="F428" s="24" t="s">
        <v>135</v>
      </c>
      <c r="G428" s="24" t="s">
        <v>125</v>
      </c>
      <c r="H428" s="24" t="s">
        <v>112</v>
      </c>
      <c r="I428" s="24" t="s">
        <v>113</v>
      </c>
      <c r="J428" s="24" t="s">
        <v>122</v>
      </c>
      <c r="K428" s="24" t="s">
        <v>68</v>
      </c>
      <c r="L428" s="19">
        <f t="shared" si="11"/>
        <v>100610</v>
      </c>
    </row>
    <row r="429" spans="1:12" x14ac:dyDescent="0.25">
      <c r="A429" s="7" t="str">
        <f t="shared" si="10"/>
        <v>60320000302MHA01100610202027005</v>
      </c>
      <c r="B429" s="24" t="s">
        <v>176</v>
      </c>
      <c r="C429" s="24" t="s">
        <v>80</v>
      </c>
      <c r="D429" s="24" t="s">
        <v>309</v>
      </c>
      <c r="E429" s="24" t="s">
        <v>104</v>
      </c>
      <c r="F429" s="24" t="s">
        <v>135</v>
      </c>
      <c r="G429" s="24" t="s">
        <v>125</v>
      </c>
      <c r="H429" s="24" t="s">
        <v>112</v>
      </c>
      <c r="I429" s="24" t="s">
        <v>113</v>
      </c>
      <c r="J429" s="24" t="s">
        <v>114</v>
      </c>
      <c r="K429" s="24" t="s">
        <v>68</v>
      </c>
      <c r="L429" s="19">
        <f t="shared" si="11"/>
        <v>100610</v>
      </c>
    </row>
    <row r="430" spans="1:12" x14ac:dyDescent="0.25">
      <c r="A430" s="7" t="str">
        <f t="shared" si="10"/>
        <v>60320000302MHA01100610101000326</v>
      </c>
      <c r="B430" s="24" t="s">
        <v>176</v>
      </c>
      <c r="C430" s="24" t="s">
        <v>80</v>
      </c>
      <c r="D430" s="24" t="s">
        <v>310</v>
      </c>
      <c r="E430" s="24" t="s">
        <v>104</v>
      </c>
      <c r="F430" s="24" t="s">
        <v>135</v>
      </c>
      <c r="G430" s="24" t="s">
        <v>125</v>
      </c>
      <c r="H430" s="24" t="s">
        <v>107</v>
      </c>
      <c r="I430" s="24" t="s">
        <v>108</v>
      </c>
      <c r="J430" s="24" t="s">
        <v>109</v>
      </c>
      <c r="K430" s="24" t="s">
        <v>68</v>
      </c>
      <c r="L430" s="19">
        <f t="shared" si="11"/>
        <v>100610</v>
      </c>
    </row>
    <row r="431" spans="1:12" x14ac:dyDescent="0.25">
      <c r="A431" s="7" t="str">
        <f t="shared" si="10"/>
        <v>60320000302MSCTB100420202401001</v>
      </c>
      <c r="B431" s="24" t="s">
        <v>176</v>
      </c>
      <c r="C431" s="24" t="s">
        <v>80</v>
      </c>
      <c r="D431" s="24" t="s">
        <v>311</v>
      </c>
      <c r="E431" s="24" t="s">
        <v>104</v>
      </c>
      <c r="F431" s="24" t="s">
        <v>111</v>
      </c>
      <c r="G431" s="24" t="s">
        <v>106</v>
      </c>
      <c r="H431" s="24" t="s">
        <v>112</v>
      </c>
      <c r="I431" s="24" t="s">
        <v>113</v>
      </c>
      <c r="J431" s="24" t="s">
        <v>120</v>
      </c>
      <c r="K431" s="24" t="s">
        <v>32</v>
      </c>
      <c r="L431" s="19">
        <f t="shared" si="11"/>
        <v>100420</v>
      </c>
    </row>
    <row r="432" spans="1:12" x14ac:dyDescent="0.25">
      <c r="A432" s="7" t="str">
        <f t="shared" si="10"/>
        <v>60320000302MSATB100618202401001</v>
      </c>
      <c r="B432" s="24" t="s">
        <v>176</v>
      </c>
      <c r="C432" s="24" t="s">
        <v>80</v>
      </c>
      <c r="D432" s="24" t="s">
        <v>312</v>
      </c>
      <c r="E432" s="24" t="s">
        <v>104</v>
      </c>
      <c r="F432" s="24" t="s">
        <v>105</v>
      </c>
      <c r="G432" s="24" t="s">
        <v>106</v>
      </c>
      <c r="H432" s="24" t="s">
        <v>112</v>
      </c>
      <c r="I432" s="24" t="s">
        <v>113</v>
      </c>
      <c r="J432" s="24" t="s">
        <v>120</v>
      </c>
      <c r="K432" s="24" t="s">
        <v>21</v>
      </c>
      <c r="L432" s="19">
        <f t="shared" si="11"/>
        <v>100618</v>
      </c>
    </row>
    <row r="433" spans="1:12" x14ac:dyDescent="0.25">
      <c r="A433" s="7" t="str">
        <f t="shared" si="10"/>
        <v>60320000302MSATB100618101000326</v>
      </c>
      <c r="B433" s="24" t="s">
        <v>176</v>
      </c>
      <c r="C433" s="24" t="s">
        <v>80</v>
      </c>
      <c r="D433" s="24" t="s">
        <v>313</v>
      </c>
      <c r="E433" s="24" t="s">
        <v>104</v>
      </c>
      <c r="F433" s="24" t="s">
        <v>105</v>
      </c>
      <c r="G433" s="24" t="s">
        <v>106</v>
      </c>
      <c r="H433" s="24" t="s">
        <v>107</v>
      </c>
      <c r="I433" s="24" t="s">
        <v>108</v>
      </c>
      <c r="J433" s="24" t="s">
        <v>109</v>
      </c>
      <c r="K433" s="24" t="s">
        <v>21</v>
      </c>
      <c r="L433" s="19">
        <f t="shared" si="11"/>
        <v>100618</v>
      </c>
    </row>
    <row r="434" spans="1:12" x14ac:dyDescent="0.25">
      <c r="A434" s="7" t="str">
        <f t="shared" si="10"/>
        <v>60320000302MHC77100435101000326</v>
      </c>
      <c r="B434" s="24" t="s">
        <v>176</v>
      </c>
      <c r="C434" s="24" t="s">
        <v>80</v>
      </c>
      <c r="D434" s="24" t="s">
        <v>322</v>
      </c>
      <c r="E434" s="24" t="s">
        <v>104</v>
      </c>
      <c r="F434" s="24" t="s">
        <v>147</v>
      </c>
      <c r="G434" s="24" t="s">
        <v>125</v>
      </c>
      <c r="H434" s="24" t="s">
        <v>107</v>
      </c>
      <c r="I434" s="24" t="s">
        <v>108</v>
      </c>
      <c r="J434" s="24" t="s">
        <v>109</v>
      </c>
      <c r="K434" s="24" t="s">
        <v>323</v>
      </c>
      <c r="L434" s="19">
        <f t="shared" si="11"/>
        <v>100435</v>
      </c>
    </row>
    <row r="435" spans="1:12" x14ac:dyDescent="0.25">
      <c r="A435" s="7" t="str">
        <f t="shared" si="10"/>
        <v>60320000302MHC09100778101000326</v>
      </c>
      <c r="B435" s="24" t="s">
        <v>176</v>
      </c>
      <c r="C435" s="24" t="s">
        <v>80</v>
      </c>
      <c r="D435" s="24" t="s">
        <v>314</v>
      </c>
      <c r="E435" s="24" t="s">
        <v>104</v>
      </c>
      <c r="F435" s="24" t="s">
        <v>124</v>
      </c>
      <c r="G435" s="24" t="s">
        <v>125</v>
      </c>
      <c r="H435" s="24" t="s">
        <v>107</v>
      </c>
      <c r="I435" s="24" t="s">
        <v>108</v>
      </c>
      <c r="J435" s="24" t="s">
        <v>109</v>
      </c>
      <c r="K435" s="24" t="s">
        <v>11</v>
      </c>
      <c r="L435" s="19">
        <f t="shared" si="11"/>
        <v>100778</v>
      </c>
    </row>
    <row r="436" spans="1:12" x14ac:dyDescent="0.25">
      <c r="A436" s="7" t="str">
        <f t="shared" si="10"/>
        <v>60320000302MHC09100435202027005</v>
      </c>
      <c r="B436" s="24" t="s">
        <v>176</v>
      </c>
      <c r="C436" s="24" t="s">
        <v>80</v>
      </c>
      <c r="D436" s="24" t="s">
        <v>315</v>
      </c>
      <c r="E436" s="24" t="s">
        <v>104</v>
      </c>
      <c r="F436" s="24" t="s">
        <v>147</v>
      </c>
      <c r="G436" s="24" t="s">
        <v>125</v>
      </c>
      <c r="H436" s="24" t="s">
        <v>112</v>
      </c>
      <c r="I436" s="24" t="s">
        <v>113</v>
      </c>
      <c r="J436" s="24" t="s">
        <v>114</v>
      </c>
      <c r="K436" s="24" t="s">
        <v>11</v>
      </c>
      <c r="L436" s="19">
        <f t="shared" si="11"/>
        <v>100435</v>
      </c>
    </row>
    <row r="437" spans="1:12" x14ac:dyDescent="0.25">
      <c r="A437" s="7" t="str">
        <f t="shared" si="10"/>
        <v>60320000302MHC09100435101000326</v>
      </c>
      <c r="B437" s="24" t="s">
        <v>176</v>
      </c>
      <c r="C437" s="24" t="s">
        <v>80</v>
      </c>
      <c r="D437" s="24" t="s">
        <v>316</v>
      </c>
      <c r="E437" s="24" t="s">
        <v>104</v>
      </c>
      <c r="F437" s="24" t="s">
        <v>147</v>
      </c>
      <c r="G437" s="24" t="s">
        <v>125</v>
      </c>
      <c r="H437" s="24" t="s">
        <v>107</v>
      </c>
      <c r="I437" s="24" t="s">
        <v>108</v>
      </c>
      <c r="J437" s="24" t="s">
        <v>109</v>
      </c>
      <c r="K437" s="24" t="s">
        <v>11</v>
      </c>
      <c r="L437" s="19">
        <f t="shared" si="11"/>
        <v>100435</v>
      </c>
    </row>
    <row r="438" spans="1:12" x14ac:dyDescent="0.25">
      <c r="A438" s="7" t="str">
        <f t="shared" si="10"/>
        <v>60320000302MSC25100777202027005</v>
      </c>
      <c r="B438" s="24" t="s">
        <v>176</v>
      </c>
      <c r="C438" s="24" t="s">
        <v>80</v>
      </c>
      <c r="D438" s="24" t="s">
        <v>317</v>
      </c>
      <c r="E438" s="24" t="s">
        <v>104</v>
      </c>
      <c r="F438" s="24" t="s">
        <v>128</v>
      </c>
      <c r="G438" s="24" t="s">
        <v>106</v>
      </c>
      <c r="H438" s="24" t="s">
        <v>112</v>
      </c>
      <c r="I438" s="24" t="s">
        <v>113</v>
      </c>
      <c r="J438" s="24" t="s">
        <v>114</v>
      </c>
      <c r="K438" s="24" t="s">
        <v>31</v>
      </c>
      <c r="L438" s="19">
        <f t="shared" si="11"/>
        <v>100777</v>
      </c>
    </row>
    <row r="439" spans="1:12" x14ac:dyDescent="0.25">
      <c r="A439" s="7" t="str">
        <f t="shared" si="10"/>
        <v>60320000302MSC25100777101000326</v>
      </c>
      <c r="B439" s="24" t="s">
        <v>176</v>
      </c>
      <c r="C439" s="24" t="s">
        <v>80</v>
      </c>
      <c r="D439" s="24" t="s">
        <v>318</v>
      </c>
      <c r="E439" s="24" t="s">
        <v>104</v>
      </c>
      <c r="F439" s="24" t="s">
        <v>128</v>
      </c>
      <c r="G439" s="24" t="s">
        <v>106</v>
      </c>
      <c r="H439" s="24" t="s">
        <v>107</v>
      </c>
      <c r="I439" s="24" t="s">
        <v>108</v>
      </c>
      <c r="J439" s="24" t="s">
        <v>109</v>
      </c>
      <c r="K439" s="24" t="s">
        <v>31</v>
      </c>
      <c r="L439" s="19">
        <f t="shared" si="11"/>
        <v>100777</v>
      </c>
    </row>
    <row r="440" spans="1:12" x14ac:dyDescent="0.25">
      <c r="A440" s="7" t="str">
        <f t="shared" si="10"/>
        <v>60320000302MSC23100777202516015</v>
      </c>
      <c r="B440" s="24" t="s">
        <v>176</v>
      </c>
      <c r="C440" s="24" t="s">
        <v>80</v>
      </c>
      <c r="D440" s="24" t="s">
        <v>319</v>
      </c>
      <c r="E440" s="24" t="s">
        <v>104</v>
      </c>
      <c r="F440" s="24" t="s">
        <v>128</v>
      </c>
      <c r="G440" s="24" t="s">
        <v>106</v>
      </c>
      <c r="H440" s="24" t="s">
        <v>112</v>
      </c>
      <c r="I440" s="24" t="s">
        <v>113</v>
      </c>
      <c r="J440" s="24" t="s">
        <v>118</v>
      </c>
      <c r="K440" s="24" t="s">
        <v>30</v>
      </c>
      <c r="L440" s="19">
        <f t="shared" si="11"/>
        <v>100777</v>
      </c>
    </row>
    <row r="441" spans="1:12" x14ac:dyDescent="0.25">
      <c r="A441" s="7" t="str">
        <f t="shared" ref="A441:A504" si="12">CONCATENATE(B441,K441,L441,I441,H441,J441)</f>
        <v>60320000302MSC09100420202516015</v>
      </c>
      <c r="B441" s="24" t="s">
        <v>176</v>
      </c>
      <c r="C441" s="24" t="s">
        <v>80</v>
      </c>
      <c r="D441" s="24" t="s">
        <v>320</v>
      </c>
      <c r="E441" s="24" t="s">
        <v>104</v>
      </c>
      <c r="F441" s="24" t="s">
        <v>111</v>
      </c>
      <c r="G441" s="24" t="s">
        <v>106</v>
      </c>
      <c r="H441" s="24" t="s">
        <v>112</v>
      </c>
      <c r="I441" s="24" t="s">
        <v>113</v>
      </c>
      <c r="J441" s="24" t="s">
        <v>118</v>
      </c>
      <c r="K441" s="24" t="s">
        <v>195</v>
      </c>
      <c r="L441" s="19">
        <f t="shared" si="11"/>
        <v>100420</v>
      </c>
    </row>
    <row r="442" spans="1:12" x14ac:dyDescent="0.25">
      <c r="A442" s="7" t="str">
        <f t="shared" si="12"/>
        <v>60320000302MSC09100420202122023</v>
      </c>
      <c r="B442" s="24" t="s">
        <v>176</v>
      </c>
      <c r="C442" s="24" t="s">
        <v>80</v>
      </c>
      <c r="D442" s="24" t="s">
        <v>321</v>
      </c>
      <c r="E442" s="24" t="s">
        <v>104</v>
      </c>
      <c r="F442" s="24" t="s">
        <v>111</v>
      </c>
      <c r="G442" s="24" t="s">
        <v>106</v>
      </c>
      <c r="H442" s="24" t="s">
        <v>112</v>
      </c>
      <c r="I442" s="24" t="s">
        <v>113</v>
      </c>
      <c r="J442" s="24" t="s">
        <v>122</v>
      </c>
      <c r="K442" s="24" t="s">
        <v>195</v>
      </c>
      <c r="L442" s="19">
        <f t="shared" si="11"/>
        <v>100420</v>
      </c>
    </row>
    <row r="443" spans="1:12" x14ac:dyDescent="0.25">
      <c r="A443" s="7" t="str">
        <f t="shared" si="12"/>
        <v>60320000302MHC71102780101000326</v>
      </c>
      <c r="B443" s="24" t="s">
        <v>176</v>
      </c>
      <c r="C443" s="24" t="s">
        <v>80</v>
      </c>
      <c r="D443" s="24" t="s">
        <v>324</v>
      </c>
      <c r="E443" s="24" t="s">
        <v>104</v>
      </c>
      <c r="F443" s="24" t="s">
        <v>158</v>
      </c>
      <c r="G443" s="24" t="s">
        <v>125</v>
      </c>
      <c r="H443" s="24" t="s">
        <v>107</v>
      </c>
      <c r="I443" s="24" t="s">
        <v>108</v>
      </c>
      <c r="J443" s="24" t="s">
        <v>109</v>
      </c>
      <c r="K443" s="24" t="s">
        <v>187</v>
      </c>
      <c r="L443" s="19">
        <f t="shared" si="11"/>
        <v>102780</v>
      </c>
    </row>
    <row r="444" spans="1:12" x14ac:dyDescent="0.25">
      <c r="A444" s="7" t="str">
        <f t="shared" si="12"/>
        <v>60320000302MHATB100610202401001</v>
      </c>
      <c r="B444" s="24" t="s">
        <v>176</v>
      </c>
      <c r="C444" s="24" t="s">
        <v>80</v>
      </c>
      <c r="D444" s="24" t="s">
        <v>325</v>
      </c>
      <c r="E444" s="24" t="s">
        <v>104</v>
      </c>
      <c r="F444" s="24" t="s">
        <v>135</v>
      </c>
      <c r="G444" s="24" t="s">
        <v>125</v>
      </c>
      <c r="H444" s="24" t="s">
        <v>112</v>
      </c>
      <c r="I444" s="24" t="s">
        <v>113</v>
      </c>
      <c r="J444" s="24" t="s">
        <v>120</v>
      </c>
      <c r="K444" s="24" t="s">
        <v>8</v>
      </c>
      <c r="L444" s="19">
        <f t="shared" si="11"/>
        <v>100610</v>
      </c>
    </row>
    <row r="445" spans="1:12" x14ac:dyDescent="0.25">
      <c r="A445" s="7" t="str">
        <f t="shared" si="12"/>
        <v>60320000302MHA72100610101000326</v>
      </c>
      <c r="B445" s="24" t="s">
        <v>176</v>
      </c>
      <c r="C445" s="24" t="s">
        <v>80</v>
      </c>
      <c r="D445" s="24" t="s">
        <v>326</v>
      </c>
      <c r="E445" s="24" t="s">
        <v>104</v>
      </c>
      <c r="F445" s="24" t="s">
        <v>135</v>
      </c>
      <c r="G445" s="24" t="s">
        <v>125</v>
      </c>
      <c r="H445" s="24" t="s">
        <v>107</v>
      </c>
      <c r="I445" s="24" t="s">
        <v>108</v>
      </c>
      <c r="J445" s="24" t="s">
        <v>109</v>
      </c>
      <c r="K445" s="24" t="s">
        <v>7</v>
      </c>
      <c r="L445" s="19">
        <f t="shared" si="11"/>
        <v>100610</v>
      </c>
    </row>
    <row r="446" spans="1:12" x14ac:dyDescent="0.25">
      <c r="A446" s="7" t="str">
        <f t="shared" si="12"/>
        <v>60320000302MSASF100618101000326</v>
      </c>
      <c r="B446" s="24" t="s">
        <v>176</v>
      </c>
      <c r="C446" s="24" t="s">
        <v>80</v>
      </c>
      <c r="D446" s="24" t="s">
        <v>76</v>
      </c>
      <c r="E446" s="24" t="s">
        <v>104</v>
      </c>
      <c r="F446" s="24" t="s">
        <v>105</v>
      </c>
      <c r="G446" s="24" t="s">
        <v>106</v>
      </c>
      <c r="H446" s="24" t="s">
        <v>107</v>
      </c>
      <c r="I446" s="24" t="s">
        <v>108</v>
      </c>
      <c r="J446" s="24" t="s">
        <v>109</v>
      </c>
      <c r="K446" s="24" t="s">
        <v>162</v>
      </c>
      <c r="L446" s="19">
        <f t="shared" si="11"/>
        <v>100618</v>
      </c>
    </row>
    <row r="447" spans="1:12" x14ac:dyDescent="0.25">
      <c r="A447" s="7" t="str">
        <f t="shared" si="12"/>
        <v>60320000302MSCSF100420101000326</v>
      </c>
      <c r="B447" s="24" t="s">
        <v>176</v>
      </c>
      <c r="C447" s="24" t="s">
        <v>80</v>
      </c>
      <c r="D447" s="24" t="s">
        <v>75</v>
      </c>
      <c r="E447" s="24" t="s">
        <v>104</v>
      </c>
      <c r="F447" s="24" t="s">
        <v>111</v>
      </c>
      <c r="G447" s="24" t="s">
        <v>106</v>
      </c>
      <c r="H447" s="24" t="s">
        <v>107</v>
      </c>
      <c r="I447" s="24" t="s">
        <v>108</v>
      </c>
      <c r="J447" s="24" t="s">
        <v>109</v>
      </c>
      <c r="K447" s="24" t="s">
        <v>163</v>
      </c>
      <c r="L447" s="19">
        <f t="shared" si="11"/>
        <v>100420</v>
      </c>
    </row>
    <row r="448" spans="1:12" x14ac:dyDescent="0.25">
      <c r="A448" s="7" t="str">
        <f t="shared" si="12"/>
        <v>60320000302MHCSF100435101000326</v>
      </c>
      <c r="B448" s="24" t="s">
        <v>176</v>
      </c>
      <c r="C448" s="24" t="s">
        <v>80</v>
      </c>
      <c r="D448" s="24" t="s">
        <v>74</v>
      </c>
      <c r="E448" s="24" t="s">
        <v>104</v>
      </c>
      <c r="F448" s="24" t="s">
        <v>147</v>
      </c>
      <c r="G448" s="24" t="s">
        <v>125</v>
      </c>
      <c r="H448" s="24" t="s">
        <v>107</v>
      </c>
      <c r="I448" s="24" t="s">
        <v>108</v>
      </c>
      <c r="J448" s="24" t="s">
        <v>109</v>
      </c>
      <c r="K448" s="24" t="s">
        <v>164</v>
      </c>
      <c r="L448" s="19">
        <f t="shared" si="11"/>
        <v>100435</v>
      </c>
    </row>
    <row r="449" spans="1:12" x14ac:dyDescent="0.25">
      <c r="A449" s="7" t="str">
        <f t="shared" si="12"/>
        <v>60320000302MHASF100610101000326</v>
      </c>
      <c r="B449" s="24" t="s">
        <v>176</v>
      </c>
      <c r="C449" s="24" t="s">
        <v>80</v>
      </c>
      <c r="D449" s="24" t="s">
        <v>73</v>
      </c>
      <c r="E449" s="24" t="s">
        <v>104</v>
      </c>
      <c r="F449" s="24" t="s">
        <v>135</v>
      </c>
      <c r="G449" s="24" t="s">
        <v>125</v>
      </c>
      <c r="H449" s="24" t="s">
        <v>107</v>
      </c>
      <c r="I449" s="24" t="s">
        <v>108</v>
      </c>
      <c r="J449" s="24" t="s">
        <v>109</v>
      </c>
      <c r="K449" s="24" t="s">
        <v>77</v>
      </c>
      <c r="L449" s="19">
        <f t="shared" si="11"/>
        <v>100610</v>
      </c>
    </row>
    <row r="450" spans="1:12" x14ac:dyDescent="0.25">
      <c r="A450" s="7" t="str">
        <f t="shared" si="12"/>
        <v>60320000302MSC00100777202516015</v>
      </c>
      <c r="B450" s="24" t="s">
        <v>176</v>
      </c>
      <c r="C450" s="24" t="s">
        <v>80</v>
      </c>
      <c r="D450" s="24" t="s">
        <v>165</v>
      </c>
      <c r="E450" s="24" t="s">
        <v>104</v>
      </c>
      <c r="F450" s="24" t="s">
        <v>128</v>
      </c>
      <c r="G450" s="24" t="s">
        <v>106</v>
      </c>
      <c r="H450" s="24" t="s">
        <v>112</v>
      </c>
      <c r="I450" s="24" t="s">
        <v>113</v>
      </c>
      <c r="J450" s="24" t="s">
        <v>118</v>
      </c>
      <c r="K450" s="24" t="s">
        <v>23</v>
      </c>
      <c r="L450" s="19">
        <f t="shared" si="11"/>
        <v>100777</v>
      </c>
    </row>
    <row r="451" spans="1:12" x14ac:dyDescent="0.25">
      <c r="A451" s="7" t="str">
        <f t="shared" si="12"/>
        <v>60320000302MSC00100777202027005</v>
      </c>
      <c r="B451" s="24" t="s">
        <v>176</v>
      </c>
      <c r="C451" s="24" t="s">
        <v>80</v>
      </c>
      <c r="D451" s="24" t="s">
        <v>166</v>
      </c>
      <c r="E451" s="24" t="s">
        <v>104</v>
      </c>
      <c r="F451" s="24" t="s">
        <v>128</v>
      </c>
      <c r="G451" s="24" t="s">
        <v>106</v>
      </c>
      <c r="H451" s="24" t="s">
        <v>112</v>
      </c>
      <c r="I451" s="24" t="s">
        <v>113</v>
      </c>
      <c r="J451" s="24" t="s">
        <v>114</v>
      </c>
      <c r="K451" s="24" t="s">
        <v>23</v>
      </c>
      <c r="L451" s="19">
        <f t="shared" si="11"/>
        <v>100777</v>
      </c>
    </row>
    <row r="452" spans="1:12" x14ac:dyDescent="0.25">
      <c r="A452" s="7" t="str">
        <f t="shared" si="12"/>
        <v>60320000302MSC00100777101000326</v>
      </c>
      <c r="B452" s="24" t="s">
        <v>176</v>
      </c>
      <c r="C452" s="24" t="s">
        <v>80</v>
      </c>
      <c r="D452" s="24" t="s">
        <v>167</v>
      </c>
      <c r="E452" s="24" t="s">
        <v>104</v>
      </c>
      <c r="F452" s="24" t="s">
        <v>128</v>
      </c>
      <c r="G452" s="24" t="s">
        <v>106</v>
      </c>
      <c r="H452" s="24" t="s">
        <v>107</v>
      </c>
      <c r="I452" s="24" t="s">
        <v>108</v>
      </c>
      <c r="J452" s="24" t="s">
        <v>109</v>
      </c>
      <c r="K452" s="24" t="s">
        <v>23</v>
      </c>
      <c r="L452" s="19">
        <f t="shared" si="11"/>
        <v>100777</v>
      </c>
    </row>
    <row r="453" spans="1:12" x14ac:dyDescent="0.25">
      <c r="A453" s="7" t="str">
        <f t="shared" si="12"/>
        <v>60320000302MSA70100777101000326</v>
      </c>
      <c r="B453" s="24" t="s">
        <v>176</v>
      </c>
      <c r="C453" s="24" t="s">
        <v>80</v>
      </c>
      <c r="D453" s="24" t="s">
        <v>168</v>
      </c>
      <c r="E453" s="24" t="s">
        <v>104</v>
      </c>
      <c r="F453" s="24" t="s">
        <v>128</v>
      </c>
      <c r="G453" s="24" t="s">
        <v>106</v>
      </c>
      <c r="H453" s="24" t="s">
        <v>107</v>
      </c>
      <c r="I453" s="24" t="s">
        <v>108</v>
      </c>
      <c r="J453" s="24" t="s">
        <v>109</v>
      </c>
      <c r="K453" s="24" t="s">
        <v>48</v>
      </c>
      <c r="L453" s="19">
        <f t="shared" si="11"/>
        <v>100777</v>
      </c>
    </row>
    <row r="454" spans="1:12" x14ac:dyDescent="0.25">
      <c r="A454" s="7" t="str">
        <f t="shared" si="12"/>
        <v>60320000302MSAOP100618101000326</v>
      </c>
      <c r="B454" s="24" t="s">
        <v>176</v>
      </c>
      <c r="C454" s="24" t="s">
        <v>80</v>
      </c>
      <c r="D454" s="24" t="s">
        <v>169</v>
      </c>
      <c r="E454" s="24" t="s">
        <v>104</v>
      </c>
      <c r="F454" s="24" t="s">
        <v>105</v>
      </c>
      <c r="G454" s="24" t="s">
        <v>106</v>
      </c>
      <c r="H454" s="24" t="s">
        <v>107</v>
      </c>
      <c r="I454" s="24" t="s">
        <v>108</v>
      </c>
      <c r="J454" s="24" t="s">
        <v>109</v>
      </c>
      <c r="K454" s="24" t="s">
        <v>59</v>
      </c>
      <c r="L454" s="19">
        <f t="shared" si="11"/>
        <v>100618</v>
      </c>
    </row>
    <row r="455" spans="1:12" x14ac:dyDescent="0.25">
      <c r="A455" s="7" t="str">
        <f t="shared" si="12"/>
        <v>60320000302MSA82100618101000326</v>
      </c>
      <c r="B455" s="24" t="s">
        <v>176</v>
      </c>
      <c r="C455" s="24" t="s">
        <v>80</v>
      </c>
      <c r="D455" s="24" t="s">
        <v>170</v>
      </c>
      <c r="E455" s="24" t="s">
        <v>104</v>
      </c>
      <c r="F455" s="24" t="s">
        <v>105</v>
      </c>
      <c r="G455" s="24" t="s">
        <v>106</v>
      </c>
      <c r="H455" s="24" t="s">
        <v>107</v>
      </c>
      <c r="I455" s="24" t="s">
        <v>108</v>
      </c>
      <c r="J455" s="24" t="s">
        <v>109</v>
      </c>
      <c r="K455" s="24" t="s">
        <v>51</v>
      </c>
      <c r="L455" s="19">
        <f t="shared" si="11"/>
        <v>100618</v>
      </c>
    </row>
    <row r="456" spans="1:12" x14ac:dyDescent="0.25">
      <c r="A456" s="7" t="str">
        <f t="shared" si="12"/>
        <v>60320000302MSA81100618101000326</v>
      </c>
      <c r="B456" s="24" t="s">
        <v>176</v>
      </c>
      <c r="C456" s="24" t="s">
        <v>80</v>
      </c>
      <c r="D456" s="24" t="s">
        <v>171</v>
      </c>
      <c r="E456" s="24" t="s">
        <v>104</v>
      </c>
      <c r="F456" s="24" t="s">
        <v>105</v>
      </c>
      <c r="G456" s="24" t="s">
        <v>106</v>
      </c>
      <c r="H456" s="24" t="s">
        <v>107</v>
      </c>
      <c r="I456" s="24" t="s">
        <v>108</v>
      </c>
      <c r="J456" s="24" t="s">
        <v>109</v>
      </c>
      <c r="K456" s="24" t="s">
        <v>49</v>
      </c>
      <c r="L456" s="19">
        <f t="shared" si="11"/>
        <v>100618</v>
      </c>
    </row>
    <row r="457" spans="1:12" x14ac:dyDescent="0.25">
      <c r="A457" s="7" t="str">
        <f t="shared" si="12"/>
        <v>60320000302MSA70100618101000326</v>
      </c>
      <c r="B457" s="24" t="s">
        <v>176</v>
      </c>
      <c r="C457" s="24" t="s">
        <v>80</v>
      </c>
      <c r="D457" s="24" t="s">
        <v>172</v>
      </c>
      <c r="E457" s="24" t="s">
        <v>104</v>
      </c>
      <c r="F457" s="24" t="s">
        <v>105</v>
      </c>
      <c r="G457" s="24" t="s">
        <v>106</v>
      </c>
      <c r="H457" s="24" t="s">
        <v>107</v>
      </c>
      <c r="I457" s="24" t="s">
        <v>108</v>
      </c>
      <c r="J457" s="24" t="s">
        <v>109</v>
      </c>
      <c r="K457" s="24" t="s">
        <v>48</v>
      </c>
      <c r="L457" s="19">
        <f t="shared" si="11"/>
        <v>100618</v>
      </c>
    </row>
    <row r="458" spans="1:12" x14ac:dyDescent="0.25">
      <c r="A458" s="7" t="str">
        <f t="shared" si="12"/>
        <v>60320000302MSA00100618202516015</v>
      </c>
      <c r="B458" s="24" t="s">
        <v>176</v>
      </c>
      <c r="C458" s="24" t="s">
        <v>80</v>
      </c>
      <c r="D458" s="24" t="s">
        <v>173</v>
      </c>
      <c r="E458" s="24" t="s">
        <v>104</v>
      </c>
      <c r="F458" s="24" t="s">
        <v>105</v>
      </c>
      <c r="G458" s="24" t="s">
        <v>106</v>
      </c>
      <c r="H458" s="24" t="s">
        <v>112</v>
      </c>
      <c r="I458" s="24" t="s">
        <v>113</v>
      </c>
      <c r="J458" s="24" t="s">
        <v>118</v>
      </c>
      <c r="K458" s="24" t="s">
        <v>12</v>
      </c>
      <c r="L458" s="19">
        <f t="shared" si="11"/>
        <v>100618</v>
      </c>
    </row>
    <row r="459" spans="1:12" x14ac:dyDescent="0.25">
      <c r="A459" s="7" t="str">
        <f t="shared" si="12"/>
        <v>60320000302MSA00100618202401001</v>
      </c>
      <c r="B459" s="24" t="s">
        <v>176</v>
      </c>
      <c r="C459" s="24" t="s">
        <v>80</v>
      </c>
      <c r="D459" s="24" t="s">
        <v>174</v>
      </c>
      <c r="E459" s="24" t="s">
        <v>104</v>
      </c>
      <c r="F459" s="24" t="s">
        <v>105</v>
      </c>
      <c r="G459" s="24" t="s">
        <v>106</v>
      </c>
      <c r="H459" s="24" t="s">
        <v>112</v>
      </c>
      <c r="I459" s="24" t="s">
        <v>113</v>
      </c>
      <c r="J459" s="24" t="s">
        <v>120</v>
      </c>
      <c r="K459" s="24" t="s">
        <v>12</v>
      </c>
      <c r="L459" s="19">
        <f t="shared" si="11"/>
        <v>100618</v>
      </c>
    </row>
    <row r="460" spans="1:12" x14ac:dyDescent="0.25">
      <c r="A460" s="7" t="str">
        <f t="shared" si="12"/>
        <v>60320000302MSA00100618202261015</v>
      </c>
      <c r="B460" s="24" t="s">
        <v>176</v>
      </c>
      <c r="C460" s="24" t="s">
        <v>80</v>
      </c>
      <c r="D460" s="24" t="s">
        <v>177</v>
      </c>
      <c r="E460" s="24" t="s">
        <v>104</v>
      </c>
      <c r="F460" s="24" t="s">
        <v>105</v>
      </c>
      <c r="G460" s="24" t="s">
        <v>106</v>
      </c>
      <c r="H460" s="24" t="s">
        <v>112</v>
      </c>
      <c r="I460" s="24" t="s">
        <v>113</v>
      </c>
      <c r="J460" s="24" t="s">
        <v>129</v>
      </c>
      <c r="K460" s="24" t="s">
        <v>12</v>
      </c>
      <c r="L460" s="19">
        <f t="shared" si="11"/>
        <v>100618</v>
      </c>
    </row>
    <row r="461" spans="1:12" x14ac:dyDescent="0.25">
      <c r="A461" s="7" t="str">
        <f t="shared" si="12"/>
        <v>60320000302MSA00100618202027005</v>
      </c>
      <c r="B461" s="24" t="s">
        <v>176</v>
      </c>
      <c r="C461" s="24" t="s">
        <v>80</v>
      </c>
      <c r="D461" s="24" t="s">
        <v>175</v>
      </c>
      <c r="E461" s="24" t="s">
        <v>104</v>
      </c>
      <c r="F461" s="24" t="s">
        <v>105</v>
      </c>
      <c r="G461" s="24" t="s">
        <v>106</v>
      </c>
      <c r="H461" s="24" t="s">
        <v>112</v>
      </c>
      <c r="I461" s="24" t="s">
        <v>113</v>
      </c>
      <c r="J461" s="24" t="s">
        <v>114</v>
      </c>
      <c r="K461" s="24" t="s">
        <v>12</v>
      </c>
      <c r="L461" s="19">
        <f t="shared" si="11"/>
        <v>100618</v>
      </c>
    </row>
    <row r="462" spans="1:12" x14ac:dyDescent="0.25">
      <c r="A462" s="7" t="str">
        <f t="shared" si="12"/>
        <v>60320000302MSA00100618101000326</v>
      </c>
      <c r="B462" s="24" t="s">
        <v>176</v>
      </c>
      <c r="C462" s="24" t="s">
        <v>80</v>
      </c>
      <c r="D462" s="24" t="s">
        <v>103</v>
      </c>
      <c r="E462" s="24" t="s">
        <v>104</v>
      </c>
      <c r="F462" s="24" t="s">
        <v>105</v>
      </c>
      <c r="G462" s="24" t="s">
        <v>106</v>
      </c>
      <c r="H462" s="24" t="s">
        <v>107</v>
      </c>
      <c r="I462" s="24" t="s">
        <v>108</v>
      </c>
      <c r="J462" s="24" t="s">
        <v>109</v>
      </c>
      <c r="K462" s="24" t="s">
        <v>12</v>
      </c>
      <c r="L462" s="19">
        <f t="shared" si="11"/>
        <v>100618</v>
      </c>
    </row>
    <row r="463" spans="1:12" x14ac:dyDescent="0.25">
      <c r="A463" s="7" t="str">
        <f t="shared" si="12"/>
        <v>60320000302MSCPP100420202027005</v>
      </c>
      <c r="B463" s="24" t="s">
        <v>176</v>
      </c>
      <c r="C463" s="24" t="s">
        <v>80</v>
      </c>
      <c r="D463" s="24" t="s">
        <v>110</v>
      </c>
      <c r="E463" s="24" t="s">
        <v>104</v>
      </c>
      <c r="F463" s="24" t="s">
        <v>111</v>
      </c>
      <c r="G463" s="24" t="s">
        <v>106</v>
      </c>
      <c r="H463" s="24" t="s">
        <v>112</v>
      </c>
      <c r="I463" s="24" t="s">
        <v>113</v>
      </c>
      <c r="J463" s="24" t="s">
        <v>114</v>
      </c>
      <c r="K463" s="24" t="s">
        <v>54</v>
      </c>
      <c r="L463" s="19">
        <f t="shared" si="11"/>
        <v>100420</v>
      </c>
    </row>
    <row r="464" spans="1:12" x14ac:dyDescent="0.25">
      <c r="A464" s="7" t="str">
        <f t="shared" si="12"/>
        <v>60320000302MSCOP100420101000326</v>
      </c>
      <c r="B464" s="24" t="s">
        <v>176</v>
      </c>
      <c r="C464" s="24" t="s">
        <v>80</v>
      </c>
      <c r="D464" s="24" t="s">
        <v>111</v>
      </c>
      <c r="E464" s="24" t="s">
        <v>104</v>
      </c>
      <c r="F464" s="24" t="s">
        <v>111</v>
      </c>
      <c r="G464" s="24" t="s">
        <v>106</v>
      </c>
      <c r="H464" s="24" t="s">
        <v>107</v>
      </c>
      <c r="I464" s="24" t="s">
        <v>108</v>
      </c>
      <c r="J464" s="24" t="s">
        <v>109</v>
      </c>
      <c r="K464" s="24" t="s">
        <v>60</v>
      </c>
      <c r="L464" s="19">
        <f t="shared" ref="L464:L527" si="13">VLOOKUP(F464,$G$2:$H$13,2,FALSE)</f>
        <v>100420</v>
      </c>
    </row>
    <row r="465" spans="1:12" x14ac:dyDescent="0.25">
      <c r="A465" s="7" t="str">
        <f t="shared" si="12"/>
        <v>60320000302MSC80100420101000326</v>
      </c>
      <c r="B465" s="24" t="s">
        <v>176</v>
      </c>
      <c r="C465" s="24" t="s">
        <v>80</v>
      </c>
      <c r="D465" s="24" t="s">
        <v>115</v>
      </c>
      <c r="E465" s="24" t="s">
        <v>104</v>
      </c>
      <c r="F465" s="24" t="s">
        <v>111</v>
      </c>
      <c r="G465" s="24" t="s">
        <v>106</v>
      </c>
      <c r="H465" s="24" t="s">
        <v>107</v>
      </c>
      <c r="I465" s="24" t="s">
        <v>108</v>
      </c>
      <c r="J465" s="24" t="s">
        <v>109</v>
      </c>
      <c r="K465" s="24" t="s">
        <v>53</v>
      </c>
      <c r="L465" s="19">
        <f t="shared" si="13"/>
        <v>100420</v>
      </c>
    </row>
    <row r="466" spans="1:12" x14ac:dyDescent="0.25">
      <c r="A466" s="7" t="str">
        <f t="shared" si="12"/>
        <v>60320000302MSC70100420202027005</v>
      </c>
      <c r="B466" s="24" t="s">
        <v>176</v>
      </c>
      <c r="C466" s="24" t="s">
        <v>80</v>
      </c>
      <c r="D466" s="24" t="s">
        <v>98</v>
      </c>
      <c r="E466" s="24" t="s">
        <v>104</v>
      </c>
      <c r="F466" s="24" t="s">
        <v>111</v>
      </c>
      <c r="G466" s="24" t="s">
        <v>106</v>
      </c>
      <c r="H466" s="24" t="s">
        <v>112</v>
      </c>
      <c r="I466" s="24" t="s">
        <v>113</v>
      </c>
      <c r="J466" s="24" t="s">
        <v>114</v>
      </c>
      <c r="K466" s="24" t="s">
        <v>52</v>
      </c>
      <c r="L466" s="19">
        <f t="shared" si="13"/>
        <v>100420</v>
      </c>
    </row>
    <row r="467" spans="1:12" x14ac:dyDescent="0.25">
      <c r="A467" s="7" t="str">
        <f t="shared" si="12"/>
        <v>60320000302MSC70100420101000326</v>
      </c>
      <c r="B467" s="24" t="s">
        <v>176</v>
      </c>
      <c r="C467" s="24" t="s">
        <v>80</v>
      </c>
      <c r="D467" s="24" t="s">
        <v>116</v>
      </c>
      <c r="E467" s="24" t="s">
        <v>104</v>
      </c>
      <c r="F467" s="24" t="s">
        <v>111</v>
      </c>
      <c r="G467" s="24" t="s">
        <v>106</v>
      </c>
      <c r="H467" s="24" t="s">
        <v>107</v>
      </c>
      <c r="I467" s="24" t="s">
        <v>108</v>
      </c>
      <c r="J467" s="24" t="s">
        <v>109</v>
      </c>
      <c r="K467" s="24" t="s">
        <v>52</v>
      </c>
      <c r="L467" s="19">
        <f t="shared" si="13"/>
        <v>100420</v>
      </c>
    </row>
    <row r="468" spans="1:12" x14ac:dyDescent="0.25">
      <c r="A468" s="7" t="str">
        <f t="shared" si="12"/>
        <v>60320000302MSC00100420202516015</v>
      </c>
      <c r="B468" s="24" t="s">
        <v>176</v>
      </c>
      <c r="C468" s="24" t="s">
        <v>80</v>
      </c>
      <c r="D468" s="24" t="s">
        <v>117</v>
      </c>
      <c r="E468" s="24" t="s">
        <v>104</v>
      </c>
      <c r="F468" s="24" t="s">
        <v>111</v>
      </c>
      <c r="G468" s="24" t="s">
        <v>106</v>
      </c>
      <c r="H468" s="24" t="s">
        <v>112</v>
      </c>
      <c r="I468" s="24" t="s">
        <v>113</v>
      </c>
      <c r="J468" s="24" t="s">
        <v>118</v>
      </c>
      <c r="K468" s="24" t="s">
        <v>23</v>
      </c>
      <c r="L468" s="19">
        <f t="shared" si="13"/>
        <v>100420</v>
      </c>
    </row>
    <row r="469" spans="1:12" x14ac:dyDescent="0.25">
      <c r="A469" s="7" t="str">
        <f t="shared" si="12"/>
        <v>60320000302MSC00100420202401001</v>
      </c>
      <c r="B469" s="24" t="s">
        <v>176</v>
      </c>
      <c r="C469" s="24" t="s">
        <v>80</v>
      </c>
      <c r="D469" s="24" t="s">
        <v>119</v>
      </c>
      <c r="E469" s="24" t="s">
        <v>104</v>
      </c>
      <c r="F469" s="24" t="s">
        <v>111</v>
      </c>
      <c r="G469" s="24" t="s">
        <v>106</v>
      </c>
      <c r="H469" s="24" t="s">
        <v>112</v>
      </c>
      <c r="I469" s="24" t="s">
        <v>113</v>
      </c>
      <c r="J469" s="24" t="s">
        <v>120</v>
      </c>
      <c r="K469" s="24" t="s">
        <v>23</v>
      </c>
      <c r="L469" s="19">
        <f t="shared" si="13"/>
        <v>100420</v>
      </c>
    </row>
    <row r="470" spans="1:12" x14ac:dyDescent="0.25">
      <c r="A470" s="7" t="str">
        <f t="shared" si="12"/>
        <v>60320000302MSC00100420202122023</v>
      </c>
      <c r="B470" s="24" t="s">
        <v>176</v>
      </c>
      <c r="C470" s="24" t="s">
        <v>80</v>
      </c>
      <c r="D470" s="24" t="s">
        <v>121</v>
      </c>
      <c r="E470" s="24" t="s">
        <v>104</v>
      </c>
      <c r="F470" s="24" t="s">
        <v>111</v>
      </c>
      <c r="G470" s="24" t="s">
        <v>106</v>
      </c>
      <c r="H470" s="24" t="s">
        <v>112</v>
      </c>
      <c r="I470" s="24" t="s">
        <v>113</v>
      </c>
      <c r="J470" s="24" t="s">
        <v>122</v>
      </c>
      <c r="K470" s="24" t="s">
        <v>23</v>
      </c>
      <c r="L470" s="19">
        <f t="shared" si="13"/>
        <v>100420</v>
      </c>
    </row>
    <row r="471" spans="1:12" x14ac:dyDescent="0.25">
      <c r="A471" s="7" t="str">
        <f t="shared" si="12"/>
        <v>60320000302MHA00100778202401001</v>
      </c>
      <c r="B471" s="24" t="s">
        <v>176</v>
      </c>
      <c r="C471" s="24" t="s">
        <v>80</v>
      </c>
      <c r="D471" s="24" t="s">
        <v>123</v>
      </c>
      <c r="E471" s="24" t="s">
        <v>104</v>
      </c>
      <c r="F471" s="24" t="s">
        <v>124</v>
      </c>
      <c r="G471" s="24" t="s">
        <v>125</v>
      </c>
      <c r="H471" s="24" t="s">
        <v>112</v>
      </c>
      <c r="I471" s="24" t="s">
        <v>113</v>
      </c>
      <c r="J471" s="24" t="s">
        <v>120</v>
      </c>
      <c r="K471" s="24" t="s">
        <v>5</v>
      </c>
      <c r="L471" s="19">
        <f t="shared" si="13"/>
        <v>100778</v>
      </c>
    </row>
    <row r="472" spans="1:12" x14ac:dyDescent="0.25">
      <c r="A472" s="7" t="str">
        <f t="shared" si="12"/>
        <v>60320000302MHA00100778101000326</v>
      </c>
      <c r="B472" s="24" t="s">
        <v>176</v>
      </c>
      <c r="C472" s="24" t="s">
        <v>80</v>
      </c>
      <c r="D472" s="24" t="s">
        <v>126</v>
      </c>
      <c r="E472" s="24" t="s">
        <v>104</v>
      </c>
      <c r="F472" s="24" t="s">
        <v>124</v>
      </c>
      <c r="G472" s="24" t="s">
        <v>125</v>
      </c>
      <c r="H472" s="24" t="s">
        <v>107</v>
      </c>
      <c r="I472" s="24" t="s">
        <v>108</v>
      </c>
      <c r="J472" s="24" t="s">
        <v>109</v>
      </c>
      <c r="K472" s="24" t="s">
        <v>5</v>
      </c>
      <c r="L472" s="19">
        <f t="shared" si="13"/>
        <v>100778</v>
      </c>
    </row>
    <row r="473" spans="1:12" x14ac:dyDescent="0.25">
      <c r="A473" s="7" t="str">
        <f t="shared" si="12"/>
        <v>60320000302MHCMD100777202261015</v>
      </c>
      <c r="B473" s="24" t="s">
        <v>176</v>
      </c>
      <c r="C473" s="24" t="s">
        <v>80</v>
      </c>
      <c r="D473" s="24" t="s">
        <v>127</v>
      </c>
      <c r="E473" s="24" t="s">
        <v>104</v>
      </c>
      <c r="F473" s="24" t="s">
        <v>128</v>
      </c>
      <c r="G473" s="24" t="s">
        <v>125</v>
      </c>
      <c r="H473" s="24" t="s">
        <v>112</v>
      </c>
      <c r="I473" s="24" t="s">
        <v>113</v>
      </c>
      <c r="J473" s="24" t="s">
        <v>129</v>
      </c>
      <c r="K473" s="24" t="s">
        <v>44</v>
      </c>
      <c r="L473" s="19">
        <f t="shared" si="13"/>
        <v>100777</v>
      </c>
    </row>
    <row r="474" spans="1:12" x14ac:dyDescent="0.25">
      <c r="A474" s="7" t="str">
        <f t="shared" si="12"/>
        <v>60320000302MHA70100612101000326</v>
      </c>
      <c r="B474" s="24" t="s">
        <v>176</v>
      </c>
      <c r="C474" s="24" t="s">
        <v>80</v>
      </c>
      <c r="D474" s="24" t="s">
        <v>130</v>
      </c>
      <c r="E474" s="24" t="s">
        <v>104</v>
      </c>
      <c r="F474" s="24" t="s">
        <v>131</v>
      </c>
      <c r="G474" s="24" t="s">
        <v>125</v>
      </c>
      <c r="H474" s="24" t="s">
        <v>107</v>
      </c>
      <c r="I474" s="24" t="s">
        <v>108</v>
      </c>
      <c r="J474" s="24" t="s">
        <v>109</v>
      </c>
      <c r="K474" s="24" t="s">
        <v>33</v>
      </c>
      <c r="L474" s="19">
        <f t="shared" si="13"/>
        <v>100612</v>
      </c>
    </row>
    <row r="475" spans="1:12" x14ac:dyDescent="0.25">
      <c r="A475" s="7" t="str">
        <f t="shared" si="12"/>
        <v>60320000302MHA00100611101000326</v>
      </c>
      <c r="B475" s="24" t="s">
        <v>176</v>
      </c>
      <c r="C475" s="24" t="s">
        <v>80</v>
      </c>
      <c r="D475" s="24" t="s">
        <v>132</v>
      </c>
      <c r="E475" s="24" t="s">
        <v>104</v>
      </c>
      <c r="F475" s="24" t="s">
        <v>133</v>
      </c>
      <c r="G475" s="24" t="s">
        <v>125</v>
      </c>
      <c r="H475" s="24" t="s">
        <v>107</v>
      </c>
      <c r="I475" s="24" t="s">
        <v>108</v>
      </c>
      <c r="J475" s="24" t="s">
        <v>109</v>
      </c>
      <c r="K475" s="24" t="s">
        <v>5</v>
      </c>
      <c r="L475" s="19">
        <f t="shared" si="13"/>
        <v>100611</v>
      </c>
    </row>
    <row r="476" spans="1:12" x14ac:dyDescent="0.25">
      <c r="A476" s="7" t="str">
        <f t="shared" si="12"/>
        <v>60320000302MHAPG100610202261015</v>
      </c>
      <c r="B476" s="24" t="s">
        <v>176</v>
      </c>
      <c r="C476" s="24" t="s">
        <v>80</v>
      </c>
      <c r="D476" s="24" t="s">
        <v>134</v>
      </c>
      <c r="E476" s="24" t="s">
        <v>104</v>
      </c>
      <c r="F476" s="24" t="s">
        <v>135</v>
      </c>
      <c r="G476" s="24" t="s">
        <v>125</v>
      </c>
      <c r="H476" s="24" t="s">
        <v>112</v>
      </c>
      <c r="I476" s="24" t="s">
        <v>113</v>
      </c>
      <c r="J476" s="24" t="s">
        <v>129</v>
      </c>
      <c r="K476" s="24" t="s">
        <v>40</v>
      </c>
      <c r="L476" s="19">
        <f t="shared" si="13"/>
        <v>100610</v>
      </c>
    </row>
    <row r="477" spans="1:12" x14ac:dyDescent="0.25">
      <c r="A477" s="7" t="str">
        <f t="shared" si="12"/>
        <v>60320000302MHAOP100610101000326</v>
      </c>
      <c r="B477" s="24" t="s">
        <v>176</v>
      </c>
      <c r="C477" s="24" t="s">
        <v>80</v>
      </c>
      <c r="D477" s="24" t="s">
        <v>136</v>
      </c>
      <c r="E477" s="24" t="s">
        <v>104</v>
      </c>
      <c r="F477" s="24" t="s">
        <v>135</v>
      </c>
      <c r="G477" s="24" t="s">
        <v>125</v>
      </c>
      <c r="H477" s="24" t="s">
        <v>107</v>
      </c>
      <c r="I477" s="24" t="s">
        <v>108</v>
      </c>
      <c r="J477" s="24" t="s">
        <v>109</v>
      </c>
      <c r="K477" s="24" t="s">
        <v>57</v>
      </c>
      <c r="L477" s="19">
        <f t="shared" si="13"/>
        <v>100610</v>
      </c>
    </row>
    <row r="478" spans="1:12" x14ac:dyDescent="0.25">
      <c r="A478" s="7" t="str">
        <f t="shared" si="12"/>
        <v>60320000302MHA79100610101000326</v>
      </c>
      <c r="B478" s="24" t="s">
        <v>176</v>
      </c>
      <c r="C478" s="24" t="s">
        <v>80</v>
      </c>
      <c r="D478" s="24" t="s">
        <v>137</v>
      </c>
      <c r="E478" s="24" t="s">
        <v>104</v>
      </c>
      <c r="F478" s="24" t="s">
        <v>135</v>
      </c>
      <c r="G478" s="24" t="s">
        <v>125</v>
      </c>
      <c r="H478" s="24" t="s">
        <v>107</v>
      </c>
      <c r="I478" s="24" t="s">
        <v>108</v>
      </c>
      <c r="J478" s="24" t="s">
        <v>109</v>
      </c>
      <c r="K478" s="24" t="s">
        <v>38</v>
      </c>
      <c r="L478" s="19">
        <f t="shared" si="13"/>
        <v>100610</v>
      </c>
    </row>
    <row r="479" spans="1:12" x14ac:dyDescent="0.25">
      <c r="A479" s="7" t="str">
        <f t="shared" si="12"/>
        <v>60320000302MHA74100610101000326</v>
      </c>
      <c r="B479" s="24" t="s">
        <v>176</v>
      </c>
      <c r="C479" s="24" t="s">
        <v>80</v>
      </c>
      <c r="D479" s="24" t="s">
        <v>138</v>
      </c>
      <c r="E479" s="24" t="s">
        <v>104</v>
      </c>
      <c r="F479" s="24" t="s">
        <v>135</v>
      </c>
      <c r="G479" s="24" t="s">
        <v>125</v>
      </c>
      <c r="H479" s="24" t="s">
        <v>107</v>
      </c>
      <c r="I479" s="24" t="s">
        <v>108</v>
      </c>
      <c r="J479" s="24" t="s">
        <v>109</v>
      </c>
      <c r="K479" s="24" t="s">
        <v>35</v>
      </c>
      <c r="L479" s="19">
        <f t="shared" si="13"/>
        <v>100610</v>
      </c>
    </row>
    <row r="480" spans="1:12" x14ac:dyDescent="0.25">
      <c r="A480" s="7" t="str">
        <f t="shared" si="12"/>
        <v>60320000302MHA73100610202261015</v>
      </c>
      <c r="B480" s="24" t="s">
        <v>176</v>
      </c>
      <c r="C480" s="24" t="s">
        <v>80</v>
      </c>
      <c r="D480" s="24" t="s">
        <v>139</v>
      </c>
      <c r="E480" s="24" t="s">
        <v>104</v>
      </c>
      <c r="F480" s="24" t="s">
        <v>135</v>
      </c>
      <c r="G480" s="24" t="s">
        <v>125</v>
      </c>
      <c r="H480" s="24" t="s">
        <v>112</v>
      </c>
      <c r="I480" s="24" t="s">
        <v>113</v>
      </c>
      <c r="J480" s="24" t="s">
        <v>129</v>
      </c>
      <c r="K480" s="24" t="s">
        <v>34</v>
      </c>
      <c r="L480" s="19">
        <f t="shared" si="13"/>
        <v>100610</v>
      </c>
    </row>
    <row r="481" spans="1:12" x14ac:dyDescent="0.25">
      <c r="A481" s="7" t="str">
        <f t="shared" si="12"/>
        <v>60320000302MHA73100610202027005</v>
      </c>
      <c r="B481" s="24" t="s">
        <v>176</v>
      </c>
      <c r="C481" s="24" t="s">
        <v>80</v>
      </c>
      <c r="D481" s="24" t="s">
        <v>140</v>
      </c>
      <c r="E481" s="24" t="s">
        <v>104</v>
      </c>
      <c r="F481" s="24" t="s">
        <v>135</v>
      </c>
      <c r="G481" s="24" t="s">
        <v>125</v>
      </c>
      <c r="H481" s="24" t="s">
        <v>112</v>
      </c>
      <c r="I481" s="24" t="s">
        <v>113</v>
      </c>
      <c r="J481" s="24" t="s">
        <v>114</v>
      </c>
      <c r="K481" s="24" t="s">
        <v>34</v>
      </c>
      <c r="L481" s="19">
        <f t="shared" si="13"/>
        <v>100610</v>
      </c>
    </row>
    <row r="482" spans="1:12" x14ac:dyDescent="0.25">
      <c r="A482" s="7" t="str">
        <f t="shared" si="12"/>
        <v>60320000302MHA73100610101000326</v>
      </c>
      <c r="B482" s="24" t="s">
        <v>176</v>
      </c>
      <c r="C482" s="24" t="s">
        <v>80</v>
      </c>
      <c r="D482" s="24" t="s">
        <v>141</v>
      </c>
      <c r="E482" s="24" t="s">
        <v>104</v>
      </c>
      <c r="F482" s="24" t="s">
        <v>135</v>
      </c>
      <c r="G482" s="24" t="s">
        <v>125</v>
      </c>
      <c r="H482" s="24" t="s">
        <v>107</v>
      </c>
      <c r="I482" s="24" t="s">
        <v>108</v>
      </c>
      <c r="J482" s="24" t="s">
        <v>109</v>
      </c>
      <c r="K482" s="24" t="s">
        <v>34</v>
      </c>
      <c r="L482" s="19">
        <f t="shared" si="13"/>
        <v>100610</v>
      </c>
    </row>
    <row r="483" spans="1:12" x14ac:dyDescent="0.25">
      <c r="A483" s="7" t="str">
        <f t="shared" si="12"/>
        <v>60320000302MHA70100610101000326</v>
      </c>
      <c r="B483" s="24" t="s">
        <v>176</v>
      </c>
      <c r="C483" s="24" t="s">
        <v>80</v>
      </c>
      <c r="D483" s="24" t="s">
        <v>142</v>
      </c>
      <c r="E483" s="24" t="s">
        <v>104</v>
      </c>
      <c r="F483" s="24" t="s">
        <v>135</v>
      </c>
      <c r="G483" s="24" t="s">
        <v>125</v>
      </c>
      <c r="H483" s="24" t="s">
        <v>107</v>
      </c>
      <c r="I483" s="24" t="s">
        <v>108</v>
      </c>
      <c r="J483" s="24" t="s">
        <v>109</v>
      </c>
      <c r="K483" s="24" t="s">
        <v>33</v>
      </c>
      <c r="L483" s="19">
        <f t="shared" si="13"/>
        <v>100610</v>
      </c>
    </row>
    <row r="484" spans="1:12" x14ac:dyDescent="0.25">
      <c r="A484" s="7" t="str">
        <f t="shared" si="12"/>
        <v>60320000302MHA00100610202401001</v>
      </c>
      <c r="B484" s="24" t="s">
        <v>176</v>
      </c>
      <c r="C484" s="24" t="s">
        <v>80</v>
      </c>
      <c r="D484" s="24" t="s">
        <v>128</v>
      </c>
      <c r="E484" s="24" t="s">
        <v>104</v>
      </c>
      <c r="F484" s="24" t="s">
        <v>135</v>
      </c>
      <c r="G484" s="24" t="s">
        <v>125</v>
      </c>
      <c r="H484" s="24" t="s">
        <v>112</v>
      </c>
      <c r="I484" s="24" t="s">
        <v>113</v>
      </c>
      <c r="J484" s="24" t="s">
        <v>120</v>
      </c>
      <c r="K484" s="24" t="s">
        <v>5</v>
      </c>
      <c r="L484" s="19">
        <f t="shared" si="13"/>
        <v>100610</v>
      </c>
    </row>
    <row r="485" spans="1:12" x14ac:dyDescent="0.25">
      <c r="A485" s="7" t="str">
        <f t="shared" si="12"/>
        <v>60320000302MHA00100610202122023</v>
      </c>
      <c r="B485" s="24" t="s">
        <v>176</v>
      </c>
      <c r="C485" s="24" t="s">
        <v>80</v>
      </c>
      <c r="D485" s="24" t="s">
        <v>143</v>
      </c>
      <c r="E485" s="24" t="s">
        <v>104</v>
      </c>
      <c r="F485" s="24" t="s">
        <v>135</v>
      </c>
      <c r="G485" s="24" t="s">
        <v>125</v>
      </c>
      <c r="H485" s="24" t="s">
        <v>112</v>
      </c>
      <c r="I485" s="24" t="s">
        <v>113</v>
      </c>
      <c r="J485" s="24" t="s">
        <v>122</v>
      </c>
      <c r="K485" s="24" t="s">
        <v>5</v>
      </c>
      <c r="L485" s="19">
        <f t="shared" si="13"/>
        <v>100610</v>
      </c>
    </row>
    <row r="486" spans="1:12" x14ac:dyDescent="0.25">
      <c r="A486" s="7" t="str">
        <f t="shared" si="12"/>
        <v>60320000302MHA00100610202027005</v>
      </c>
      <c r="B486" s="24" t="s">
        <v>176</v>
      </c>
      <c r="C486" s="24" t="s">
        <v>80</v>
      </c>
      <c r="D486" s="24" t="s">
        <v>144</v>
      </c>
      <c r="E486" s="24" t="s">
        <v>104</v>
      </c>
      <c r="F486" s="24" t="s">
        <v>135</v>
      </c>
      <c r="G486" s="24" t="s">
        <v>125</v>
      </c>
      <c r="H486" s="24" t="s">
        <v>112</v>
      </c>
      <c r="I486" s="24" t="s">
        <v>113</v>
      </c>
      <c r="J486" s="24" t="s">
        <v>114</v>
      </c>
      <c r="K486" s="24" t="s">
        <v>5</v>
      </c>
      <c r="L486" s="19">
        <f t="shared" si="13"/>
        <v>100610</v>
      </c>
    </row>
    <row r="487" spans="1:12" x14ac:dyDescent="0.25">
      <c r="A487" s="7" t="str">
        <f t="shared" si="12"/>
        <v>60320000302MHA00100610101000326</v>
      </c>
      <c r="B487" s="24" t="s">
        <v>176</v>
      </c>
      <c r="C487" s="24" t="s">
        <v>80</v>
      </c>
      <c r="D487" s="24" t="s">
        <v>145</v>
      </c>
      <c r="E487" s="24" t="s">
        <v>104</v>
      </c>
      <c r="F487" s="24" t="s">
        <v>135</v>
      </c>
      <c r="G487" s="24" t="s">
        <v>125</v>
      </c>
      <c r="H487" s="24" t="s">
        <v>107</v>
      </c>
      <c r="I487" s="24" t="s">
        <v>108</v>
      </c>
      <c r="J487" s="24" t="s">
        <v>109</v>
      </c>
      <c r="K487" s="24" t="s">
        <v>5</v>
      </c>
      <c r="L487" s="19">
        <f t="shared" si="13"/>
        <v>100610</v>
      </c>
    </row>
    <row r="488" spans="1:12" x14ac:dyDescent="0.25">
      <c r="A488" s="7" t="str">
        <f t="shared" si="12"/>
        <v>60320000302MHCOP100435101000326</v>
      </c>
      <c r="B488" s="24" t="s">
        <v>176</v>
      </c>
      <c r="C488" s="24" t="s">
        <v>80</v>
      </c>
      <c r="D488" s="24" t="s">
        <v>146</v>
      </c>
      <c r="E488" s="24" t="s">
        <v>104</v>
      </c>
      <c r="F488" s="24" t="s">
        <v>147</v>
      </c>
      <c r="G488" s="24" t="s">
        <v>125</v>
      </c>
      <c r="H488" s="24" t="s">
        <v>107</v>
      </c>
      <c r="I488" s="24" t="s">
        <v>108</v>
      </c>
      <c r="J488" s="24" t="s">
        <v>109</v>
      </c>
      <c r="K488" s="24" t="s">
        <v>58</v>
      </c>
      <c r="L488" s="19">
        <f t="shared" si="13"/>
        <v>100435</v>
      </c>
    </row>
    <row r="489" spans="1:12" x14ac:dyDescent="0.25">
      <c r="A489" s="7" t="str">
        <f t="shared" si="12"/>
        <v>60320000302MHCMD100435202261015</v>
      </c>
      <c r="B489" s="24" t="s">
        <v>176</v>
      </c>
      <c r="C489" s="24" t="s">
        <v>80</v>
      </c>
      <c r="D489" s="24" t="s">
        <v>148</v>
      </c>
      <c r="E489" s="24" t="s">
        <v>104</v>
      </c>
      <c r="F489" s="24" t="s">
        <v>147</v>
      </c>
      <c r="G489" s="24" t="s">
        <v>125</v>
      </c>
      <c r="H489" s="24" t="s">
        <v>112</v>
      </c>
      <c r="I489" s="24" t="s">
        <v>113</v>
      </c>
      <c r="J489" s="24" t="s">
        <v>129</v>
      </c>
      <c r="K489" s="24" t="s">
        <v>44</v>
      </c>
      <c r="L489" s="19">
        <f t="shared" si="13"/>
        <v>100435</v>
      </c>
    </row>
    <row r="490" spans="1:12" x14ac:dyDescent="0.25">
      <c r="A490" s="7" t="str">
        <f t="shared" si="12"/>
        <v>60320000302MHCBN100435202261015</v>
      </c>
      <c r="B490" s="24" t="s">
        <v>176</v>
      </c>
      <c r="C490" s="24" t="s">
        <v>80</v>
      </c>
      <c r="D490" s="24" t="s">
        <v>149</v>
      </c>
      <c r="E490" s="24" t="s">
        <v>104</v>
      </c>
      <c r="F490" s="24" t="s">
        <v>147</v>
      </c>
      <c r="G490" s="24" t="s">
        <v>125</v>
      </c>
      <c r="H490" s="24" t="s">
        <v>112</v>
      </c>
      <c r="I490" s="24" t="s">
        <v>113</v>
      </c>
      <c r="J490" s="24" t="s">
        <v>129</v>
      </c>
      <c r="K490" s="24" t="s">
        <v>43</v>
      </c>
      <c r="L490" s="19">
        <f t="shared" si="13"/>
        <v>100435</v>
      </c>
    </row>
    <row r="491" spans="1:12" x14ac:dyDescent="0.25">
      <c r="A491" s="7" t="str">
        <f t="shared" si="12"/>
        <v>60320000302MHC70100435101000326</v>
      </c>
      <c r="B491" s="24" t="s">
        <v>176</v>
      </c>
      <c r="C491" s="24" t="s">
        <v>80</v>
      </c>
      <c r="D491" s="24" t="s">
        <v>150</v>
      </c>
      <c r="E491" s="24" t="s">
        <v>104</v>
      </c>
      <c r="F491" s="24" t="s">
        <v>147</v>
      </c>
      <c r="G491" s="24" t="s">
        <v>125</v>
      </c>
      <c r="H491" s="24" t="s">
        <v>107</v>
      </c>
      <c r="I491" s="24" t="s">
        <v>108</v>
      </c>
      <c r="J491" s="24" t="s">
        <v>109</v>
      </c>
      <c r="K491" s="24" t="s">
        <v>42</v>
      </c>
      <c r="L491" s="19">
        <f t="shared" si="13"/>
        <v>100435</v>
      </c>
    </row>
    <row r="492" spans="1:12" x14ac:dyDescent="0.25">
      <c r="A492" s="7" t="str">
        <f t="shared" si="12"/>
        <v>60320000302MHC00100435202027005</v>
      </c>
      <c r="B492" s="24" t="s">
        <v>176</v>
      </c>
      <c r="C492" s="24" t="s">
        <v>80</v>
      </c>
      <c r="D492" s="24" t="s">
        <v>151</v>
      </c>
      <c r="E492" s="24" t="s">
        <v>104</v>
      </c>
      <c r="F492" s="24" t="s">
        <v>147</v>
      </c>
      <c r="G492" s="24" t="s">
        <v>125</v>
      </c>
      <c r="H492" s="24" t="s">
        <v>112</v>
      </c>
      <c r="I492" s="24" t="s">
        <v>113</v>
      </c>
      <c r="J492" s="24" t="s">
        <v>114</v>
      </c>
      <c r="K492" s="24" t="s">
        <v>10</v>
      </c>
      <c r="L492" s="19">
        <f t="shared" si="13"/>
        <v>100435</v>
      </c>
    </row>
    <row r="493" spans="1:12" x14ac:dyDescent="0.25">
      <c r="A493" s="7" t="str">
        <f t="shared" si="12"/>
        <v>60320000302MHC00100435101000326</v>
      </c>
      <c r="B493" s="24" t="s">
        <v>176</v>
      </c>
      <c r="C493" s="24" t="s">
        <v>80</v>
      </c>
      <c r="D493" s="24" t="s">
        <v>152</v>
      </c>
      <c r="E493" s="24" t="s">
        <v>104</v>
      </c>
      <c r="F493" s="24" t="s">
        <v>147</v>
      </c>
      <c r="G493" s="24" t="s">
        <v>125</v>
      </c>
      <c r="H493" s="24" t="s">
        <v>107</v>
      </c>
      <c r="I493" s="24" t="s">
        <v>108</v>
      </c>
      <c r="J493" s="24" t="s">
        <v>109</v>
      </c>
      <c r="K493" s="24" t="s">
        <v>10</v>
      </c>
      <c r="L493" s="19">
        <f t="shared" si="13"/>
        <v>100435</v>
      </c>
    </row>
    <row r="494" spans="1:12" x14ac:dyDescent="0.25">
      <c r="A494" s="7" t="str">
        <f t="shared" si="12"/>
        <v>60320000302MSC00100420202027005</v>
      </c>
      <c r="B494" s="24" t="s">
        <v>176</v>
      </c>
      <c r="C494" s="24" t="s">
        <v>80</v>
      </c>
      <c r="D494" s="24" t="s">
        <v>153</v>
      </c>
      <c r="E494" s="24" t="s">
        <v>104</v>
      </c>
      <c r="F494" s="24" t="s">
        <v>111</v>
      </c>
      <c r="G494" s="24" t="s">
        <v>106</v>
      </c>
      <c r="H494" s="24" t="s">
        <v>112</v>
      </c>
      <c r="I494" s="24" t="s">
        <v>113</v>
      </c>
      <c r="J494" s="24" t="s">
        <v>114</v>
      </c>
      <c r="K494" s="24" t="s">
        <v>23</v>
      </c>
      <c r="L494" s="19">
        <f t="shared" si="13"/>
        <v>100420</v>
      </c>
    </row>
    <row r="495" spans="1:12" x14ac:dyDescent="0.25">
      <c r="A495" s="7" t="str">
        <f t="shared" si="12"/>
        <v>60320000302MSC00100420101000326</v>
      </c>
      <c r="B495" s="24" t="s">
        <v>176</v>
      </c>
      <c r="C495" s="24" t="s">
        <v>80</v>
      </c>
      <c r="D495" s="24" t="s">
        <v>154</v>
      </c>
      <c r="E495" s="24" t="s">
        <v>104</v>
      </c>
      <c r="F495" s="24" t="s">
        <v>111</v>
      </c>
      <c r="G495" s="24" t="s">
        <v>106</v>
      </c>
      <c r="H495" s="24" t="s">
        <v>107</v>
      </c>
      <c r="I495" s="24" t="s">
        <v>108</v>
      </c>
      <c r="J495" s="24" t="s">
        <v>109</v>
      </c>
      <c r="K495" s="24" t="s">
        <v>23</v>
      </c>
      <c r="L495" s="19">
        <f t="shared" si="13"/>
        <v>100420</v>
      </c>
    </row>
    <row r="496" spans="1:12" x14ac:dyDescent="0.25">
      <c r="A496" s="7" t="str">
        <f t="shared" si="12"/>
        <v>60320000302MHC00104257101000326</v>
      </c>
      <c r="B496" s="24" t="s">
        <v>176</v>
      </c>
      <c r="C496" s="24" t="s">
        <v>80</v>
      </c>
      <c r="D496" s="24" t="s">
        <v>155</v>
      </c>
      <c r="E496" s="24" t="s">
        <v>104</v>
      </c>
      <c r="F496" s="24" t="s">
        <v>156</v>
      </c>
      <c r="G496" s="24" t="s">
        <v>125</v>
      </c>
      <c r="H496" s="24" t="s">
        <v>107</v>
      </c>
      <c r="I496" s="24" t="s">
        <v>108</v>
      </c>
      <c r="J496" s="24" t="s">
        <v>109</v>
      </c>
      <c r="K496" s="24" t="s">
        <v>10</v>
      </c>
      <c r="L496" s="19">
        <f t="shared" si="13"/>
        <v>104257</v>
      </c>
    </row>
    <row r="497" spans="1:12" x14ac:dyDescent="0.25">
      <c r="A497" s="7" t="str">
        <f t="shared" si="12"/>
        <v>60320000302MHC00102780101000326</v>
      </c>
      <c r="B497" s="24" t="s">
        <v>176</v>
      </c>
      <c r="C497" s="24" t="s">
        <v>80</v>
      </c>
      <c r="D497" s="24" t="s">
        <v>157</v>
      </c>
      <c r="E497" s="24" t="s">
        <v>104</v>
      </c>
      <c r="F497" s="24" t="s">
        <v>158</v>
      </c>
      <c r="G497" s="24" t="s">
        <v>125</v>
      </c>
      <c r="H497" s="24" t="s">
        <v>107</v>
      </c>
      <c r="I497" s="24" t="s">
        <v>108</v>
      </c>
      <c r="J497" s="24" t="s">
        <v>109</v>
      </c>
      <c r="K497" s="24" t="s">
        <v>10</v>
      </c>
      <c r="L497" s="19">
        <f t="shared" si="13"/>
        <v>102780</v>
      </c>
    </row>
    <row r="498" spans="1:12" x14ac:dyDescent="0.25">
      <c r="A498" s="7" t="str">
        <f t="shared" si="12"/>
        <v>60320000302MHA76101350101000326</v>
      </c>
      <c r="B498" s="24" t="s">
        <v>176</v>
      </c>
      <c r="C498" s="24" t="s">
        <v>80</v>
      </c>
      <c r="D498" s="24" t="s">
        <v>159</v>
      </c>
      <c r="E498" s="24" t="s">
        <v>104</v>
      </c>
      <c r="F498" s="24" t="s">
        <v>160</v>
      </c>
      <c r="G498" s="24" t="s">
        <v>125</v>
      </c>
      <c r="H498" s="24" t="s">
        <v>107</v>
      </c>
      <c r="I498" s="24" t="s">
        <v>108</v>
      </c>
      <c r="J498" s="24" t="s">
        <v>109</v>
      </c>
      <c r="K498" s="24" t="s">
        <v>36</v>
      </c>
      <c r="L498" s="19">
        <f t="shared" si="13"/>
        <v>101350</v>
      </c>
    </row>
    <row r="499" spans="1:12" x14ac:dyDescent="0.25">
      <c r="A499" s="7" t="str">
        <f t="shared" si="12"/>
        <v>60320000302MHC00100778101000326</v>
      </c>
      <c r="B499" s="24" t="s">
        <v>176</v>
      </c>
      <c r="C499" s="24" t="s">
        <v>80</v>
      </c>
      <c r="D499" s="24" t="s">
        <v>161</v>
      </c>
      <c r="E499" s="24" t="s">
        <v>104</v>
      </c>
      <c r="F499" s="24" t="s">
        <v>124</v>
      </c>
      <c r="G499" s="24" t="s">
        <v>125</v>
      </c>
      <c r="H499" s="24" t="s">
        <v>107</v>
      </c>
      <c r="I499" s="24" t="s">
        <v>108</v>
      </c>
      <c r="J499" s="24" t="s">
        <v>109</v>
      </c>
      <c r="K499" s="24" t="s">
        <v>10</v>
      </c>
      <c r="L499" s="19">
        <f t="shared" si="13"/>
        <v>100778</v>
      </c>
    </row>
    <row r="500" spans="1:12" x14ac:dyDescent="0.25">
      <c r="A500" s="7" t="str">
        <f t="shared" si="12"/>
        <v>60330000303MSC09100420202027005</v>
      </c>
      <c r="B500" s="24" t="s">
        <v>178</v>
      </c>
      <c r="C500" s="24" t="s">
        <v>81</v>
      </c>
      <c r="D500" s="24" t="s">
        <v>200</v>
      </c>
      <c r="E500" s="24" t="s">
        <v>104</v>
      </c>
      <c r="F500" s="24" t="s">
        <v>111</v>
      </c>
      <c r="G500" s="24" t="s">
        <v>106</v>
      </c>
      <c r="H500" s="24" t="s">
        <v>112</v>
      </c>
      <c r="I500" s="24" t="s">
        <v>113</v>
      </c>
      <c r="J500" s="24" t="s">
        <v>114</v>
      </c>
      <c r="K500" s="24" t="s">
        <v>195</v>
      </c>
      <c r="L500" s="19">
        <f t="shared" si="13"/>
        <v>100420</v>
      </c>
    </row>
    <row r="501" spans="1:12" x14ac:dyDescent="0.25">
      <c r="A501" s="7" t="str">
        <f t="shared" si="12"/>
        <v>60330000303MSC09100420101000326</v>
      </c>
      <c r="B501" s="24" t="s">
        <v>178</v>
      </c>
      <c r="C501" s="24" t="s">
        <v>81</v>
      </c>
      <c r="D501" s="24" t="s">
        <v>100</v>
      </c>
      <c r="E501" s="24" t="s">
        <v>104</v>
      </c>
      <c r="F501" s="24" t="s">
        <v>111</v>
      </c>
      <c r="G501" s="24" t="s">
        <v>106</v>
      </c>
      <c r="H501" s="24" t="s">
        <v>107</v>
      </c>
      <c r="I501" s="24" t="s">
        <v>108</v>
      </c>
      <c r="J501" s="24" t="s">
        <v>109</v>
      </c>
      <c r="K501" s="24" t="s">
        <v>195</v>
      </c>
      <c r="L501" s="19">
        <f t="shared" si="13"/>
        <v>100420</v>
      </c>
    </row>
    <row r="502" spans="1:12" x14ac:dyDescent="0.25">
      <c r="A502" s="7" t="str">
        <f t="shared" si="12"/>
        <v>60330000303MSC09100777202516015</v>
      </c>
      <c r="B502" s="24" t="s">
        <v>178</v>
      </c>
      <c r="C502" s="24" t="s">
        <v>81</v>
      </c>
      <c r="D502" s="24" t="s">
        <v>201</v>
      </c>
      <c r="E502" s="24" t="s">
        <v>104</v>
      </c>
      <c r="F502" s="24" t="s">
        <v>128</v>
      </c>
      <c r="G502" s="24" t="s">
        <v>106</v>
      </c>
      <c r="H502" s="24" t="s">
        <v>112</v>
      </c>
      <c r="I502" s="24" t="s">
        <v>113</v>
      </c>
      <c r="J502" s="24" t="s">
        <v>118</v>
      </c>
      <c r="K502" s="24" t="s">
        <v>195</v>
      </c>
      <c r="L502" s="19">
        <f t="shared" si="13"/>
        <v>100777</v>
      </c>
    </row>
    <row r="503" spans="1:12" x14ac:dyDescent="0.25">
      <c r="A503" s="7" t="str">
        <f t="shared" si="12"/>
        <v>60330000303MSC09100777202027005</v>
      </c>
      <c r="B503" s="24" t="s">
        <v>178</v>
      </c>
      <c r="C503" s="24" t="s">
        <v>81</v>
      </c>
      <c r="D503" s="24" t="s">
        <v>202</v>
      </c>
      <c r="E503" s="24" t="s">
        <v>104</v>
      </c>
      <c r="F503" s="24" t="s">
        <v>128</v>
      </c>
      <c r="G503" s="24" t="s">
        <v>106</v>
      </c>
      <c r="H503" s="24" t="s">
        <v>112</v>
      </c>
      <c r="I503" s="24" t="s">
        <v>113</v>
      </c>
      <c r="J503" s="24" t="s">
        <v>114</v>
      </c>
      <c r="K503" s="24" t="s">
        <v>195</v>
      </c>
      <c r="L503" s="19">
        <f t="shared" si="13"/>
        <v>100777</v>
      </c>
    </row>
    <row r="504" spans="1:12" x14ac:dyDescent="0.25">
      <c r="A504" s="7" t="str">
        <f t="shared" si="12"/>
        <v>60330000303MSC09100777101000326</v>
      </c>
      <c r="B504" s="24" t="s">
        <v>178</v>
      </c>
      <c r="C504" s="24" t="s">
        <v>81</v>
      </c>
      <c r="D504" s="24" t="s">
        <v>203</v>
      </c>
      <c r="E504" s="24" t="s">
        <v>104</v>
      </c>
      <c r="F504" s="24" t="s">
        <v>128</v>
      </c>
      <c r="G504" s="24" t="s">
        <v>106</v>
      </c>
      <c r="H504" s="24" t="s">
        <v>107</v>
      </c>
      <c r="I504" s="24" t="s">
        <v>108</v>
      </c>
      <c r="J504" s="24" t="s">
        <v>109</v>
      </c>
      <c r="K504" s="24" t="s">
        <v>195</v>
      </c>
      <c r="L504" s="19">
        <f t="shared" si="13"/>
        <v>100777</v>
      </c>
    </row>
    <row r="505" spans="1:12" x14ac:dyDescent="0.25">
      <c r="A505" s="7" t="str">
        <f t="shared" ref="A505:A516" si="14">CONCATENATE(B505,K505,L505,I505,H505,J505)</f>
        <v>60330000303MSA09100618202516015</v>
      </c>
      <c r="B505" s="24" t="s">
        <v>178</v>
      </c>
      <c r="C505" s="24" t="s">
        <v>81</v>
      </c>
      <c r="D505" s="24" t="s">
        <v>204</v>
      </c>
      <c r="E505" s="24" t="s">
        <v>104</v>
      </c>
      <c r="F505" s="24" t="s">
        <v>105</v>
      </c>
      <c r="G505" s="24" t="s">
        <v>106</v>
      </c>
      <c r="H505" s="24" t="s">
        <v>112</v>
      </c>
      <c r="I505" s="24" t="s">
        <v>113</v>
      </c>
      <c r="J505" s="24" t="s">
        <v>118</v>
      </c>
      <c r="K505" s="24" t="s">
        <v>194</v>
      </c>
      <c r="L505" s="19">
        <f t="shared" si="13"/>
        <v>100618</v>
      </c>
    </row>
    <row r="506" spans="1:12" x14ac:dyDescent="0.25">
      <c r="A506" s="7" t="str">
        <f t="shared" si="14"/>
        <v>60330000303MSA09100618202261015</v>
      </c>
      <c r="B506" s="24" t="s">
        <v>178</v>
      </c>
      <c r="C506" s="24" t="s">
        <v>81</v>
      </c>
      <c r="D506" s="24" t="s">
        <v>327</v>
      </c>
      <c r="E506" s="24" t="s">
        <v>104</v>
      </c>
      <c r="F506" s="24" t="s">
        <v>105</v>
      </c>
      <c r="G506" s="24" t="s">
        <v>106</v>
      </c>
      <c r="H506" s="24" t="s">
        <v>112</v>
      </c>
      <c r="I506" s="24" t="s">
        <v>113</v>
      </c>
      <c r="J506" s="24" t="s">
        <v>129</v>
      </c>
      <c r="K506" s="24" t="s">
        <v>194</v>
      </c>
      <c r="L506" s="19">
        <f t="shared" si="13"/>
        <v>100618</v>
      </c>
    </row>
    <row r="507" spans="1:12" x14ac:dyDescent="0.25">
      <c r="A507" s="7" t="str">
        <f t="shared" si="14"/>
        <v>60330000303MSA09100618202027005</v>
      </c>
      <c r="B507" s="24" t="s">
        <v>178</v>
      </c>
      <c r="C507" s="24" t="s">
        <v>81</v>
      </c>
      <c r="D507" s="24" t="s">
        <v>205</v>
      </c>
      <c r="E507" s="24" t="s">
        <v>104</v>
      </c>
      <c r="F507" s="24" t="s">
        <v>105</v>
      </c>
      <c r="G507" s="24" t="s">
        <v>106</v>
      </c>
      <c r="H507" s="24" t="s">
        <v>112</v>
      </c>
      <c r="I507" s="24" t="s">
        <v>113</v>
      </c>
      <c r="J507" s="24" t="s">
        <v>114</v>
      </c>
      <c r="K507" s="24" t="s">
        <v>194</v>
      </c>
      <c r="L507" s="19">
        <f t="shared" si="13"/>
        <v>100618</v>
      </c>
    </row>
    <row r="508" spans="1:12" x14ac:dyDescent="0.25">
      <c r="A508" s="7" t="str">
        <f t="shared" si="14"/>
        <v>60330000303MSA09100618101000326</v>
      </c>
      <c r="B508" s="24" t="s">
        <v>178</v>
      </c>
      <c r="C508" s="24" t="s">
        <v>81</v>
      </c>
      <c r="D508" s="24" t="s">
        <v>206</v>
      </c>
      <c r="E508" s="24" t="s">
        <v>104</v>
      </c>
      <c r="F508" s="24" t="s">
        <v>105</v>
      </c>
      <c r="G508" s="24" t="s">
        <v>106</v>
      </c>
      <c r="H508" s="24" t="s">
        <v>107</v>
      </c>
      <c r="I508" s="24" t="s">
        <v>108</v>
      </c>
      <c r="J508" s="24" t="s">
        <v>109</v>
      </c>
      <c r="K508" s="24" t="s">
        <v>194</v>
      </c>
      <c r="L508" s="19">
        <f t="shared" si="13"/>
        <v>100618</v>
      </c>
    </row>
    <row r="509" spans="1:12" x14ac:dyDescent="0.25">
      <c r="A509" s="7" t="str">
        <f t="shared" si="14"/>
        <v>60330000303MHCSK100778202261015</v>
      </c>
      <c r="B509" s="24" t="s">
        <v>178</v>
      </c>
      <c r="C509" s="24" t="s">
        <v>81</v>
      </c>
      <c r="D509" s="24" t="s">
        <v>336</v>
      </c>
      <c r="E509" s="24" t="s">
        <v>104</v>
      </c>
      <c r="F509" s="24" t="s">
        <v>124</v>
      </c>
      <c r="G509" s="24" t="s">
        <v>125</v>
      </c>
      <c r="H509" s="24" t="s">
        <v>112</v>
      </c>
      <c r="I509" s="24" t="s">
        <v>113</v>
      </c>
      <c r="J509" s="24" t="s">
        <v>129</v>
      </c>
      <c r="K509" s="24" t="s">
        <v>198</v>
      </c>
      <c r="L509" s="19">
        <f t="shared" si="13"/>
        <v>100778</v>
      </c>
    </row>
    <row r="510" spans="1:12" x14ac:dyDescent="0.25">
      <c r="A510" s="7" t="str">
        <f t="shared" si="14"/>
        <v>60330000303MSC25100420202516015</v>
      </c>
      <c r="B510" s="24" t="s">
        <v>178</v>
      </c>
      <c r="C510" s="24" t="s">
        <v>81</v>
      </c>
      <c r="D510" s="24" t="s">
        <v>207</v>
      </c>
      <c r="E510" s="24" t="s">
        <v>104</v>
      </c>
      <c r="F510" s="24" t="s">
        <v>111</v>
      </c>
      <c r="G510" s="24" t="s">
        <v>106</v>
      </c>
      <c r="H510" s="24" t="s">
        <v>112</v>
      </c>
      <c r="I510" s="24" t="s">
        <v>113</v>
      </c>
      <c r="J510" s="24" t="s">
        <v>118</v>
      </c>
      <c r="K510" s="24" t="s">
        <v>31</v>
      </c>
      <c r="L510" s="19">
        <f t="shared" si="13"/>
        <v>100420</v>
      </c>
    </row>
    <row r="511" spans="1:12" x14ac:dyDescent="0.25">
      <c r="A511" s="7" t="str">
        <f t="shared" si="14"/>
        <v>60330000303MSC25100420202122023</v>
      </c>
      <c r="B511" s="24" t="s">
        <v>178</v>
      </c>
      <c r="C511" s="24" t="s">
        <v>81</v>
      </c>
      <c r="D511" s="24" t="s">
        <v>208</v>
      </c>
      <c r="E511" s="24" t="s">
        <v>104</v>
      </c>
      <c r="F511" s="24" t="s">
        <v>111</v>
      </c>
      <c r="G511" s="24" t="s">
        <v>106</v>
      </c>
      <c r="H511" s="24" t="s">
        <v>112</v>
      </c>
      <c r="I511" s="24" t="s">
        <v>113</v>
      </c>
      <c r="J511" s="24" t="s">
        <v>122</v>
      </c>
      <c r="K511" s="24" t="s">
        <v>31</v>
      </c>
      <c r="L511" s="19">
        <f t="shared" si="13"/>
        <v>100420</v>
      </c>
    </row>
    <row r="512" spans="1:12" x14ac:dyDescent="0.25">
      <c r="A512" s="7" t="str">
        <f t="shared" si="14"/>
        <v>60330000303MSC25100420202027005</v>
      </c>
      <c r="B512" s="24" t="s">
        <v>178</v>
      </c>
      <c r="C512" s="24" t="s">
        <v>81</v>
      </c>
      <c r="D512" s="24" t="s">
        <v>209</v>
      </c>
      <c r="E512" s="24" t="s">
        <v>104</v>
      </c>
      <c r="F512" s="24" t="s">
        <v>111</v>
      </c>
      <c r="G512" s="24" t="s">
        <v>106</v>
      </c>
      <c r="H512" s="24" t="s">
        <v>112</v>
      </c>
      <c r="I512" s="24" t="s">
        <v>113</v>
      </c>
      <c r="J512" s="24" t="s">
        <v>114</v>
      </c>
      <c r="K512" s="24" t="s">
        <v>31</v>
      </c>
      <c r="L512" s="19">
        <f t="shared" si="13"/>
        <v>100420</v>
      </c>
    </row>
    <row r="513" spans="1:12" x14ac:dyDescent="0.25">
      <c r="A513" s="7" t="str">
        <f t="shared" si="14"/>
        <v>60330000303MSC25100420101000326</v>
      </c>
      <c r="B513" s="24" t="s">
        <v>178</v>
      </c>
      <c r="C513" s="24" t="s">
        <v>81</v>
      </c>
      <c r="D513" s="24" t="s">
        <v>210</v>
      </c>
      <c r="E513" s="24" t="s">
        <v>104</v>
      </c>
      <c r="F513" s="24" t="s">
        <v>111</v>
      </c>
      <c r="G513" s="24" t="s">
        <v>106</v>
      </c>
      <c r="H513" s="24" t="s">
        <v>107</v>
      </c>
      <c r="I513" s="24" t="s">
        <v>108</v>
      </c>
      <c r="J513" s="24" t="s">
        <v>109</v>
      </c>
      <c r="K513" s="24" t="s">
        <v>31</v>
      </c>
      <c r="L513" s="19">
        <f t="shared" si="13"/>
        <v>100420</v>
      </c>
    </row>
    <row r="514" spans="1:12" x14ac:dyDescent="0.25">
      <c r="A514" s="7" t="str">
        <f t="shared" si="14"/>
        <v>60330000303MSC25100777202516015</v>
      </c>
      <c r="B514" s="24" t="s">
        <v>178</v>
      </c>
      <c r="C514" s="24" t="s">
        <v>81</v>
      </c>
      <c r="D514" s="24" t="s">
        <v>211</v>
      </c>
      <c r="E514" s="24" t="s">
        <v>104</v>
      </c>
      <c r="F514" s="24" t="s">
        <v>128</v>
      </c>
      <c r="G514" s="24" t="s">
        <v>106</v>
      </c>
      <c r="H514" s="24" t="s">
        <v>112</v>
      </c>
      <c r="I514" s="24" t="s">
        <v>113</v>
      </c>
      <c r="J514" s="24" t="s">
        <v>118</v>
      </c>
      <c r="K514" s="24" t="s">
        <v>31</v>
      </c>
      <c r="L514" s="19">
        <f t="shared" si="13"/>
        <v>100777</v>
      </c>
    </row>
    <row r="515" spans="1:12" x14ac:dyDescent="0.25">
      <c r="A515" s="7" t="str">
        <f t="shared" si="14"/>
        <v>60330000303MSC23100420202516015</v>
      </c>
      <c r="B515" s="24" t="s">
        <v>178</v>
      </c>
      <c r="C515" s="24" t="s">
        <v>81</v>
      </c>
      <c r="D515" s="24" t="s">
        <v>212</v>
      </c>
      <c r="E515" s="24" t="s">
        <v>104</v>
      </c>
      <c r="F515" s="24" t="s">
        <v>111</v>
      </c>
      <c r="G515" s="24" t="s">
        <v>106</v>
      </c>
      <c r="H515" s="24" t="s">
        <v>112</v>
      </c>
      <c r="I515" s="24" t="s">
        <v>113</v>
      </c>
      <c r="J515" s="24" t="s">
        <v>118</v>
      </c>
      <c r="K515" s="24" t="s">
        <v>30</v>
      </c>
      <c r="L515" s="19">
        <f t="shared" si="13"/>
        <v>100420</v>
      </c>
    </row>
    <row r="516" spans="1:12" x14ac:dyDescent="0.25">
      <c r="A516" s="7" t="str">
        <f t="shared" si="14"/>
        <v>60330000303MSC23100420202122023</v>
      </c>
      <c r="B516" s="24" t="s">
        <v>178</v>
      </c>
      <c r="C516" s="24" t="s">
        <v>81</v>
      </c>
      <c r="D516" s="24" t="s">
        <v>213</v>
      </c>
      <c r="E516" s="24" t="s">
        <v>104</v>
      </c>
      <c r="F516" s="24" t="s">
        <v>111</v>
      </c>
      <c r="G516" s="24" t="s">
        <v>106</v>
      </c>
      <c r="H516" s="24" t="s">
        <v>112</v>
      </c>
      <c r="I516" s="24" t="s">
        <v>113</v>
      </c>
      <c r="J516" s="24" t="s">
        <v>122</v>
      </c>
      <c r="K516" s="24" t="s">
        <v>30</v>
      </c>
      <c r="L516" s="19">
        <f t="shared" si="13"/>
        <v>100420</v>
      </c>
    </row>
    <row r="517" spans="1:12" x14ac:dyDescent="0.25">
      <c r="A517" s="19" t="str">
        <f t="shared" ref="A517:A580" si="15">CONCATENATE(B517,K517,L517,I517,H517,J517)</f>
        <v>60330000303MSC23100420202027005</v>
      </c>
      <c r="B517" s="24" t="s">
        <v>178</v>
      </c>
      <c r="C517" s="24" t="s">
        <v>81</v>
      </c>
      <c r="D517" s="24" t="s">
        <v>214</v>
      </c>
      <c r="E517" s="24" t="s">
        <v>104</v>
      </c>
      <c r="F517" s="24" t="s">
        <v>111</v>
      </c>
      <c r="G517" s="24" t="s">
        <v>106</v>
      </c>
      <c r="H517" s="24" t="s">
        <v>112</v>
      </c>
      <c r="I517" s="24" t="s">
        <v>113</v>
      </c>
      <c r="J517" s="24" t="s">
        <v>114</v>
      </c>
      <c r="K517" s="24" t="s">
        <v>30</v>
      </c>
      <c r="L517" s="19">
        <f t="shared" si="13"/>
        <v>100420</v>
      </c>
    </row>
    <row r="518" spans="1:12" x14ac:dyDescent="0.25">
      <c r="A518" s="19" t="str">
        <f t="shared" si="15"/>
        <v>60330000303MSC23100420101000326</v>
      </c>
      <c r="B518" s="24" t="s">
        <v>178</v>
      </c>
      <c r="C518" s="24" t="s">
        <v>81</v>
      </c>
      <c r="D518" s="24" t="s">
        <v>215</v>
      </c>
      <c r="E518" s="24" t="s">
        <v>104</v>
      </c>
      <c r="F518" s="24" t="s">
        <v>111</v>
      </c>
      <c r="G518" s="24" t="s">
        <v>106</v>
      </c>
      <c r="H518" s="24" t="s">
        <v>107</v>
      </c>
      <c r="I518" s="24" t="s">
        <v>108</v>
      </c>
      <c r="J518" s="24" t="s">
        <v>109</v>
      </c>
      <c r="K518" s="24" t="s">
        <v>30</v>
      </c>
      <c r="L518" s="19">
        <f t="shared" si="13"/>
        <v>100420</v>
      </c>
    </row>
    <row r="519" spans="1:12" x14ac:dyDescent="0.25">
      <c r="A519" s="19" t="str">
        <f t="shared" si="15"/>
        <v>60330000303MSC23100777202027005</v>
      </c>
      <c r="B519" s="24" t="s">
        <v>178</v>
      </c>
      <c r="C519" s="24" t="s">
        <v>81</v>
      </c>
      <c r="D519" s="24" t="s">
        <v>216</v>
      </c>
      <c r="E519" s="24" t="s">
        <v>104</v>
      </c>
      <c r="F519" s="24" t="s">
        <v>128</v>
      </c>
      <c r="G519" s="24" t="s">
        <v>106</v>
      </c>
      <c r="H519" s="24" t="s">
        <v>112</v>
      </c>
      <c r="I519" s="24" t="s">
        <v>113</v>
      </c>
      <c r="J519" s="24" t="s">
        <v>114</v>
      </c>
      <c r="K519" s="24" t="s">
        <v>30</v>
      </c>
      <c r="L519" s="19">
        <f t="shared" si="13"/>
        <v>100777</v>
      </c>
    </row>
    <row r="520" spans="1:12" x14ac:dyDescent="0.25">
      <c r="A520" s="19" t="str">
        <f t="shared" si="15"/>
        <v>60330000303MSC23100777101000326</v>
      </c>
      <c r="B520" s="24" t="s">
        <v>178</v>
      </c>
      <c r="C520" s="24" t="s">
        <v>81</v>
      </c>
      <c r="D520" s="24" t="s">
        <v>217</v>
      </c>
      <c r="E520" s="24" t="s">
        <v>104</v>
      </c>
      <c r="F520" s="24" t="s">
        <v>128</v>
      </c>
      <c r="G520" s="24" t="s">
        <v>106</v>
      </c>
      <c r="H520" s="24" t="s">
        <v>107</v>
      </c>
      <c r="I520" s="24" t="s">
        <v>108</v>
      </c>
      <c r="J520" s="24" t="s">
        <v>109</v>
      </c>
      <c r="K520" s="24" t="s">
        <v>30</v>
      </c>
      <c r="L520" s="19">
        <f t="shared" si="13"/>
        <v>100777</v>
      </c>
    </row>
    <row r="521" spans="1:12" x14ac:dyDescent="0.25">
      <c r="A521" s="19" t="str">
        <f t="shared" si="15"/>
        <v>60330000303MSC22100420202516015</v>
      </c>
      <c r="B521" s="24" t="s">
        <v>178</v>
      </c>
      <c r="C521" s="24" t="s">
        <v>81</v>
      </c>
      <c r="D521" s="24" t="s">
        <v>218</v>
      </c>
      <c r="E521" s="24" t="s">
        <v>104</v>
      </c>
      <c r="F521" s="24" t="s">
        <v>111</v>
      </c>
      <c r="G521" s="24" t="s">
        <v>106</v>
      </c>
      <c r="H521" s="24" t="s">
        <v>112</v>
      </c>
      <c r="I521" s="24" t="s">
        <v>113</v>
      </c>
      <c r="J521" s="24" t="s">
        <v>118</v>
      </c>
      <c r="K521" s="24" t="s">
        <v>29</v>
      </c>
      <c r="L521" s="19">
        <f t="shared" si="13"/>
        <v>100420</v>
      </c>
    </row>
    <row r="522" spans="1:12" x14ac:dyDescent="0.25">
      <c r="A522" s="19" t="str">
        <f t="shared" si="15"/>
        <v>60330000303MSC22100420202122023</v>
      </c>
      <c r="B522" s="24" t="s">
        <v>178</v>
      </c>
      <c r="C522" s="24" t="s">
        <v>81</v>
      </c>
      <c r="D522" s="24" t="s">
        <v>219</v>
      </c>
      <c r="E522" s="24" t="s">
        <v>104</v>
      </c>
      <c r="F522" s="24" t="s">
        <v>111</v>
      </c>
      <c r="G522" s="24" t="s">
        <v>106</v>
      </c>
      <c r="H522" s="24" t="s">
        <v>112</v>
      </c>
      <c r="I522" s="24" t="s">
        <v>113</v>
      </c>
      <c r="J522" s="24" t="s">
        <v>122</v>
      </c>
      <c r="K522" s="24" t="s">
        <v>29</v>
      </c>
      <c r="L522" s="19">
        <f t="shared" si="13"/>
        <v>100420</v>
      </c>
    </row>
    <row r="523" spans="1:12" x14ac:dyDescent="0.25">
      <c r="A523" s="19" t="str">
        <f t="shared" si="15"/>
        <v>60330000303MSC22100420202027005</v>
      </c>
      <c r="B523" s="24" t="s">
        <v>178</v>
      </c>
      <c r="C523" s="24" t="s">
        <v>81</v>
      </c>
      <c r="D523" s="24" t="s">
        <v>220</v>
      </c>
      <c r="E523" s="24" t="s">
        <v>104</v>
      </c>
      <c r="F523" s="24" t="s">
        <v>111</v>
      </c>
      <c r="G523" s="24" t="s">
        <v>106</v>
      </c>
      <c r="H523" s="24" t="s">
        <v>112</v>
      </c>
      <c r="I523" s="24" t="s">
        <v>113</v>
      </c>
      <c r="J523" s="24" t="s">
        <v>114</v>
      </c>
      <c r="K523" s="24" t="s">
        <v>29</v>
      </c>
      <c r="L523" s="19">
        <f t="shared" si="13"/>
        <v>100420</v>
      </c>
    </row>
    <row r="524" spans="1:12" x14ac:dyDescent="0.25">
      <c r="A524" s="19" t="str">
        <f t="shared" si="15"/>
        <v>60330000303MSC22100420101000326</v>
      </c>
      <c r="B524" s="24" t="s">
        <v>178</v>
      </c>
      <c r="C524" s="24" t="s">
        <v>81</v>
      </c>
      <c r="D524" s="24" t="s">
        <v>221</v>
      </c>
      <c r="E524" s="24" t="s">
        <v>104</v>
      </c>
      <c r="F524" s="24" t="s">
        <v>111</v>
      </c>
      <c r="G524" s="24" t="s">
        <v>106</v>
      </c>
      <c r="H524" s="24" t="s">
        <v>107</v>
      </c>
      <c r="I524" s="24" t="s">
        <v>108</v>
      </c>
      <c r="J524" s="24" t="s">
        <v>109</v>
      </c>
      <c r="K524" s="24" t="s">
        <v>29</v>
      </c>
      <c r="L524" s="19">
        <f t="shared" si="13"/>
        <v>100420</v>
      </c>
    </row>
    <row r="525" spans="1:12" x14ac:dyDescent="0.25">
      <c r="A525" s="19" t="str">
        <f t="shared" si="15"/>
        <v>60330000303MSC22100777202516015</v>
      </c>
      <c r="B525" s="24" t="s">
        <v>178</v>
      </c>
      <c r="C525" s="24" t="s">
        <v>81</v>
      </c>
      <c r="D525" s="24" t="s">
        <v>222</v>
      </c>
      <c r="E525" s="24" t="s">
        <v>104</v>
      </c>
      <c r="F525" s="24" t="s">
        <v>128</v>
      </c>
      <c r="G525" s="24" t="s">
        <v>106</v>
      </c>
      <c r="H525" s="24" t="s">
        <v>112</v>
      </c>
      <c r="I525" s="24" t="s">
        <v>113</v>
      </c>
      <c r="J525" s="24" t="s">
        <v>118</v>
      </c>
      <c r="K525" s="24" t="s">
        <v>29</v>
      </c>
      <c r="L525" s="19">
        <f t="shared" si="13"/>
        <v>100777</v>
      </c>
    </row>
    <row r="526" spans="1:12" x14ac:dyDescent="0.25">
      <c r="A526" s="19" t="str">
        <f t="shared" si="15"/>
        <v>60330000303MSC22100777202027005</v>
      </c>
      <c r="B526" s="24" t="s">
        <v>178</v>
      </c>
      <c r="C526" s="24" t="s">
        <v>81</v>
      </c>
      <c r="D526" s="24" t="s">
        <v>223</v>
      </c>
      <c r="E526" s="24" t="s">
        <v>104</v>
      </c>
      <c r="F526" s="24" t="s">
        <v>128</v>
      </c>
      <c r="G526" s="24" t="s">
        <v>106</v>
      </c>
      <c r="H526" s="24" t="s">
        <v>112</v>
      </c>
      <c r="I526" s="24" t="s">
        <v>113</v>
      </c>
      <c r="J526" s="24" t="s">
        <v>114</v>
      </c>
      <c r="K526" s="24" t="s">
        <v>29</v>
      </c>
      <c r="L526" s="19">
        <f t="shared" si="13"/>
        <v>100777</v>
      </c>
    </row>
    <row r="527" spans="1:12" x14ac:dyDescent="0.25">
      <c r="A527" s="19" t="str">
        <f t="shared" si="15"/>
        <v>60330000303MSC22100777101000326</v>
      </c>
      <c r="B527" s="24" t="s">
        <v>178</v>
      </c>
      <c r="C527" s="24" t="s">
        <v>81</v>
      </c>
      <c r="D527" s="24" t="s">
        <v>224</v>
      </c>
      <c r="E527" s="24" t="s">
        <v>104</v>
      </c>
      <c r="F527" s="24" t="s">
        <v>128</v>
      </c>
      <c r="G527" s="24" t="s">
        <v>106</v>
      </c>
      <c r="H527" s="24" t="s">
        <v>107</v>
      </c>
      <c r="I527" s="24" t="s">
        <v>108</v>
      </c>
      <c r="J527" s="24" t="s">
        <v>109</v>
      </c>
      <c r="K527" s="24" t="s">
        <v>29</v>
      </c>
      <c r="L527" s="19">
        <f t="shared" si="13"/>
        <v>100777</v>
      </c>
    </row>
    <row r="528" spans="1:12" x14ac:dyDescent="0.25">
      <c r="A528" s="19" t="str">
        <f t="shared" si="15"/>
        <v>60330000303MSC21100420202516015</v>
      </c>
      <c r="B528" s="24" t="s">
        <v>178</v>
      </c>
      <c r="C528" s="24" t="s">
        <v>81</v>
      </c>
      <c r="D528" s="24" t="s">
        <v>225</v>
      </c>
      <c r="E528" s="24" t="s">
        <v>104</v>
      </c>
      <c r="F528" s="24" t="s">
        <v>111</v>
      </c>
      <c r="G528" s="24" t="s">
        <v>106</v>
      </c>
      <c r="H528" s="24" t="s">
        <v>112</v>
      </c>
      <c r="I528" s="24" t="s">
        <v>113</v>
      </c>
      <c r="J528" s="24" t="s">
        <v>118</v>
      </c>
      <c r="K528" s="24" t="s">
        <v>28</v>
      </c>
      <c r="L528" s="19">
        <f t="shared" ref="L528:L591" si="16">VLOOKUP(F528,$G$2:$H$13,2,FALSE)</f>
        <v>100420</v>
      </c>
    </row>
    <row r="529" spans="1:12" x14ac:dyDescent="0.25">
      <c r="A529" s="19" t="str">
        <f t="shared" si="15"/>
        <v>60330000303MSC21100420202122023</v>
      </c>
      <c r="B529" s="24" t="s">
        <v>178</v>
      </c>
      <c r="C529" s="24" t="s">
        <v>81</v>
      </c>
      <c r="D529" s="24" t="s">
        <v>226</v>
      </c>
      <c r="E529" s="24" t="s">
        <v>104</v>
      </c>
      <c r="F529" s="24" t="s">
        <v>111</v>
      </c>
      <c r="G529" s="24" t="s">
        <v>106</v>
      </c>
      <c r="H529" s="24" t="s">
        <v>112</v>
      </c>
      <c r="I529" s="24" t="s">
        <v>113</v>
      </c>
      <c r="J529" s="24" t="s">
        <v>122</v>
      </c>
      <c r="K529" s="24" t="s">
        <v>28</v>
      </c>
      <c r="L529" s="19">
        <f t="shared" si="16"/>
        <v>100420</v>
      </c>
    </row>
    <row r="530" spans="1:12" x14ac:dyDescent="0.25">
      <c r="A530" s="19" t="str">
        <f t="shared" si="15"/>
        <v>60330000303MSC21100420202027005</v>
      </c>
      <c r="B530" s="24" t="s">
        <v>178</v>
      </c>
      <c r="C530" s="24" t="s">
        <v>81</v>
      </c>
      <c r="D530" s="24" t="s">
        <v>227</v>
      </c>
      <c r="E530" s="24" t="s">
        <v>104</v>
      </c>
      <c r="F530" s="24" t="s">
        <v>111</v>
      </c>
      <c r="G530" s="24" t="s">
        <v>106</v>
      </c>
      <c r="H530" s="24" t="s">
        <v>112</v>
      </c>
      <c r="I530" s="24" t="s">
        <v>113</v>
      </c>
      <c r="J530" s="24" t="s">
        <v>114</v>
      </c>
      <c r="K530" s="24" t="s">
        <v>28</v>
      </c>
      <c r="L530" s="19">
        <f t="shared" si="16"/>
        <v>100420</v>
      </c>
    </row>
    <row r="531" spans="1:12" x14ac:dyDescent="0.25">
      <c r="A531" s="19" t="str">
        <f t="shared" si="15"/>
        <v>60330000303MSC21100420101000326</v>
      </c>
      <c r="B531" s="24" t="s">
        <v>178</v>
      </c>
      <c r="C531" s="24" t="s">
        <v>81</v>
      </c>
      <c r="D531" s="24" t="s">
        <v>228</v>
      </c>
      <c r="E531" s="24" t="s">
        <v>104</v>
      </c>
      <c r="F531" s="24" t="s">
        <v>111</v>
      </c>
      <c r="G531" s="24" t="s">
        <v>106</v>
      </c>
      <c r="H531" s="24" t="s">
        <v>107</v>
      </c>
      <c r="I531" s="24" t="s">
        <v>108</v>
      </c>
      <c r="J531" s="24" t="s">
        <v>109</v>
      </c>
      <c r="K531" s="24" t="s">
        <v>28</v>
      </c>
      <c r="L531" s="19">
        <f t="shared" si="16"/>
        <v>100420</v>
      </c>
    </row>
    <row r="532" spans="1:12" x14ac:dyDescent="0.25">
      <c r="A532" s="19" t="str">
        <f t="shared" si="15"/>
        <v>60330000303MSC21100777202516015</v>
      </c>
      <c r="B532" s="24" t="s">
        <v>178</v>
      </c>
      <c r="C532" s="24" t="s">
        <v>81</v>
      </c>
      <c r="D532" s="24" t="s">
        <v>229</v>
      </c>
      <c r="E532" s="24" t="s">
        <v>104</v>
      </c>
      <c r="F532" s="24" t="s">
        <v>128</v>
      </c>
      <c r="G532" s="24" t="s">
        <v>106</v>
      </c>
      <c r="H532" s="24" t="s">
        <v>112</v>
      </c>
      <c r="I532" s="24" t="s">
        <v>113</v>
      </c>
      <c r="J532" s="24" t="s">
        <v>118</v>
      </c>
      <c r="K532" s="24" t="s">
        <v>28</v>
      </c>
      <c r="L532" s="19">
        <f t="shared" si="16"/>
        <v>100777</v>
      </c>
    </row>
    <row r="533" spans="1:12" x14ac:dyDescent="0.25">
      <c r="A533" s="19" t="str">
        <f t="shared" si="15"/>
        <v>60330000303MSC21100777202027005</v>
      </c>
      <c r="B533" s="24" t="s">
        <v>178</v>
      </c>
      <c r="C533" s="24" t="s">
        <v>81</v>
      </c>
      <c r="D533" s="24" t="s">
        <v>230</v>
      </c>
      <c r="E533" s="24" t="s">
        <v>104</v>
      </c>
      <c r="F533" s="24" t="s">
        <v>128</v>
      </c>
      <c r="G533" s="24" t="s">
        <v>106</v>
      </c>
      <c r="H533" s="24" t="s">
        <v>112</v>
      </c>
      <c r="I533" s="24" t="s">
        <v>113</v>
      </c>
      <c r="J533" s="24" t="s">
        <v>114</v>
      </c>
      <c r="K533" s="24" t="s">
        <v>28</v>
      </c>
      <c r="L533" s="19">
        <f t="shared" si="16"/>
        <v>100777</v>
      </c>
    </row>
    <row r="534" spans="1:12" x14ac:dyDescent="0.25">
      <c r="A534" s="19" t="str">
        <f t="shared" si="15"/>
        <v>60330000303MSC21100777101000326</v>
      </c>
      <c r="B534" s="24" t="s">
        <v>178</v>
      </c>
      <c r="C534" s="24" t="s">
        <v>81</v>
      </c>
      <c r="D534" s="24" t="s">
        <v>231</v>
      </c>
      <c r="E534" s="24" t="s">
        <v>104</v>
      </c>
      <c r="F534" s="24" t="s">
        <v>128</v>
      </c>
      <c r="G534" s="24" t="s">
        <v>106</v>
      </c>
      <c r="H534" s="24" t="s">
        <v>107</v>
      </c>
      <c r="I534" s="24" t="s">
        <v>108</v>
      </c>
      <c r="J534" s="24" t="s">
        <v>109</v>
      </c>
      <c r="K534" s="24" t="s">
        <v>28</v>
      </c>
      <c r="L534" s="19">
        <f t="shared" si="16"/>
        <v>100777</v>
      </c>
    </row>
    <row r="535" spans="1:12" x14ac:dyDescent="0.25">
      <c r="A535" s="19" t="str">
        <f t="shared" si="15"/>
        <v>60330000303MSC12100420202516015</v>
      </c>
      <c r="B535" s="24" t="s">
        <v>178</v>
      </c>
      <c r="C535" s="24" t="s">
        <v>81</v>
      </c>
      <c r="D535" s="24" t="s">
        <v>232</v>
      </c>
      <c r="E535" s="24" t="s">
        <v>104</v>
      </c>
      <c r="F535" s="24" t="s">
        <v>111</v>
      </c>
      <c r="G535" s="24" t="s">
        <v>106</v>
      </c>
      <c r="H535" s="24" t="s">
        <v>112</v>
      </c>
      <c r="I535" s="24" t="s">
        <v>113</v>
      </c>
      <c r="J535" s="24" t="s">
        <v>118</v>
      </c>
      <c r="K535" s="24" t="s">
        <v>27</v>
      </c>
      <c r="L535" s="19">
        <f t="shared" si="16"/>
        <v>100420</v>
      </c>
    </row>
    <row r="536" spans="1:12" x14ac:dyDescent="0.25">
      <c r="A536" s="19" t="str">
        <f t="shared" si="15"/>
        <v>60330000303MSC12100420202122023</v>
      </c>
      <c r="B536" s="24" t="s">
        <v>178</v>
      </c>
      <c r="C536" s="24" t="s">
        <v>81</v>
      </c>
      <c r="D536" s="24" t="s">
        <v>233</v>
      </c>
      <c r="E536" s="24" t="s">
        <v>104</v>
      </c>
      <c r="F536" s="24" t="s">
        <v>111</v>
      </c>
      <c r="G536" s="24" t="s">
        <v>106</v>
      </c>
      <c r="H536" s="24" t="s">
        <v>112</v>
      </c>
      <c r="I536" s="24" t="s">
        <v>113</v>
      </c>
      <c r="J536" s="24" t="s">
        <v>122</v>
      </c>
      <c r="K536" s="24" t="s">
        <v>27</v>
      </c>
      <c r="L536" s="19">
        <f t="shared" si="16"/>
        <v>100420</v>
      </c>
    </row>
    <row r="537" spans="1:12" x14ac:dyDescent="0.25">
      <c r="A537" s="19" t="str">
        <f t="shared" si="15"/>
        <v>60330000303MSC12100420202027005</v>
      </c>
      <c r="B537" s="24" t="s">
        <v>178</v>
      </c>
      <c r="C537" s="24" t="s">
        <v>81</v>
      </c>
      <c r="D537" s="24" t="s">
        <v>234</v>
      </c>
      <c r="E537" s="24" t="s">
        <v>104</v>
      </c>
      <c r="F537" s="24" t="s">
        <v>111</v>
      </c>
      <c r="G537" s="24" t="s">
        <v>106</v>
      </c>
      <c r="H537" s="24" t="s">
        <v>112</v>
      </c>
      <c r="I537" s="24" t="s">
        <v>113</v>
      </c>
      <c r="J537" s="24" t="s">
        <v>114</v>
      </c>
      <c r="K537" s="24" t="s">
        <v>27</v>
      </c>
      <c r="L537" s="19">
        <f t="shared" si="16"/>
        <v>100420</v>
      </c>
    </row>
    <row r="538" spans="1:12" x14ac:dyDescent="0.25">
      <c r="A538" s="19" t="str">
        <f t="shared" si="15"/>
        <v>60330000303MSC12100420101000326</v>
      </c>
      <c r="B538" s="24" t="s">
        <v>178</v>
      </c>
      <c r="C538" s="24" t="s">
        <v>81</v>
      </c>
      <c r="D538" s="24" t="s">
        <v>235</v>
      </c>
      <c r="E538" s="24" t="s">
        <v>104</v>
      </c>
      <c r="F538" s="24" t="s">
        <v>111</v>
      </c>
      <c r="G538" s="24" t="s">
        <v>106</v>
      </c>
      <c r="H538" s="24" t="s">
        <v>107</v>
      </c>
      <c r="I538" s="24" t="s">
        <v>108</v>
      </c>
      <c r="J538" s="24" t="s">
        <v>109</v>
      </c>
      <c r="K538" s="24" t="s">
        <v>27</v>
      </c>
      <c r="L538" s="19">
        <f t="shared" si="16"/>
        <v>100420</v>
      </c>
    </row>
    <row r="539" spans="1:12" x14ac:dyDescent="0.25">
      <c r="A539" s="19" t="str">
        <f t="shared" si="15"/>
        <v>60330000303MSC12100777202516015</v>
      </c>
      <c r="B539" s="24" t="s">
        <v>178</v>
      </c>
      <c r="C539" s="24" t="s">
        <v>81</v>
      </c>
      <c r="D539" s="24" t="s">
        <v>236</v>
      </c>
      <c r="E539" s="24" t="s">
        <v>104</v>
      </c>
      <c r="F539" s="24" t="s">
        <v>128</v>
      </c>
      <c r="G539" s="24" t="s">
        <v>106</v>
      </c>
      <c r="H539" s="24" t="s">
        <v>112</v>
      </c>
      <c r="I539" s="24" t="s">
        <v>113</v>
      </c>
      <c r="J539" s="24" t="s">
        <v>118</v>
      </c>
      <c r="K539" s="24" t="s">
        <v>27</v>
      </c>
      <c r="L539" s="19">
        <f t="shared" si="16"/>
        <v>100777</v>
      </c>
    </row>
    <row r="540" spans="1:12" x14ac:dyDescent="0.25">
      <c r="A540" s="19" t="str">
        <f t="shared" si="15"/>
        <v>60330000303MSC12100777202027005</v>
      </c>
      <c r="B540" s="24" t="s">
        <v>178</v>
      </c>
      <c r="C540" s="24" t="s">
        <v>81</v>
      </c>
      <c r="D540" s="24" t="s">
        <v>237</v>
      </c>
      <c r="E540" s="24" t="s">
        <v>104</v>
      </c>
      <c r="F540" s="24" t="s">
        <v>128</v>
      </c>
      <c r="G540" s="24" t="s">
        <v>106</v>
      </c>
      <c r="H540" s="24" t="s">
        <v>112</v>
      </c>
      <c r="I540" s="24" t="s">
        <v>113</v>
      </c>
      <c r="J540" s="24" t="s">
        <v>114</v>
      </c>
      <c r="K540" s="24" t="s">
        <v>27</v>
      </c>
      <c r="L540" s="19">
        <f t="shared" si="16"/>
        <v>100777</v>
      </c>
    </row>
    <row r="541" spans="1:12" x14ac:dyDescent="0.25">
      <c r="A541" s="19" t="str">
        <f t="shared" si="15"/>
        <v>60330000303MSC12100777101000326</v>
      </c>
      <c r="B541" s="24" t="s">
        <v>178</v>
      </c>
      <c r="C541" s="24" t="s">
        <v>81</v>
      </c>
      <c r="D541" s="24" t="s">
        <v>238</v>
      </c>
      <c r="E541" s="24" t="s">
        <v>104</v>
      </c>
      <c r="F541" s="24" t="s">
        <v>128</v>
      </c>
      <c r="G541" s="24" t="s">
        <v>106</v>
      </c>
      <c r="H541" s="24" t="s">
        <v>107</v>
      </c>
      <c r="I541" s="24" t="s">
        <v>108</v>
      </c>
      <c r="J541" s="24" t="s">
        <v>109</v>
      </c>
      <c r="K541" s="24" t="s">
        <v>27</v>
      </c>
      <c r="L541" s="19">
        <f t="shared" si="16"/>
        <v>100777</v>
      </c>
    </row>
    <row r="542" spans="1:12" x14ac:dyDescent="0.25">
      <c r="A542" s="19" t="str">
        <f t="shared" si="15"/>
        <v>60330000303MSC11100420202516015</v>
      </c>
      <c r="B542" s="24" t="s">
        <v>178</v>
      </c>
      <c r="C542" s="24" t="s">
        <v>81</v>
      </c>
      <c r="D542" s="24" t="s">
        <v>239</v>
      </c>
      <c r="E542" s="24" t="s">
        <v>104</v>
      </c>
      <c r="F542" s="24" t="s">
        <v>111</v>
      </c>
      <c r="G542" s="24" t="s">
        <v>106</v>
      </c>
      <c r="H542" s="24" t="s">
        <v>112</v>
      </c>
      <c r="I542" s="24" t="s">
        <v>113</v>
      </c>
      <c r="J542" s="24" t="s">
        <v>118</v>
      </c>
      <c r="K542" s="24" t="s">
        <v>26</v>
      </c>
      <c r="L542" s="19">
        <f t="shared" si="16"/>
        <v>100420</v>
      </c>
    </row>
    <row r="543" spans="1:12" x14ac:dyDescent="0.25">
      <c r="A543" s="19" t="str">
        <f t="shared" si="15"/>
        <v>60330000303MSC11100420202122023</v>
      </c>
      <c r="B543" s="24" t="s">
        <v>178</v>
      </c>
      <c r="C543" s="24" t="s">
        <v>81</v>
      </c>
      <c r="D543" s="24" t="s">
        <v>240</v>
      </c>
      <c r="E543" s="24" t="s">
        <v>104</v>
      </c>
      <c r="F543" s="24" t="s">
        <v>111</v>
      </c>
      <c r="G543" s="24" t="s">
        <v>106</v>
      </c>
      <c r="H543" s="24" t="s">
        <v>112</v>
      </c>
      <c r="I543" s="24" t="s">
        <v>113</v>
      </c>
      <c r="J543" s="24" t="s">
        <v>122</v>
      </c>
      <c r="K543" s="24" t="s">
        <v>26</v>
      </c>
      <c r="L543" s="19">
        <f t="shared" si="16"/>
        <v>100420</v>
      </c>
    </row>
    <row r="544" spans="1:12" x14ac:dyDescent="0.25">
      <c r="A544" s="19" t="str">
        <f t="shared" si="15"/>
        <v>60330000303MSC11100420202027005</v>
      </c>
      <c r="B544" s="24" t="s">
        <v>178</v>
      </c>
      <c r="C544" s="24" t="s">
        <v>81</v>
      </c>
      <c r="D544" s="24" t="s">
        <v>241</v>
      </c>
      <c r="E544" s="24" t="s">
        <v>104</v>
      </c>
      <c r="F544" s="24" t="s">
        <v>111</v>
      </c>
      <c r="G544" s="24" t="s">
        <v>106</v>
      </c>
      <c r="H544" s="24" t="s">
        <v>112</v>
      </c>
      <c r="I544" s="24" t="s">
        <v>113</v>
      </c>
      <c r="J544" s="24" t="s">
        <v>114</v>
      </c>
      <c r="K544" s="24" t="s">
        <v>26</v>
      </c>
      <c r="L544" s="19">
        <f t="shared" si="16"/>
        <v>100420</v>
      </c>
    </row>
    <row r="545" spans="1:12" x14ac:dyDescent="0.25">
      <c r="A545" s="19" t="str">
        <f t="shared" si="15"/>
        <v>60330000303MSC11100420101000326</v>
      </c>
      <c r="B545" s="24" t="s">
        <v>178</v>
      </c>
      <c r="C545" s="24" t="s">
        <v>81</v>
      </c>
      <c r="D545" s="24" t="s">
        <v>242</v>
      </c>
      <c r="E545" s="24" t="s">
        <v>104</v>
      </c>
      <c r="F545" s="24" t="s">
        <v>111</v>
      </c>
      <c r="G545" s="24" t="s">
        <v>106</v>
      </c>
      <c r="H545" s="24" t="s">
        <v>107</v>
      </c>
      <c r="I545" s="24" t="s">
        <v>108</v>
      </c>
      <c r="J545" s="24" t="s">
        <v>109</v>
      </c>
      <c r="K545" s="24" t="s">
        <v>26</v>
      </c>
      <c r="L545" s="19">
        <f t="shared" si="16"/>
        <v>100420</v>
      </c>
    </row>
    <row r="546" spans="1:12" x14ac:dyDescent="0.25">
      <c r="A546" s="19" t="str">
        <f t="shared" si="15"/>
        <v>60330000303MSC11100777202516015</v>
      </c>
      <c r="B546" s="24" t="s">
        <v>178</v>
      </c>
      <c r="C546" s="24" t="s">
        <v>81</v>
      </c>
      <c r="D546" s="24" t="s">
        <v>243</v>
      </c>
      <c r="E546" s="24" t="s">
        <v>104</v>
      </c>
      <c r="F546" s="24" t="s">
        <v>128</v>
      </c>
      <c r="G546" s="24" t="s">
        <v>106</v>
      </c>
      <c r="H546" s="24" t="s">
        <v>112</v>
      </c>
      <c r="I546" s="24" t="s">
        <v>113</v>
      </c>
      <c r="J546" s="24" t="s">
        <v>118</v>
      </c>
      <c r="K546" s="24" t="s">
        <v>26</v>
      </c>
      <c r="L546" s="19">
        <f t="shared" si="16"/>
        <v>100777</v>
      </c>
    </row>
    <row r="547" spans="1:12" x14ac:dyDescent="0.25">
      <c r="A547" s="19" t="str">
        <f t="shared" si="15"/>
        <v>60330000303MSC11100777202027005</v>
      </c>
      <c r="B547" s="24" t="s">
        <v>178</v>
      </c>
      <c r="C547" s="24" t="s">
        <v>81</v>
      </c>
      <c r="D547" s="24" t="s">
        <v>244</v>
      </c>
      <c r="E547" s="24" t="s">
        <v>104</v>
      </c>
      <c r="F547" s="24" t="s">
        <v>128</v>
      </c>
      <c r="G547" s="24" t="s">
        <v>106</v>
      </c>
      <c r="H547" s="24" t="s">
        <v>112</v>
      </c>
      <c r="I547" s="24" t="s">
        <v>113</v>
      </c>
      <c r="J547" s="24" t="s">
        <v>114</v>
      </c>
      <c r="K547" s="24" t="s">
        <v>26</v>
      </c>
      <c r="L547" s="19">
        <f t="shared" si="16"/>
        <v>100777</v>
      </c>
    </row>
    <row r="548" spans="1:12" x14ac:dyDescent="0.25">
      <c r="A548" s="19" t="str">
        <f t="shared" si="15"/>
        <v>60330000303MSC11100777101000326</v>
      </c>
      <c r="B548" s="24" t="s">
        <v>178</v>
      </c>
      <c r="C548" s="24" t="s">
        <v>81</v>
      </c>
      <c r="D548" s="24" t="s">
        <v>245</v>
      </c>
      <c r="E548" s="24" t="s">
        <v>104</v>
      </c>
      <c r="F548" s="24" t="s">
        <v>128</v>
      </c>
      <c r="G548" s="24" t="s">
        <v>106</v>
      </c>
      <c r="H548" s="24" t="s">
        <v>107</v>
      </c>
      <c r="I548" s="24" t="s">
        <v>108</v>
      </c>
      <c r="J548" s="24" t="s">
        <v>109</v>
      </c>
      <c r="K548" s="24" t="s">
        <v>26</v>
      </c>
      <c r="L548" s="19">
        <f t="shared" si="16"/>
        <v>100777</v>
      </c>
    </row>
    <row r="549" spans="1:12" x14ac:dyDescent="0.25">
      <c r="A549" s="19" t="str">
        <f t="shared" si="15"/>
        <v>60330000303MSC04100420202516015</v>
      </c>
      <c r="B549" s="24" t="s">
        <v>178</v>
      </c>
      <c r="C549" s="24" t="s">
        <v>81</v>
      </c>
      <c r="D549" s="24" t="s">
        <v>246</v>
      </c>
      <c r="E549" s="24" t="s">
        <v>104</v>
      </c>
      <c r="F549" s="24" t="s">
        <v>111</v>
      </c>
      <c r="G549" s="24" t="s">
        <v>106</v>
      </c>
      <c r="H549" s="24" t="s">
        <v>112</v>
      </c>
      <c r="I549" s="24" t="s">
        <v>113</v>
      </c>
      <c r="J549" s="24" t="s">
        <v>118</v>
      </c>
      <c r="K549" s="24" t="s">
        <v>25</v>
      </c>
      <c r="L549" s="19">
        <f t="shared" si="16"/>
        <v>100420</v>
      </c>
    </row>
    <row r="550" spans="1:12" x14ac:dyDescent="0.25">
      <c r="A550" s="19" t="str">
        <f t="shared" si="15"/>
        <v>60330000303MSC04100420202122023</v>
      </c>
      <c r="B550" s="24" t="s">
        <v>178</v>
      </c>
      <c r="C550" s="24" t="s">
        <v>81</v>
      </c>
      <c r="D550" s="24" t="s">
        <v>247</v>
      </c>
      <c r="E550" s="24" t="s">
        <v>104</v>
      </c>
      <c r="F550" s="24" t="s">
        <v>111</v>
      </c>
      <c r="G550" s="24" t="s">
        <v>106</v>
      </c>
      <c r="H550" s="24" t="s">
        <v>112</v>
      </c>
      <c r="I550" s="24" t="s">
        <v>113</v>
      </c>
      <c r="J550" s="24" t="s">
        <v>122</v>
      </c>
      <c r="K550" s="24" t="s">
        <v>25</v>
      </c>
      <c r="L550" s="19">
        <f t="shared" si="16"/>
        <v>100420</v>
      </c>
    </row>
    <row r="551" spans="1:12" x14ac:dyDescent="0.25">
      <c r="A551" s="19" t="str">
        <f t="shared" si="15"/>
        <v>60330000303MSC04100420202027005</v>
      </c>
      <c r="B551" s="24" t="s">
        <v>178</v>
      </c>
      <c r="C551" s="24" t="s">
        <v>81</v>
      </c>
      <c r="D551" s="24" t="s">
        <v>248</v>
      </c>
      <c r="E551" s="24" t="s">
        <v>104</v>
      </c>
      <c r="F551" s="24" t="s">
        <v>111</v>
      </c>
      <c r="G551" s="24" t="s">
        <v>106</v>
      </c>
      <c r="H551" s="24" t="s">
        <v>112</v>
      </c>
      <c r="I551" s="24" t="s">
        <v>113</v>
      </c>
      <c r="J551" s="24" t="s">
        <v>114</v>
      </c>
      <c r="K551" s="24" t="s">
        <v>25</v>
      </c>
      <c r="L551" s="19">
        <f t="shared" si="16"/>
        <v>100420</v>
      </c>
    </row>
    <row r="552" spans="1:12" x14ac:dyDescent="0.25">
      <c r="A552" s="19" t="str">
        <f t="shared" si="15"/>
        <v>60330000303MSC04100420101000326</v>
      </c>
      <c r="B552" s="24" t="s">
        <v>178</v>
      </c>
      <c r="C552" s="24" t="s">
        <v>81</v>
      </c>
      <c r="D552" s="24" t="s">
        <v>249</v>
      </c>
      <c r="E552" s="24" t="s">
        <v>104</v>
      </c>
      <c r="F552" s="24" t="s">
        <v>111</v>
      </c>
      <c r="G552" s="24" t="s">
        <v>106</v>
      </c>
      <c r="H552" s="24" t="s">
        <v>107</v>
      </c>
      <c r="I552" s="24" t="s">
        <v>108</v>
      </c>
      <c r="J552" s="24" t="s">
        <v>109</v>
      </c>
      <c r="K552" s="24" t="s">
        <v>25</v>
      </c>
      <c r="L552" s="19">
        <f t="shared" si="16"/>
        <v>100420</v>
      </c>
    </row>
    <row r="553" spans="1:12" x14ac:dyDescent="0.25">
      <c r="A553" s="19" t="str">
        <f t="shared" si="15"/>
        <v>60330000303MSC04100777202516015</v>
      </c>
      <c r="B553" s="24" t="s">
        <v>178</v>
      </c>
      <c r="C553" s="24" t="s">
        <v>81</v>
      </c>
      <c r="D553" s="24" t="s">
        <v>250</v>
      </c>
      <c r="E553" s="24" t="s">
        <v>104</v>
      </c>
      <c r="F553" s="24" t="s">
        <v>128</v>
      </c>
      <c r="G553" s="24" t="s">
        <v>106</v>
      </c>
      <c r="H553" s="24" t="s">
        <v>112</v>
      </c>
      <c r="I553" s="24" t="s">
        <v>113</v>
      </c>
      <c r="J553" s="24" t="s">
        <v>118</v>
      </c>
      <c r="K553" s="24" t="s">
        <v>25</v>
      </c>
      <c r="L553" s="19">
        <f t="shared" si="16"/>
        <v>100777</v>
      </c>
    </row>
    <row r="554" spans="1:12" x14ac:dyDescent="0.25">
      <c r="A554" s="19" t="str">
        <f t="shared" si="15"/>
        <v>60330000303MSC04100777202027005</v>
      </c>
      <c r="B554" s="24" t="s">
        <v>178</v>
      </c>
      <c r="C554" s="24" t="s">
        <v>81</v>
      </c>
      <c r="D554" s="24" t="s">
        <v>251</v>
      </c>
      <c r="E554" s="24" t="s">
        <v>104</v>
      </c>
      <c r="F554" s="24" t="s">
        <v>128</v>
      </c>
      <c r="G554" s="24" t="s">
        <v>106</v>
      </c>
      <c r="H554" s="24" t="s">
        <v>112</v>
      </c>
      <c r="I554" s="24" t="s">
        <v>113</v>
      </c>
      <c r="J554" s="24" t="s">
        <v>114</v>
      </c>
      <c r="K554" s="24" t="s">
        <v>25</v>
      </c>
      <c r="L554" s="19">
        <f t="shared" si="16"/>
        <v>100777</v>
      </c>
    </row>
    <row r="555" spans="1:12" x14ac:dyDescent="0.25">
      <c r="A555" s="19" t="str">
        <f t="shared" si="15"/>
        <v>60330000303MSC04100777101000326</v>
      </c>
      <c r="B555" s="24" t="s">
        <v>178</v>
      </c>
      <c r="C555" s="24" t="s">
        <v>81</v>
      </c>
      <c r="D555" s="24" t="s">
        <v>252</v>
      </c>
      <c r="E555" s="24" t="s">
        <v>104</v>
      </c>
      <c r="F555" s="24" t="s">
        <v>128</v>
      </c>
      <c r="G555" s="24" t="s">
        <v>106</v>
      </c>
      <c r="H555" s="24" t="s">
        <v>107</v>
      </c>
      <c r="I555" s="24" t="s">
        <v>108</v>
      </c>
      <c r="J555" s="24" t="s">
        <v>109</v>
      </c>
      <c r="K555" s="24" t="s">
        <v>25</v>
      </c>
      <c r="L555" s="19">
        <f t="shared" si="16"/>
        <v>100777</v>
      </c>
    </row>
    <row r="556" spans="1:12" x14ac:dyDescent="0.25">
      <c r="A556" s="19" t="str">
        <f t="shared" si="15"/>
        <v>60330000303MSC03100420202516015</v>
      </c>
      <c r="B556" s="24" t="s">
        <v>178</v>
      </c>
      <c r="C556" s="24" t="s">
        <v>81</v>
      </c>
      <c r="D556" s="24" t="s">
        <v>253</v>
      </c>
      <c r="E556" s="24" t="s">
        <v>104</v>
      </c>
      <c r="F556" s="24" t="s">
        <v>111</v>
      </c>
      <c r="G556" s="24" t="s">
        <v>106</v>
      </c>
      <c r="H556" s="24" t="s">
        <v>112</v>
      </c>
      <c r="I556" s="24" t="s">
        <v>113</v>
      </c>
      <c r="J556" s="24" t="s">
        <v>118</v>
      </c>
      <c r="K556" s="24" t="s">
        <v>24</v>
      </c>
      <c r="L556" s="19">
        <f t="shared" si="16"/>
        <v>100420</v>
      </c>
    </row>
    <row r="557" spans="1:12" x14ac:dyDescent="0.25">
      <c r="A557" s="19" t="str">
        <f t="shared" si="15"/>
        <v>60330000303MSC03100420202122023</v>
      </c>
      <c r="B557" s="24" t="s">
        <v>178</v>
      </c>
      <c r="C557" s="24" t="s">
        <v>81</v>
      </c>
      <c r="D557" s="24" t="s">
        <v>254</v>
      </c>
      <c r="E557" s="24" t="s">
        <v>104</v>
      </c>
      <c r="F557" s="24" t="s">
        <v>111</v>
      </c>
      <c r="G557" s="24" t="s">
        <v>106</v>
      </c>
      <c r="H557" s="24" t="s">
        <v>112</v>
      </c>
      <c r="I557" s="24" t="s">
        <v>113</v>
      </c>
      <c r="J557" s="24" t="s">
        <v>122</v>
      </c>
      <c r="K557" s="24" t="s">
        <v>24</v>
      </c>
      <c r="L557" s="19">
        <f t="shared" si="16"/>
        <v>100420</v>
      </c>
    </row>
    <row r="558" spans="1:12" x14ac:dyDescent="0.25">
      <c r="A558" s="19" t="str">
        <f t="shared" si="15"/>
        <v>60330000303MSC03100420202027005</v>
      </c>
      <c r="B558" s="24" t="s">
        <v>178</v>
      </c>
      <c r="C558" s="24" t="s">
        <v>81</v>
      </c>
      <c r="D558" s="24" t="s">
        <v>255</v>
      </c>
      <c r="E558" s="24" t="s">
        <v>104</v>
      </c>
      <c r="F558" s="24" t="s">
        <v>111</v>
      </c>
      <c r="G558" s="24" t="s">
        <v>106</v>
      </c>
      <c r="H558" s="24" t="s">
        <v>112</v>
      </c>
      <c r="I558" s="24" t="s">
        <v>113</v>
      </c>
      <c r="J558" s="24" t="s">
        <v>114</v>
      </c>
      <c r="K558" s="24" t="s">
        <v>24</v>
      </c>
      <c r="L558" s="19">
        <f t="shared" si="16"/>
        <v>100420</v>
      </c>
    </row>
    <row r="559" spans="1:12" x14ac:dyDescent="0.25">
      <c r="A559" s="19" t="str">
        <f t="shared" si="15"/>
        <v>60330000303MSC03100420101000326</v>
      </c>
      <c r="B559" s="24" t="s">
        <v>178</v>
      </c>
      <c r="C559" s="24" t="s">
        <v>81</v>
      </c>
      <c r="D559" s="24" t="s">
        <v>256</v>
      </c>
      <c r="E559" s="24" t="s">
        <v>104</v>
      </c>
      <c r="F559" s="24" t="s">
        <v>111</v>
      </c>
      <c r="G559" s="24" t="s">
        <v>106</v>
      </c>
      <c r="H559" s="24" t="s">
        <v>107</v>
      </c>
      <c r="I559" s="24" t="s">
        <v>108</v>
      </c>
      <c r="J559" s="24" t="s">
        <v>109</v>
      </c>
      <c r="K559" s="24" t="s">
        <v>24</v>
      </c>
      <c r="L559" s="19">
        <f t="shared" si="16"/>
        <v>100420</v>
      </c>
    </row>
    <row r="560" spans="1:12" x14ac:dyDescent="0.25">
      <c r="A560" s="19" t="str">
        <f t="shared" si="15"/>
        <v>60330000303MSC03100777202516015</v>
      </c>
      <c r="B560" s="24" t="s">
        <v>178</v>
      </c>
      <c r="C560" s="24" t="s">
        <v>81</v>
      </c>
      <c r="D560" s="24" t="s">
        <v>257</v>
      </c>
      <c r="E560" s="24" t="s">
        <v>104</v>
      </c>
      <c r="F560" s="24" t="s">
        <v>128</v>
      </c>
      <c r="G560" s="24" t="s">
        <v>106</v>
      </c>
      <c r="H560" s="24" t="s">
        <v>112</v>
      </c>
      <c r="I560" s="24" t="s">
        <v>113</v>
      </c>
      <c r="J560" s="24" t="s">
        <v>118</v>
      </c>
      <c r="K560" s="24" t="s">
        <v>24</v>
      </c>
      <c r="L560" s="19">
        <f t="shared" si="16"/>
        <v>100777</v>
      </c>
    </row>
    <row r="561" spans="1:12" x14ac:dyDescent="0.25">
      <c r="A561" s="19" t="str">
        <f t="shared" si="15"/>
        <v>60330000303MSC03100777202027005</v>
      </c>
      <c r="B561" s="24" t="s">
        <v>178</v>
      </c>
      <c r="C561" s="24" t="s">
        <v>81</v>
      </c>
      <c r="D561" s="24" t="s">
        <v>258</v>
      </c>
      <c r="E561" s="24" t="s">
        <v>104</v>
      </c>
      <c r="F561" s="24" t="s">
        <v>128</v>
      </c>
      <c r="G561" s="24" t="s">
        <v>106</v>
      </c>
      <c r="H561" s="24" t="s">
        <v>112</v>
      </c>
      <c r="I561" s="24" t="s">
        <v>113</v>
      </c>
      <c r="J561" s="24" t="s">
        <v>114</v>
      </c>
      <c r="K561" s="24" t="s">
        <v>24</v>
      </c>
      <c r="L561" s="19">
        <f t="shared" si="16"/>
        <v>100777</v>
      </c>
    </row>
    <row r="562" spans="1:12" x14ac:dyDescent="0.25">
      <c r="A562" s="19" t="str">
        <f t="shared" si="15"/>
        <v>60330000303MSC03100777101000326</v>
      </c>
      <c r="B562" s="24" t="s">
        <v>178</v>
      </c>
      <c r="C562" s="24" t="s">
        <v>81</v>
      </c>
      <c r="D562" s="24" t="s">
        <v>259</v>
      </c>
      <c r="E562" s="24" t="s">
        <v>104</v>
      </c>
      <c r="F562" s="24" t="s">
        <v>128</v>
      </c>
      <c r="G562" s="24" t="s">
        <v>106</v>
      </c>
      <c r="H562" s="24" t="s">
        <v>107</v>
      </c>
      <c r="I562" s="24" t="s">
        <v>108</v>
      </c>
      <c r="J562" s="24" t="s">
        <v>109</v>
      </c>
      <c r="K562" s="24" t="s">
        <v>24</v>
      </c>
      <c r="L562" s="19">
        <f t="shared" si="16"/>
        <v>100777</v>
      </c>
    </row>
    <row r="563" spans="1:12" x14ac:dyDescent="0.25">
      <c r="A563" s="19" t="str">
        <f t="shared" si="15"/>
        <v>60330000303MSA25100618202516015</v>
      </c>
      <c r="B563" s="24" t="s">
        <v>178</v>
      </c>
      <c r="C563" s="24" t="s">
        <v>81</v>
      </c>
      <c r="D563" s="24" t="s">
        <v>260</v>
      </c>
      <c r="E563" s="24" t="s">
        <v>104</v>
      </c>
      <c r="F563" s="24" t="s">
        <v>105</v>
      </c>
      <c r="G563" s="24" t="s">
        <v>106</v>
      </c>
      <c r="H563" s="24" t="s">
        <v>112</v>
      </c>
      <c r="I563" s="24" t="s">
        <v>113</v>
      </c>
      <c r="J563" s="24" t="s">
        <v>118</v>
      </c>
      <c r="K563" s="24" t="s">
        <v>20</v>
      </c>
      <c r="L563" s="19">
        <f t="shared" si="16"/>
        <v>100618</v>
      </c>
    </row>
    <row r="564" spans="1:12" x14ac:dyDescent="0.25">
      <c r="A564" s="19" t="str">
        <f t="shared" si="15"/>
        <v>60330000303MSA25100618202261015</v>
      </c>
      <c r="B564" s="24" t="s">
        <v>178</v>
      </c>
      <c r="C564" s="24" t="s">
        <v>81</v>
      </c>
      <c r="D564" s="24" t="s">
        <v>328</v>
      </c>
      <c r="E564" s="24" t="s">
        <v>104</v>
      </c>
      <c r="F564" s="24" t="s">
        <v>105</v>
      </c>
      <c r="G564" s="24" t="s">
        <v>106</v>
      </c>
      <c r="H564" s="24" t="s">
        <v>112</v>
      </c>
      <c r="I564" s="24" t="s">
        <v>113</v>
      </c>
      <c r="J564" s="24" t="s">
        <v>129</v>
      </c>
      <c r="K564" s="24" t="s">
        <v>20</v>
      </c>
      <c r="L564" s="19">
        <f t="shared" si="16"/>
        <v>100618</v>
      </c>
    </row>
    <row r="565" spans="1:12" x14ac:dyDescent="0.25">
      <c r="A565" s="19" t="str">
        <f t="shared" si="15"/>
        <v>60330000303MSA25100618202027005</v>
      </c>
      <c r="B565" s="24" t="s">
        <v>178</v>
      </c>
      <c r="C565" s="24" t="s">
        <v>81</v>
      </c>
      <c r="D565" s="24" t="s">
        <v>261</v>
      </c>
      <c r="E565" s="24" t="s">
        <v>104</v>
      </c>
      <c r="F565" s="24" t="s">
        <v>105</v>
      </c>
      <c r="G565" s="24" t="s">
        <v>106</v>
      </c>
      <c r="H565" s="24" t="s">
        <v>112</v>
      </c>
      <c r="I565" s="24" t="s">
        <v>113</v>
      </c>
      <c r="J565" s="24" t="s">
        <v>114</v>
      </c>
      <c r="K565" s="24" t="s">
        <v>20</v>
      </c>
      <c r="L565" s="19">
        <f t="shared" si="16"/>
        <v>100618</v>
      </c>
    </row>
    <row r="566" spans="1:12" x14ac:dyDescent="0.25">
      <c r="A566" s="19" t="str">
        <f t="shared" si="15"/>
        <v>60330000303MSA25100618101000326</v>
      </c>
      <c r="B566" s="24" t="s">
        <v>178</v>
      </c>
      <c r="C566" s="24" t="s">
        <v>81</v>
      </c>
      <c r="D566" s="24" t="s">
        <v>262</v>
      </c>
      <c r="E566" s="24" t="s">
        <v>104</v>
      </c>
      <c r="F566" s="24" t="s">
        <v>105</v>
      </c>
      <c r="G566" s="24" t="s">
        <v>106</v>
      </c>
      <c r="H566" s="24" t="s">
        <v>107</v>
      </c>
      <c r="I566" s="24" t="s">
        <v>108</v>
      </c>
      <c r="J566" s="24" t="s">
        <v>109</v>
      </c>
      <c r="K566" s="24" t="s">
        <v>20</v>
      </c>
      <c r="L566" s="19">
        <f t="shared" si="16"/>
        <v>100618</v>
      </c>
    </row>
    <row r="567" spans="1:12" x14ac:dyDescent="0.25">
      <c r="A567" s="19" t="str">
        <f t="shared" si="15"/>
        <v>60330000303MSA23100618202516015</v>
      </c>
      <c r="B567" s="24" t="s">
        <v>178</v>
      </c>
      <c r="C567" s="24" t="s">
        <v>81</v>
      </c>
      <c r="D567" s="24" t="s">
        <v>263</v>
      </c>
      <c r="E567" s="24" t="s">
        <v>104</v>
      </c>
      <c r="F567" s="24" t="s">
        <v>105</v>
      </c>
      <c r="G567" s="24" t="s">
        <v>106</v>
      </c>
      <c r="H567" s="24" t="s">
        <v>112</v>
      </c>
      <c r="I567" s="24" t="s">
        <v>113</v>
      </c>
      <c r="J567" s="24" t="s">
        <v>118</v>
      </c>
      <c r="K567" s="24" t="s">
        <v>19</v>
      </c>
      <c r="L567" s="19">
        <f t="shared" si="16"/>
        <v>100618</v>
      </c>
    </row>
    <row r="568" spans="1:12" x14ac:dyDescent="0.25">
      <c r="A568" s="19" t="str">
        <f t="shared" si="15"/>
        <v>60330000303MSA23100618202261015</v>
      </c>
      <c r="B568" s="24" t="s">
        <v>178</v>
      </c>
      <c r="C568" s="24" t="s">
        <v>81</v>
      </c>
      <c r="D568" s="24" t="s">
        <v>329</v>
      </c>
      <c r="E568" s="24" t="s">
        <v>104</v>
      </c>
      <c r="F568" s="24" t="s">
        <v>105</v>
      </c>
      <c r="G568" s="24" t="s">
        <v>106</v>
      </c>
      <c r="H568" s="24" t="s">
        <v>112</v>
      </c>
      <c r="I568" s="24" t="s">
        <v>113</v>
      </c>
      <c r="J568" s="24" t="s">
        <v>129</v>
      </c>
      <c r="K568" s="24" t="s">
        <v>19</v>
      </c>
      <c r="L568" s="19">
        <f t="shared" si="16"/>
        <v>100618</v>
      </c>
    </row>
    <row r="569" spans="1:12" x14ac:dyDescent="0.25">
      <c r="A569" s="19" t="str">
        <f t="shared" si="15"/>
        <v>60330000303MSA23100618202027005</v>
      </c>
      <c r="B569" s="24" t="s">
        <v>178</v>
      </c>
      <c r="C569" s="24" t="s">
        <v>81</v>
      </c>
      <c r="D569" s="24" t="s">
        <v>264</v>
      </c>
      <c r="E569" s="24" t="s">
        <v>104</v>
      </c>
      <c r="F569" s="24" t="s">
        <v>105</v>
      </c>
      <c r="G569" s="24" t="s">
        <v>106</v>
      </c>
      <c r="H569" s="24" t="s">
        <v>112</v>
      </c>
      <c r="I569" s="24" t="s">
        <v>113</v>
      </c>
      <c r="J569" s="24" t="s">
        <v>114</v>
      </c>
      <c r="K569" s="24" t="s">
        <v>19</v>
      </c>
      <c r="L569" s="19">
        <f t="shared" si="16"/>
        <v>100618</v>
      </c>
    </row>
    <row r="570" spans="1:12" x14ac:dyDescent="0.25">
      <c r="A570" s="19" t="str">
        <f t="shared" si="15"/>
        <v>60330000303MSA23100618101000326</v>
      </c>
      <c r="B570" s="24" t="s">
        <v>178</v>
      </c>
      <c r="C570" s="24" t="s">
        <v>81</v>
      </c>
      <c r="D570" s="24" t="s">
        <v>265</v>
      </c>
      <c r="E570" s="24" t="s">
        <v>104</v>
      </c>
      <c r="F570" s="24" t="s">
        <v>105</v>
      </c>
      <c r="G570" s="24" t="s">
        <v>106</v>
      </c>
      <c r="H570" s="24" t="s">
        <v>107</v>
      </c>
      <c r="I570" s="24" t="s">
        <v>108</v>
      </c>
      <c r="J570" s="24" t="s">
        <v>109</v>
      </c>
      <c r="K570" s="24" t="s">
        <v>19</v>
      </c>
      <c r="L570" s="19">
        <f t="shared" si="16"/>
        <v>100618</v>
      </c>
    </row>
    <row r="571" spans="1:12" x14ac:dyDescent="0.25">
      <c r="A571" s="19" t="str">
        <f t="shared" si="15"/>
        <v>60330000303MSA22100618202516015</v>
      </c>
      <c r="B571" s="24" t="s">
        <v>178</v>
      </c>
      <c r="C571" s="24" t="s">
        <v>81</v>
      </c>
      <c r="D571" s="24" t="s">
        <v>266</v>
      </c>
      <c r="E571" s="24" t="s">
        <v>104</v>
      </c>
      <c r="F571" s="24" t="s">
        <v>105</v>
      </c>
      <c r="G571" s="24" t="s">
        <v>106</v>
      </c>
      <c r="H571" s="24" t="s">
        <v>112</v>
      </c>
      <c r="I571" s="24" t="s">
        <v>113</v>
      </c>
      <c r="J571" s="24" t="s">
        <v>118</v>
      </c>
      <c r="K571" s="24" t="s">
        <v>18</v>
      </c>
      <c r="L571" s="19">
        <f t="shared" si="16"/>
        <v>100618</v>
      </c>
    </row>
    <row r="572" spans="1:12" x14ac:dyDescent="0.25">
      <c r="A572" s="19" t="str">
        <f t="shared" si="15"/>
        <v>60330000303MSA22100618202261015</v>
      </c>
      <c r="B572" s="24" t="s">
        <v>178</v>
      </c>
      <c r="C572" s="24" t="s">
        <v>81</v>
      </c>
      <c r="D572" s="24" t="s">
        <v>330</v>
      </c>
      <c r="E572" s="24" t="s">
        <v>104</v>
      </c>
      <c r="F572" s="24" t="s">
        <v>105</v>
      </c>
      <c r="G572" s="24" t="s">
        <v>106</v>
      </c>
      <c r="H572" s="24" t="s">
        <v>112</v>
      </c>
      <c r="I572" s="24" t="s">
        <v>113</v>
      </c>
      <c r="J572" s="24" t="s">
        <v>129</v>
      </c>
      <c r="K572" s="24" t="s">
        <v>18</v>
      </c>
      <c r="L572" s="19">
        <f t="shared" si="16"/>
        <v>100618</v>
      </c>
    </row>
    <row r="573" spans="1:12" x14ac:dyDescent="0.25">
      <c r="A573" s="19" t="str">
        <f t="shared" si="15"/>
        <v>60330000303MSA22100618202027005</v>
      </c>
      <c r="B573" s="24" t="s">
        <v>178</v>
      </c>
      <c r="C573" s="24" t="s">
        <v>81</v>
      </c>
      <c r="D573" s="24" t="s">
        <v>267</v>
      </c>
      <c r="E573" s="24" t="s">
        <v>104</v>
      </c>
      <c r="F573" s="24" t="s">
        <v>105</v>
      </c>
      <c r="G573" s="24" t="s">
        <v>106</v>
      </c>
      <c r="H573" s="24" t="s">
        <v>112</v>
      </c>
      <c r="I573" s="24" t="s">
        <v>113</v>
      </c>
      <c r="J573" s="24" t="s">
        <v>114</v>
      </c>
      <c r="K573" s="24" t="s">
        <v>18</v>
      </c>
      <c r="L573" s="19">
        <f t="shared" si="16"/>
        <v>100618</v>
      </c>
    </row>
    <row r="574" spans="1:12" x14ac:dyDescent="0.25">
      <c r="A574" s="19" t="str">
        <f t="shared" si="15"/>
        <v>60330000303MSA22100618101000326</v>
      </c>
      <c r="B574" s="24" t="s">
        <v>178</v>
      </c>
      <c r="C574" s="24" t="s">
        <v>81</v>
      </c>
      <c r="D574" s="24" t="s">
        <v>268</v>
      </c>
      <c r="E574" s="24" t="s">
        <v>104</v>
      </c>
      <c r="F574" s="24" t="s">
        <v>105</v>
      </c>
      <c r="G574" s="24" t="s">
        <v>106</v>
      </c>
      <c r="H574" s="24" t="s">
        <v>107</v>
      </c>
      <c r="I574" s="24" t="s">
        <v>108</v>
      </c>
      <c r="J574" s="24" t="s">
        <v>109</v>
      </c>
      <c r="K574" s="24" t="s">
        <v>18</v>
      </c>
      <c r="L574" s="19">
        <f t="shared" si="16"/>
        <v>100618</v>
      </c>
    </row>
    <row r="575" spans="1:12" x14ac:dyDescent="0.25">
      <c r="A575" s="19" t="str">
        <f t="shared" si="15"/>
        <v>60330000303MSA21100618202516015</v>
      </c>
      <c r="B575" s="24" t="s">
        <v>178</v>
      </c>
      <c r="C575" s="24" t="s">
        <v>81</v>
      </c>
      <c r="D575" s="24" t="s">
        <v>269</v>
      </c>
      <c r="E575" s="24" t="s">
        <v>104</v>
      </c>
      <c r="F575" s="24" t="s">
        <v>105</v>
      </c>
      <c r="G575" s="24" t="s">
        <v>106</v>
      </c>
      <c r="H575" s="24" t="s">
        <v>112</v>
      </c>
      <c r="I575" s="24" t="s">
        <v>113</v>
      </c>
      <c r="J575" s="24" t="s">
        <v>118</v>
      </c>
      <c r="K575" s="24" t="s">
        <v>17</v>
      </c>
      <c r="L575" s="19">
        <f t="shared" si="16"/>
        <v>100618</v>
      </c>
    </row>
    <row r="576" spans="1:12" x14ac:dyDescent="0.25">
      <c r="A576" s="19" t="str">
        <f t="shared" si="15"/>
        <v>60330000303MSA21100618202261015</v>
      </c>
      <c r="B576" s="24" t="s">
        <v>178</v>
      </c>
      <c r="C576" s="24" t="s">
        <v>81</v>
      </c>
      <c r="D576" s="24" t="s">
        <v>331</v>
      </c>
      <c r="E576" s="24" t="s">
        <v>104</v>
      </c>
      <c r="F576" s="24" t="s">
        <v>105</v>
      </c>
      <c r="G576" s="24" t="s">
        <v>106</v>
      </c>
      <c r="H576" s="24" t="s">
        <v>112</v>
      </c>
      <c r="I576" s="24" t="s">
        <v>113</v>
      </c>
      <c r="J576" s="24" t="s">
        <v>129</v>
      </c>
      <c r="K576" s="24" t="s">
        <v>17</v>
      </c>
      <c r="L576" s="19">
        <f t="shared" si="16"/>
        <v>100618</v>
      </c>
    </row>
    <row r="577" spans="1:12" x14ac:dyDescent="0.25">
      <c r="A577" s="19" t="str">
        <f t="shared" si="15"/>
        <v>60330000303MSA21100618202027005</v>
      </c>
      <c r="B577" s="24" t="s">
        <v>178</v>
      </c>
      <c r="C577" s="24" t="s">
        <v>81</v>
      </c>
      <c r="D577" s="24" t="s">
        <v>270</v>
      </c>
      <c r="E577" s="24" t="s">
        <v>104</v>
      </c>
      <c r="F577" s="24" t="s">
        <v>105</v>
      </c>
      <c r="G577" s="24" t="s">
        <v>106</v>
      </c>
      <c r="H577" s="24" t="s">
        <v>112</v>
      </c>
      <c r="I577" s="24" t="s">
        <v>113</v>
      </c>
      <c r="J577" s="24" t="s">
        <v>114</v>
      </c>
      <c r="K577" s="24" t="s">
        <v>17</v>
      </c>
      <c r="L577" s="19">
        <f t="shared" si="16"/>
        <v>100618</v>
      </c>
    </row>
    <row r="578" spans="1:12" x14ac:dyDescent="0.25">
      <c r="A578" s="19" t="str">
        <f t="shared" si="15"/>
        <v>60330000303MSA21100618101000326</v>
      </c>
      <c r="B578" s="24" t="s">
        <v>178</v>
      </c>
      <c r="C578" s="24" t="s">
        <v>81</v>
      </c>
      <c r="D578" s="24" t="s">
        <v>271</v>
      </c>
      <c r="E578" s="24" t="s">
        <v>104</v>
      </c>
      <c r="F578" s="24" t="s">
        <v>105</v>
      </c>
      <c r="G578" s="24" t="s">
        <v>106</v>
      </c>
      <c r="H578" s="24" t="s">
        <v>107</v>
      </c>
      <c r="I578" s="24" t="s">
        <v>108</v>
      </c>
      <c r="J578" s="24" t="s">
        <v>109</v>
      </c>
      <c r="K578" s="24" t="s">
        <v>17</v>
      </c>
      <c r="L578" s="19">
        <f t="shared" si="16"/>
        <v>100618</v>
      </c>
    </row>
    <row r="579" spans="1:12" x14ac:dyDescent="0.25">
      <c r="A579" s="19" t="str">
        <f t="shared" si="15"/>
        <v>60330000303MSA12100618202516015</v>
      </c>
      <c r="B579" s="24" t="s">
        <v>178</v>
      </c>
      <c r="C579" s="24" t="s">
        <v>81</v>
      </c>
      <c r="D579" s="24" t="s">
        <v>272</v>
      </c>
      <c r="E579" s="24" t="s">
        <v>104</v>
      </c>
      <c r="F579" s="24" t="s">
        <v>105</v>
      </c>
      <c r="G579" s="24" t="s">
        <v>106</v>
      </c>
      <c r="H579" s="24" t="s">
        <v>112</v>
      </c>
      <c r="I579" s="24" t="s">
        <v>113</v>
      </c>
      <c r="J579" s="24" t="s">
        <v>118</v>
      </c>
      <c r="K579" s="24" t="s">
        <v>16</v>
      </c>
      <c r="L579" s="19">
        <f t="shared" si="16"/>
        <v>100618</v>
      </c>
    </row>
    <row r="580" spans="1:12" x14ac:dyDescent="0.25">
      <c r="A580" s="19" t="str">
        <f t="shared" si="15"/>
        <v>60330000303MSA12100618202261015</v>
      </c>
      <c r="B580" s="24" t="s">
        <v>178</v>
      </c>
      <c r="C580" s="24" t="s">
        <v>81</v>
      </c>
      <c r="D580" s="24" t="s">
        <v>332</v>
      </c>
      <c r="E580" s="24" t="s">
        <v>104</v>
      </c>
      <c r="F580" s="24" t="s">
        <v>105</v>
      </c>
      <c r="G580" s="24" t="s">
        <v>106</v>
      </c>
      <c r="H580" s="24" t="s">
        <v>112</v>
      </c>
      <c r="I580" s="24" t="s">
        <v>113</v>
      </c>
      <c r="J580" s="24" t="s">
        <v>129</v>
      </c>
      <c r="K580" s="24" t="s">
        <v>16</v>
      </c>
      <c r="L580" s="19">
        <f t="shared" si="16"/>
        <v>100618</v>
      </c>
    </row>
    <row r="581" spans="1:12" x14ac:dyDescent="0.25">
      <c r="A581" s="19" t="str">
        <f t="shared" ref="A581:A644" si="17">CONCATENATE(B581,K581,L581,I581,H581,J581)</f>
        <v>60330000303MSA12100618202027005</v>
      </c>
      <c r="B581" s="24" t="s">
        <v>178</v>
      </c>
      <c r="C581" s="24" t="s">
        <v>81</v>
      </c>
      <c r="D581" s="24" t="s">
        <v>273</v>
      </c>
      <c r="E581" s="24" t="s">
        <v>104</v>
      </c>
      <c r="F581" s="24" t="s">
        <v>105</v>
      </c>
      <c r="G581" s="24" t="s">
        <v>106</v>
      </c>
      <c r="H581" s="24" t="s">
        <v>112</v>
      </c>
      <c r="I581" s="24" t="s">
        <v>113</v>
      </c>
      <c r="J581" s="24" t="s">
        <v>114</v>
      </c>
      <c r="K581" s="24" t="s">
        <v>16</v>
      </c>
      <c r="L581" s="19">
        <f t="shared" si="16"/>
        <v>100618</v>
      </c>
    </row>
    <row r="582" spans="1:12" x14ac:dyDescent="0.25">
      <c r="A582" s="19" t="str">
        <f t="shared" si="17"/>
        <v>60330000303MSA12100618101000326</v>
      </c>
      <c r="B582" s="24" t="s">
        <v>178</v>
      </c>
      <c r="C582" s="24" t="s">
        <v>81</v>
      </c>
      <c r="D582" s="24" t="s">
        <v>274</v>
      </c>
      <c r="E582" s="24" t="s">
        <v>104</v>
      </c>
      <c r="F582" s="24" t="s">
        <v>105</v>
      </c>
      <c r="G582" s="24" t="s">
        <v>106</v>
      </c>
      <c r="H582" s="24" t="s">
        <v>107</v>
      </c>
      <c r="I582" s="24" t="s">
        <v>108</v>
      </c>
      <c r="J582" s="24" t="s">
        <v>109</v>
      </c>
      <c r="K582" s="24" t="s">
        <v>16</v>
      </c>
      <c r="L582" s="19">
        <f t="shared" si="16"/>
        <v>100618</v>
      </c>
    </row>
    <row r="583" spans="1:12" x14ac:dyDescent="0.25">
      <c r="A583" s="19" t="str">
        <f t="shared" si="17"/>
        <v>60330000303MSA11100618202516015</v>
      </c>
      <c r="B583" s="24" t="s">
        <v>178</v>
      </c>
      <c r="C583" s="24" t="s">
        <v>81</v>
      </c>
      <c r="D583" s="24" t="s">
        <v>275</v>
      </c>
      <c r="E583" s="24" t="s">
        <v>104</v>
      </c>
      <c r="F583" s="24" t="s">
        <v>105</v>
      </c>
      <c r="G583" s="24" t="s">
        <v>106</v>
      </c>
      <c r="H583" s="24" t="s">
        <v>112</v>
      </c>
      <c r="I583" s="24" t="s">
        <v>113</v>
      </c>
      <c r="J583" s="24" t="s">
        <v>118</v>
      </c>
      <c r="K583" s="24" t="s">
        <v>15</v>
      </c>
      <c r="L583" s="19">
        <f t="shared" si="16"/>
        <v>100618</v>
      </c>
    </row>
    <row r="584" spans="1:12" x14ac:dyDescent="0.25">
      <c r="A584" s="19" t="str">
        <f t="shared" si="17"/>
        <v>60330000303MSA11100618202261015</v>
      </c>
      <c r="B584" s="24" t="s">
        <v>178</v>
      </c>
      <c r="C584" s="24" t="s">
        <v>81</v>
      </c>
      <c r="D584" s="24" t="s">
        <v>333</v>
      </c>
      <c r="E584" s="24" t="s">
        <v>104</v>
      </c>
      <c r="F584" s="24" t="s">
        <v>105</v>
      </c>
      <c r="G584" s="24" t="s">
        <v>106</v>
      </c>
      <c r="H584" s="24" t="s">
        <v>112</v>
      </c>
      <c r="I584" s="24" t="s">
        <v>113</v>
      </c>
      <c r="J584" s="24" t="s">
        <v>129</v>
      </c>
      <c r="K584" s="24" t="s">
        <v>15</v>
      </c>
      <c r="L584" s="19">
        <f t="shared" si="16"/>
        <v>100618</v>
      </c>
    </row>
    <row r="585" spans="1:12" x14ac:dyDescent="0.25">
      <c r="A585" s="19" t="str">
        <f t="shared" si="17"/>
        <v>60330000303MSA11100618202027005</v>
      </c>
      <c r="B585" s="24" t="s">
        <v>178</v>
      </c>
      <c r="C585" s="24" t="s">
        <v>81</v>
      </c>
      <c r="D585" s="24" t="s">
        <v>276</v>
      </c>
      <c r="E585" s="24" t="s">
        <v>104</v>
      </c>
      <c r="F585" s="24" t="s">
        <v>105</v>
      </c>
      <c r="G585" s="24" t="s">
        <v>106</v>
      </c>
      <c r="H585" s="24" t="s">
        <v>112</v>
      </c>
      <c r="I585" s="24" t="s">
        <v>113</v>
      </c>
      <c r="J585" s="24" t="s">
        <v>114</v>
      </c>
      <c r="K585" s="24" t="s">
        <v>15</v>
      </c>
      <c r="L585" s="19">
        <f t="shared" si="16"/>
        <v>100618</v>
      </c>
    </row>
    <row r="586" spans="1:12" x14ac:dyDescent="0.25">
      <c r="A586" s="19" t="str">
        <f t="shared" si="17"/>
        <v>60330000303MSA11100618101000326</v>
      </c>
      <c r="B586" s="24" t="s">
        <v>178</v>
      </c>
      <c r="C586" s="24" t="s">
        <v>81</v>
      </c>
      <c r="D586" s="24" t="s">
        <v>277</v>
      </c>
      <c r="E586" s="24" t="s">
        <v>104</v>
      </c>
      <c r="F586" s="24" t="s">
        <v>105</v>
      </c>
      <c r="G586" s="24" t="s">
        <v>106</v>
      </c>
      <c r="H586" s="24" t="s">
        <v>107</v>
      </c>
      <c r="I586" s="24" t="s">
        <v>108</v>
      </c>
      <c r="J586" s="24" t="s">
        <v>109</v>
      </c>
      <c r="K586" s="24" t="s">
        <v>15</v>
      </c>
      <c r="L586" s="19">
        <f t="shared" si="16"/>
        <v>100618</v>
      </c>
    </row>
    <row r="587" spans="1:12" x14ac:dyDescent="0.25">
      <c r="A587" s="19" t="str">
        <f t="shared" si="17"/>
        <v>60330000303MSA04100618202516015</v>
      </c>
      <c r="B587" s="24" t="s">
        <v>178</v>
      </c>
      <c r="C587" s="24" t="s">
        <v>81</v>
      </c>
      <c r="D587" s="24" t="s">
        <v>278</v>
      </c>
      <c r="E587" s="24" t="s">
        <v>104</v>
      </c>
      <c r="F587" s="24" t="s">
        <v>105</v>
      </c>
      <c r="G587" s="24" t="s">
        <v>106</v>
      </c>
      <c r="H587" s="24" t="s">
        <v>112</v>
      </c>
      <c r="I587" s="24" t="s">
        <v>113</v>
      </c>
      <c r="J587" s="24" t="s">
        <v>118</v>
      </c>
      <c r="K587" s="24" t="s">
        <v>14</v>
      </c>
      <c r="L587" s="19">
        <f t="shared" si="16"/>
        <v>100618</v>
      </c>
    </row>
    <row r="588" spans="1:12" x14ac:dyDescent="0.25">
      <c r="A588" s="19" t="str">
        <f t="shared" si="17"/>
        <v>60330000303MSA04100618202261015</v>
      </c>
      <c r="B588" s="24" t="s">
        <v>178</v>
      </c>
      <c r="C588" s="24" t="s">
        <v>81</v>
      </c>
      <c r="D588" s="24" t="s">
        <v>334</v>
      </c>
      <c r="E588" s="24" t="s">
        <v>104</v>
      </c>
      <c r="F588" s="24" t="s">
        <v>105</v>
      </c>
      <c r="G588" s="24" t="s">
        <v>106</v>
      </c>
      <c r="H588" s="24" t="s">
        <v>112</v>
      </c>
      <c r="I588" s="24" t="s">
        <v>113</v>
      </c>
      <c r="J588" s="24" t="s">
        <v>129</v>
      </c>
      <c r="K588" s="24" t="s">
        <v>14</v>
      </c>
      <c r="L588" s="19">
        <f t="shared" si="16"/>
        <v>100618</v>
      </c>
    </row>
    <row r="589" spans="1:12" x14ac:dyDescent="0.25">
      <c r="A589" s="19" t="str">
        <f t="shared" si="17"/>
        <v>60330000303MSA04100618202027005</v>
      </c>
      <c r="B589" s="24" t="s">
        <v>178</v>
      </c>
      <c r="C589" s="24" t="s">
        <v>81</v>
      </c>
      <c r="D589" s="24" t="s">
        <v>279</v>
      </c>
      <c r="E589" s="24" t="s">
        <v>104</v>
      </c>
      <c r="F589" s="24" t="s">
        <v>105</v>
      </c>
      <c r="G589" s="24" t="s">
        <v>106</v>
      </c>
      <c r="H589" s="24" t="s">
        <v>112</v>
      </c>
      <c r="I589" s="24" t="s">
        <v>113</v>
      </c>
      <c r="J589" s="24" t="s">
        <v>114</v>
      </c>
      <c r="K589" s="24" t="s">
        <v>14</v>
      </c>
      <c r="L589" s="19">
        <f t="shared" si="16"/>
        <v>100618</v>
      </c>
    </row>
    <row r="590" spans="1:12" x14ac:dyDescent="0.25">
      <c r="A590" s="19" t="str">
        <f t="shared" si="17"/>
        <v>60330000303MSA04100618101000326</v>
      </c>
      <c r="B590" s="24" t="s">
        <v>178</v>
      </c>
      <c r="C590" s="24" t="s">
        <v>81</v>
      </c>
      <c r="D590" s="24" t="s">
        <v>280</v>
      </c>
      <c r="E590" s="24" t="s">
        <v>104</v>
      </c>
      <c r="F590" s="24" t="s">
        <v>105</v>
      </c>
      <c r="G590" s="24" t="s">
        <v>106</v>
      </c>
      <c r="H590" s="24" t="s">
        <v>107</v>
      </c>
      <c r="I590" s="24" t="s">
        <v>108</v>
      </c>
      <c r="J590" s="24" t="s">
        <v>109</v>
      </c>
      <c r="K590" s="24" t="s">
        <v>14</v>
      </c>
      <c r="L590" s="19">
        <f t="shared" si="16"/>
        <v>100618</v>
      </c>
    </row>
    <row r="591" spans="1:12" x14ac:dyDescent="0.25">
      <c r="A591" s="19" t="str">
        <f t="shared" si="17"/>
        <v>60330000303MSA03100618202516015</v>
      </c>
      <c r="B591" s="24" t="s">
        <v>178</v>
      </c>
      <c r="C591" s="24" t="s">
        <v>81</v>
      </c>
      <c r="D591" s="24" t="s">
        <v>281</v>
      </c>
      <c r="E591" s="24" t="s">
        <v>104</v>
      </c>
      <c r="F591" s="24" t="s">
        <v>105</v>
      </c>
      <c r="G591" s="24" t="s">
        <v>106</v>
      </c>
      <c r="H591" s="24" t="s">
        <v>112</v>
      </c>
      <c r="I591" s="24" t="s">
        <v>113</v>
      </c>
      <c r="J591" s="24" t="s">
        <v>118</v>
      </c>
      <c r="K591" s="24" t="s">
        <v>13</v>
      </c>
      <c r="L591" s="19">
        <f t="shared" si="16"/>
        <v>100618</v>
      </c>
    </row>
    <row r="592" spans="1:12" x14ac:dyDescent="0.25">
      <c r="A592" s="19" t="str">
        <f t="shared" si="17"/>
        <v>60330000303MSA03100618202261015</v>
      </c>
      <c r="B592" s="24" t="s">
        <v>178</v>
      </c>
      <c r="C592" s="24" t="s">
        <v>81</v>
      </c>
      <c r="D592" s="24" t="s">
        <v>335</v>
      </c>
      <c r="E592" s="24" t="s">
        <v>104</v>
      </c>
      <c r="F592" s="24" t="s">
        <v>105</v>
      </c>
      <c r="G592" s="24" t="s">
        <v>106</v>
      </c>
      <c r="H592" s="24" t="s">
        <v>112</v>
      </c>
      <c r="I592" s="24" t="s">
        <v>113</v>
      </c>
      <c r="J592" s="24" t="s">
        <v>129</v>
      </c>
      <c r="K592" s="24" t="s">
        <v>13</v>
      </c>
      <c r="L592" s="19">
        <f t="shared" ref="L592:L655" si="18">VLOOKUP(F592,$G$2:$H$13,2,FALSE)</f>
        <v>100618</v>
      </c>
    </row>
    <row r="593" spans="1:12" x14ac:dyDescent="0.25">
      <c r="A593" s="19" t="str">
        <f t="shared" si="17"/>
        <v>60330000303MSA03100618202027005</v>
      </c>
      <c r="B593" s="24" t="s">
        <v>178</v>
      </c>
      <c r="C593" s="24" t="s">
        <v>81</v>
      </c>
      <c r="D593" s="24" t="s">
        <v>282</v>
      </c>
      <c r="E593" s="24" t="s">
        <v>104</v>
      </c>
      <c r="F593" s="24" t="s">
        <v>105</v>
      </c>
      <c r="G593" s="24" t="s">
        <v>106</v>
      </c>
      <c r="H593" s="24" t="s">
        <v>112</v>
      </c>
      <c r="I593" s="24" t="s">
        <v>113</v>
      </c>
      <c r="J593" s="24" t="s">
        <v>114</v>
      </c>
      <c r="K593" s="24" t="s">
        <v>13</v>
      </c>
      <c r="L593" s="19">
        <f t="shared" si="18"/>
        <v>100618</v>
      </c>
    </row>
    <row r="594" spans="1:12" x14ac:dyDescent="0.25">
      <c r="A594" s="19" t="str">
        <f t="shared" si="17"/>
        <v>60330000303MSA03100618101000326</v>
      </c>
      <c r="B594" s="24" t="s">
        <v>178</v>
      </c>
      <c r="C594" s="24" t="s">
        <v>81</v>
      </c>
      <c r="D594" s="24" t="s">
        <v>283</v>
      </c>
      <c r="E594" s="24" t="s">
        <v>104</v>
      </c>
      <c r="F594" s="24" t="s">
        <v>105</v>
      </c>
      <c r="G594" s="24" t="s">
        <v>106</v>
      </c>
      <c r="H594" s="24" t="s">
        <v>107</v>
      </c>
      <c r="I594" s="24" t="s">
        <v>108</v>
      </c>
      <c r="J594" s="24" t="s">
        <v>109</v>
      </c>
      <c r="K594" s="24" t="s">
        <v>13</v>
      </c>
      <c r="L594" s="19">
        <f t="shared" si="18"/>
        <v>100618</v>
      </c>
    </row>
    <row r="595" spans="1:12" x14ac:dyDescent="0.25">
      <c r="A595" s="19" t="str">
        <f t="shared" si="17"/>
        <v>60330000303MHC25100778101000326</v>
      </c>
      <c r="B595" s="24" t="s">
        <v>178</v>
      </c>
      <c r="C595" s="24" t="s">
        <v>81</v>
      </c>
      <c r="D595" s="24" t="s">
        <v>284</v>
      </c>
      <c r="E595" s="24" t="s">
        <v>104</v>
      </c>
      <c r="F595" s="24" t="s">
        <v>124</v>
      </c>
      <c r="G595" s="24" t="s">
        <v>125</v>
      </c>
      <c r="H595" s="24" t="s">
        <v>107</v>
      </c>
      <c r="I595" s="24" t="s">
        <v>108</v>
      </c>
      <c r="J595" s="24" t="s">
        <v>109</v>
      </c>
      <c r="K595" s="24" t="s">
        <v>70</v>
      </c>
      <c r="L595" s="19">
        <f t="shared" si="18"/>
        <v>100778</v>
      </c>
    </row>
    <row r="596" spans="1:12" x14ac:dyDescent="0.25">
      <c r="A596" s="19" t="str">
        <f t="shared" si="17"/>
        <v>60330000303MHC25100435202027005</v>
      </c>
      <c r="B596" s="24" t="s">
        <v>178</v>
      </c>
      <c r="C596" s="24" t="s">
        <v>81</v>
      </c>
      <c r="D596" s="24" t="s">
        <v>285</v>
      </c>
      <c r="E596" s="24" t="s">
        <v>104</v>
      </c>
      <c r="F596" s="24" t="s">
        <v>147</v>
      </c>
      <c r="G596" s="24" t="s">
        <v>125</v>
      </c>
      <c r="H596" s="24" t="s">
        <v>112</v>
      </c>
      <c r="I596" s="24" t="s">
        <v>113</v>
      </c>
      <c r="J596" s="24" t="s">
        <v>114</v>
      </c>
      <c r="K596" s="24" t="s">
        <v>70</v>
      </c>
      <c r="L596" s="19">
        <f t="shared" si="18"/>
        <v>100435</v>
      </c>
    </row>
    <row r="597" spans="1:12" x14ac:dyDescent="0.25">
      <c r="A597" s="19" t="str">
        <f t="shared" si="17"/>
        <v>60330000303MHC25100435101000326</v>
      </c>
      <c r="B597" s="24" t="s">
        <v>178</v>
      </c>
      <c r="C597" s="24" t="s">
        <v>81</v>
      </c>
      <c r="D597" s="24" t="s">
        <v>286</v>
      </c>
      <c r="E597" s="24" t="s">
        <v>104</v>
      </c>
      <c r="F597" s="24" t="s">
        <v>147</v>
      </c>
      <c r="G597" s="24" t="s">
        <v>125</v>
      </c>
      <c r="H597" s="24" t="s">
        <v>107</v>
      </c>
      <c r="I597" s="24" t="s">
        <v>108</v>
      </c>
      <c r="J597" s="24" t="s">
        <v>109</v>
      </c>
      <c r="K597" s="24" t="s">
        <v>70</v>
      </c>
      <c r="L597" s="19">
        <f t="shared" si="18"/>
        <v>100435</v>
      </c>
    </row>
    <row r="598" spans="1:12" x14ac:dyDescent="0.25">
      <c r="A598" s="19" t="str">
        <f t="shared" si="17"/>
        <v>60330000303MHC18100778101000326</v>
      </c>
      <c r="B598" s="24" t="s">
        <v>178</v>
      </c>
      <c r="C598" s="24" t="s">
        <v>81</v>
      </c>
      <c r="D598" s="24" t="s">
        <v>287</v>
      </c>
      <c r="E598" s="24" t="s">
        <v>104</v>
      </c>
      <c r="F598" s="24" t="s">
        <v>124</v>
      </c>
      <c r="G598" s="24" t="s">
        <v>125</v>
      </c>
      <c r="H598" s="24" t="s">
        <v>107</v>
      </c>
      <c r="I598" s="24" t="s">
        <v>108</v>
      </c>
      <c r="J598" s="24" t="s">
        <v>109</v>
      </c>
      <c r="K598" s="24" t="s">
        <v>62</v>
      </c>
      <c r="L598" s="19">
        <f t="shared" si="18"/>
        <v>100778</v>
      </c>
    </row>
    <row r="599" spans="1:12" x14ac:dyDescent="0.25">
      <c r="A599" s="19" t="str">
        <f t="shared" si="17"/>
        <v>60330000303MHC18104257101000326</v>
      </c>
      <c r="B599" s="24" t="s">
        <v>178</v>
      </c>
      <c r="C599" s="24" t="s">
        <v>81</v>
      </c>
      <c r="D599" s="24" t="s">
        <v>288</v>
      </c>
      <c r="E599" s="24" t="s">
        <v>104</v>
      </c>
      <c r="F599" s="24" t="s">
        <v>156</v>
      </c>
      <c r="G599" s="24" t="s">
        <v>125</v>
      </c>
      <c r="H599" s="24" t="s">
        <v>107</v>
      </c>
      <c r="I599" s="24" t="s">
        <v>108</v>
      </c>
      <c r="J599" s="24" t="s">
        <v>109</v>
      </c>
      <c r="K599" s="24" t="s">
        <v>62</v>
      </c>
      <c r="L599" s="19">
        <f t="shared" si="18"/>
        <v>104257</v>
      </c>
    </row>
    <row r="600" spans="1:12" x14ac:dyDescent="0.25">
      <c r="A600" s="19" t="str">
        <f t="shared" si="17"/>
        <v>60330000303MHC18100435202027005</v>
      </c>
      <c r="B600" s="24" t="s">
        <v>178</v>
      </c>
      <c r="C600" s="24" t="s">
        <v>81</v>
      </c>
      <c r="D600" s="24" t="s">
        <v>289</v>
      </c>
      <c r="E600" s="24" t="s">
        <v>104</v>
      </c>
      <c r="F600" s="24" t="s">
        <v>147</v>
      </c>
      <c r="G600" s="24" t="s">
        <v>125</v>
      </c>
      <c r="H600" s="24" t="s">
        <v>112</v>
      </c>
      <c r="I600" s="24" t="s">
        <v>113</v>
      </c>
      <c r="J600" s="24" t="s">
        <v>114</v>
      </c>
      <c r="K600" s="24" t="s">
        <v>62</v>
      </c>
      <c r="L600" s="19">
        <f t="shared" si="18"/>
        <v>100435</v>
      </c>
    </row>
    <row r="601" spans="1:12" x14ac:dyDescent="0.25">
      <c r="A601" s="19" t="str">
        <f t="shared" si="17"/>
        <v>60330000303MHC18100435101000326</v>
      </c>
      <c r="B601" s="24" t="s">
        <v>178</v>
      </c>
      <c r="C601" s="24" t="s">
        <v>81</v>
      </c>
      <c r="D601" s="24" t="s">
        <v>290</v>
      </c>
      <c r="E601" s="24" t="s">
        <v>104</v>
      </c>
      <c r="F601" s="24" t="s">
        <v>147</v>
      </c>
      <c r="G601" s="24" t="s">
        <v>125</v>
      </c>
      <c r="H601" s="24" t="s">
        <v>107</v>
      </c>
      <c r="I601" s="24" t="s">
        <v>108</v>
      </c>
      <c r="J601" s="24" t="s">
        <v>109</v>
      </c>
      <c r="K601" s="24" t="s">
        <v>62</v>
      </c>
      <c r="L601" s="19">
        <f t="shared" si="18"/>
        <v>100435</v>
      </c>
    </row>
    <row r="602" spans="1:12" x14ac:dyDescent="0.25">
      <c r="A602" s="19" t="str">
        <f t="shared" si="17"/>
        <v>60330000303MHC01100778101000326</v>
      </c>
      <c r="B602" s="24" t="s">
        <v>178</v>
      </c>
      <c r="C602" s="24" t="s">
        <v>81</v>
      </c>
      <c r="D602" s="24" t="s">
        <v>291</v>
      </c>
      <c r="E602" s="24" t="s">
        <v>104</v>
      </c>
      <c r="F602" s="24" t="s">
        <v>124</v>
      </c>
      <c r="G602" s="24" t="s">
        <v>125</v>
      </c>
      <c r="H602" s="24" t="s">
        <v>107</v>
      </c>
      <c r="I602" s="24" t="s">
        <v>108</v>
      </c>
      <c r="J602" s="24" t="s">
        <v>109</v>
      </c>
      <c r="K602" s="24" t="s">
        <v>69</v>
      </c>
      <c r="L602" s="19">
        <f t="shared" si="18"/>
        <v>100778</v>
      </c>
    </row>
    <row r="603" spans="1:12" x14ac:dyDescent="0.25">
      <c r="A603" s="19" t="str">
        <f t="shared" si="17"/>
        <v>60330000303MHC01100435202027005</v>
      </c>
      <c r="B603" s="24" t="s">
        <v>178</v>
      </c>
      <c r="C603" s="24" t="s">
        <v>81</v>
      </c>
      <c r="D603" s="24" t="s">
        <v>292</v>
      </c>
      <c r="E603" s="24" t="s">
        <v>104</v>
      </c>
      <c r="F603" s="24" t="s">
        <v>147</v>
      </c>
      <c r="G603" s="24" t="s">
        <v>125</v>
      </c>
      <c r="H603" s="24" t="s">
        <v>112</v>
      </c>
      <c r="I603" s="24" t="s">
        <v>113</v>
      </c>
      <c r="J603" s="24" t="s">
        <v>114</v>
      </c>
      <c r="K603" s="24" t="s">
        <v>69</v>
      </c>
      <c r="L603" s="19">
        <f t="shared" si="18"/>
        <v>100435</v>
      </c>
    </row>
    <row r="604" spans="1:12" x14ac:dyDescent="0.25">
      <c r="A604" s="19" t="str">
        <f t="shared" si="17"/>
        <v>60330000303MHC01100435101000326</v>
      </c>
      <c r="B604" s="24" t="s">
        <v>178</v>
      </c>
      <c r="C604" s="24" t="s">
        <v>81</v>
      </c>
      <c r="D604" s="24" t="s">
        <v>293</v>
      </c>
      <c r="E604" s="24" t="s">
        <v>104</v>
      </c>
      <c r="F604" s="24" t="s">
        <v>147</v>
      </c>
      <c r="G604" s="24" t="s">
        <v>125</v>
      </c>
      <c r="H604" s="24" t="s">
        <v>107</v>
      </c>
      <c r="I604" s="24" t="s">
        <v>108</v>
      </c>
      <c r="J604" s="24" t="s">
        <v>109</v>
      </c>
      <c r="K604" s="24" t="s">
        <v>69</v>
      </c>
      <c r="L604" s="19">
        <f t="shared" si="18"/>
        <v>100435</v>
      </c>
    </row>
    <row r="605" spans="1:12" x14ac:dyDescent="0.25">
      <c r="A605" s="19" t="str">
        <f t="shared" si="17"/>
        <v>60330000303MHA25100778101000326</v>
      </c>
      <c r="B605" s="24" t="s">
        <v>178</v>
      </c>
      <c r="C605" s="24" t="s">
        <v>81</v>
      </c>
      <c r="D605" s="24" t="s">
        <v>294</v>
      </c>
      <c r="E605" s="24" t="s">
        <v>104</v>
      </c>
      <c r="F605" s="24" t="s">
        <v>124</v>
      </c>
      <c r="G605" s="24" t="s">
        <v>125</v>
      </c>
      <c r="H605" s="24" t="s">
        <v>107</v>
      </c>
      <c r="I605" s="24" t="s">
        <v>108</v>
      </c>
      <c r="J605" s="24" t="s">
        <v>109</v>
      </c>
      <c r="K605" s="24" t="s">
        <v>71</v>
      </c>
      <c r="L605" s="19">
        <f t="shared" si="18"/>
        <v>100778</v>
      </c>
    </row>
    <row r="606" spans="1:12" x14ac:dyDescent="0.25">
      <c r="A606" s="19" t="str">
        <f t="shared" si="17"/>
        <v>60330000303MHA25100610202122023</v>
      </c>
      <c r="B606" s="24" t="s">
        <v>178</v>
      </c>
      <c r="C606" s="24" t="s">
        <v>81</v>
      </c>
      <c r="D606" s="24" t="s">
        <v>295</v>
      </c>
      <c r="E606" s="24" t="s">
        <v>104</v>
      </c>
      <c r="F606" s="24" t="s">
        <v>135</v>
      </c>
      <c r="G606" s="24" t="s">
        <v>125</v>
      </c>
      <c r="H606" s="24" t="s">
        <v>112</v>
      </c>
      <c r="I606" s="24" t="s">
        <v>113</v>
      </c>
      <c r="J606" s="24" t="s">
        <v>122</v>
      </c>
      <c r="K606" s="24" t="s">
        <v>71</v>
      </c>
      <c r="L606" s="19">
        <f t="shared" si="18"/>
        <v>100610</v>
      </c>
    </row>
    <row r="607" spans="1:12" x14ac:dyDescent="0.25">
      <c r="A607" s="19" t="str">
        <f t="shared" si="17"/>
        <v>60330000303MHA25100610202027005</v>
      </c>
      <c r="B607" s="24" t="s">
        <v>178</v>
      </c>
      <c r="C607" s="24" t="s">
        <v>81</v>
      </c>
      <c r="D607" s="24" t="s">
        <v>296</v>
      </c>
      <c r="E607" s="24" t="s">
        <v>104</v>
      </c>
      <c r="F607" s="24" t="s">
        <v>135</v>
      </c>
      <c r="G607" s="24" t="s">
        <v>125</v>
      </c>
      <c r="H607" s="24" t="s">
        <v>112</v>
      </c>
      <c r="I607" s="24" t="s">
        <v>113</v>
      </c>
      <c r="J607" s="24" t="s">
        <v>114</v>
      </c>
      <c r="K607" s="24" t="s">
        <v>71</v>
      </c>
      <c r="L607" s="19">
        <f t="shared" si="18"/>
        <v>100610</v>
      </c>
    </row>
    <row r="608" spans="1:12" x14ac:dyDescent="0.25">
      <c r="A608" s="19" t="str">
        <f t="shared" si="17"/>
        <v>60330000303MHA25100610101000326</v>
      </c>
      <c r="B608" s="24" t="s">
        <v>178</v>
      </c>
      <c r="C608" s="24" t="s">
        <v>81</v>
      </c>
      <c r="D608" s="24" t="s">
        <v>297</v>
      </c>
      <c r="E608" s="24" t="s">
        <v>104</v>
      </c>
      <c r="F608" s="24" t="s">
        <v>135</v>
      </c>
      <c r="G608" s="24" t="s">
        <v>125</v>
      </c>
      <c r="H608" s="24" t="s">
        <v>107</v>
      </c>
      <c r="I608" s="24" t="s">
        <v>108</v>
      </c>
      <c r="J608" s="24" t="s">
        <v>109</v>
      </c>
      <c r="K608" s="24" t="s">
        <v>71</v>
      </c>
      <c r="L608" s="19">
        <f t="shared" si="18"/>
        <v>100610</v>
      </c>
    </row>
    <row r="609" spans="1:12" x14ac:dyDescent="0.25">
      <c r="A609" s="19" t="str">
        <f t="shared" si="17"/>
        <v>60330000303MHA18100778101000326</v>
      </c>
      <c r="B609" s="24" t="s">
        <v>178</v>
      </c>
      <c r="C609" s="24" t="s">
        <v>81</v>
      </c>
      <c r="D609" s="24" t="s">
        <v>298</v>
      </c>
      <c r="E609" s="24" t="s">
        <v>104</v>
      </c>
      <c r="F609" s="24" t="s">
        <v>124</v>
      </c>
      <c r="G609" s="24" t="s">
        <v>125</v>
      </c>
      <c r="H609" s="24" t="s">
        <v>107</v>
      </c>
      <c r="I609" s="24" t="s">
        <v>108</v>
      </c>
      <c r="J609" s="24" t="s">
        <v>109</v>
      </c>
      <c r="K609" s="24" t="s">
        <v>61</v>
      </c>
      <c r="L609" s="19">
        <f t="shared" si="18"/>
        <v>100778</v>
      </c>
    </row>
    <row r="610" spans="1:12" x14ac:dyDescent="0.25">
      <c r="A610" s="19" t="str">
        <f t="shared" si="17"/>
        <v>60330000303MHA18100611101000326</v>
      </c>
      <c r="B610" s="24" t="s">
        <v>178</v>
      </c>
      <c r="C610" s="24" t="s">
        <v>81</v>
      </c>
      <c r="D610" s="24" t="s">
        <v>299</v>
      </c>
      <c r="E610" s="24" t="s">
        <v>104</v>
      </c>
      <c r="F610" s="24" t="s">
        <v>133</v>
      </c>
      <c r="G610" s="24" t="s">
        <v>125</v>
      </c>
      <c r="H610" s="24" t="s">
        <v>107</v>
      </c>
      <c r="I610" s="24" t="s">
        <v>108</v>
      </c>
      <c r="J610" s="24" t="s">
        <v>109</v>
      </c>
      <c r="K610" s="24" t="s">
        <v>61</v>
      </c>
      <c r="L610" s="19">
        <f t="shared" si="18"/>
        <v>100611</v>
      </c>
    </row>
    <row r="611" spans="1:12" x14ac:dyDescent="0.25">
      <c r="A611" s="19" t="str">
        <f t="shared" si="17"/>
        <v>60330000303MHA18100610202122023</v>
      </c>
      <c r="B611" s="24" t="s">
        <v>178</v>
      </c>
      <c r="C611" s="24" t="s">
        <v>81</v>
      </c>
      <c r="D611" s="24" t="s">
        <v>300</v>
      </c>
      <c r="E611" s="24" t="s">
        <v>104</v>
      </c>
      <c r="F611" s="24" t="s">
        <v>135</v>
      </c>
      <c r="G611" s="24" t="s">
        <v>125</v>
      </c>
      <c r="H611" s="24" t="s">
        <v>112</v>
      </c>
      <c r="I611" s="24" t="s">
        <v>113</v>
      </c>
      <c r="J611" s="24" t="s">
        <v>122</v>
      </c>
      <c r="K611" s="24" t="s">
        <v>61</v>
      </c>
      <c r="L611" s="19">
        <f t="shared" si="18"/>
        <v>100610</v>
      </c>
    </row>
    <row r="612" spans="1:12" x14ac:dyDescent="0.25">
      <c r="A612" s="19" t="str">
        <f t="shared" si="17"/>
        <v>60330000303MHA18100610202027005</v>
      </c>
      <c r="B612" s="24" t="s">
        <v>178</v>
      </c>
      <c r="C612" s="24" t="s">
        <v>81</v>
      </c>
      <c r="D612" s="24" t="s">
        <v>301</v>
      </c>
      <c r="E612" s="24" t="s">
        <v>104</v>
      </c>
      <c r="F612" s="24" t="s">
        <v>135</v>
      </c>
      <c r="G612" s="24" t="s">
        <v>125</v>
      </c>
      <c r="H612" s="24" t="s">
        <v>112</v>
      </c>
      <c r="I612" s="24" t="s">
        <v>113</v>
      </c>
      <c r="J612" s="24" t="s">
        <v>114</v>
      </c>
      <c r="K612" s="24" t="s">
        <v>61</v>
      </c>
      <c r="L612" s="19">
        <f t="shared" si="18"/>
        <v>100610</v>
      </c>
    </row>
    <row r="613" spans="1:12" x14ac:dyDescent="0.25">
      <c r="A613" s="19" t="str">
        <f t="shared" si="17"/>
        <v>60330000303MHA18100610101000326</v>
      </c>
      <c r="B613" s="24" t="s">
        <v>178</v>
      </c>
      <c r="C613" s="24" t="s">
        <v>81</v>
      </c>
      <c r="D613" s="24" t="s">
        <v>302</v>
      </c>
      <c r="E613" s="24" t="s">
        <v>104</v>
      </c>
      <c r="F613" s="24" t="s">
        <v>135</v>
      </c>
      <c r="G613" s="24" t="s">
        <v>125</v>
      </c>
      <c r="H613" s="24" t="s">
        <v>107</v>
      </c>
      <c r="I613" s="24" t="s">
        <v>108</v>
      </c>
      <c r="J613" s="24" t="s">
        <v>109</v>
      </c>
      <c r="K613" s="24" t="s">
        <v>61</v>
      </c>
      <c r="L613" s="19">
        <f t="shared" si="18"/>
        <v>100610</v>
      </c>
    </row>
    <row r="614" spans="1:12" x14ac:dyDescent="0.25">
      <c r="A614" s="19" t="str">
        <f t="shared" si="17"/>
        <v>60330000303MHA09100778101000326</v>
      </c>
      <c r="B614" s="24" t="s">
        <v>178</v>
      </c>
      <c r="C614" s="24" t="s">
        <v>81</v>
      </c>
      <c r="D614" s="24" t="s">
        <v>303</v>
      </c>
      <c r="E614" s="24" t="s">
        <v>104</v>
      </c>
      <c r="F614" s="24" t="s">
        <v>124</v>
      </c>
      <c r="G614" s="24" t="s">
        <v>125</v>
      </c>
      <c r="H614" s="24" t="s">
        <v>107</v>
      </c>
      <c r="I614" s="24" t="s">
        <v>108</v>
      </c>
      <c r="J614" s="24" t="s">
        <v>109</v>
      </c>
      <c r="K614" s="24" t="s">
        <v>6</v>
      </c>
      <c r="L614" s="19">
        <f t="shared" si="18"/>
        <v>100778</v>
      </c>
    </row>
    <row r="615" spans="1:12" x14ac:dyDescent="0.25">
      <c r="A615" s="19" t="str">
        <f t="shared" si="17"/>
        <v>60330000303MHA09100610202122023</v>
      </c>
      <c r="B615" s="24" t="s">
        <v>178</v>
      </c>
      <c r="C615" s="24" t="s">
        <v>81</v>
      </c>
      <c r="D615" s="24" t="s">
        <v>304</v>
      </c>
      <c r="E615" s="24" t="s">
        <v>104</v>
      </c>
      <c r="F615" s="24" t="s">
        <v>135</v>
      </c>
      <c r="G615" s="24" t="s">
        <v>125</v>
      </c>
      <c r="H615" s="24" t="s">
        <v>112</v>
      </c>
      <c r="I615" s="24" t="s">
        <v>113</v>
      </c>
      <c r="J615" s="24" t="s">
        <v>122</v>
      </c>
      <c r="K615" s="24" t="s">
        <v>6</v>
      </c>
      <c r="L615" s="19">
        <f t="shared" si="18"/>
        <v>100610</v>
      </c>
    </row>
    <row r="616" spans="1:12" x14ac:dyDescent="0.25">
      <c r="A616" s="19" t="str">
        <f t="shared" si="17"/>
        <v>60330000303MHA09100610202027005</v>
      </c>
      <c r="B616" s="24" t="s">
        <v>178</v>
      </c>
      <c r="C616" s="24" t="s">
        <v>81</v>
      </c>
      <c r="D616" s="24" t="s">
        <v>305</v>
      </c>
      <c r="E616" s="24" t="s">
        <v>104</v>
      </c>
      <c r="F616" s="24" t="s">
        <v>135</v>
      </c>
      <c r="G616" s="24" t="s">
        <v>125</v>
      </c>
      <c r="H616" s="24" t="s">
        <v>112</v>
      </c>
      <c r="I616" s="24" t="s">
        <v>113</v>
      </c>
      <c r="J616" s="24" t="s">
        <v>114</v>
      </c>
      <c r="K616" s="24" t="s">
        <v>6</v>
      </c>
      <c r="L616" s="19">
        <f t="shared" si="18"/>
        <v>100610</v>
      </c>
    </row>
    <row r="617" spans="1:12" x14ac:dyDescent="0.25">
      <c r="A617" s="19" t="str">
        <f t="shared" si="17"/>
        <v>60330000303MHA09100610101000326</v>
      </c>
      <c r="B617" s="24" t="s">
        <v>178</v>
      </c>
      <c r="C617" s="24" t="s">
        <v>81</v>
      </c>
      <c r="D617" s="24" t="s">
        <v>306</v>
      </c>
      <c r="E617" s="24" t="s">
        <v>104</v>
      </c>
      <c r="F617" s="24" t="s">
        <v>135</v>
      </c>
      <c r="G617" s="24" t="s">
        <v>125</v>
      </c>
      <c r="H617" s="24" t="s">
        <v>107</v>
      </c>
      <c r="I617" s="24" t="s">
        <v>108</v>
      </c>
      <c r="J617" s="24" t="s">
        <v>109</v>
      </c>
      <c r="K617" s="24" t="s">
        <v>6</v>
      </c>
      <c r="L617" s="19">
        <f t="shared" si="18"/>
        <v>100610</v>
      </c>
    </row>
    <row r="618" spans="1:12" x14ac:dyDescent="0.25">
      <c r="A618" s="19" t="str">
        <f t="shared" si="17"/>
        <v>60330000303MHA01100778101000326</v>
      </c>
      <c r="B618" s="24" t="s">
        <v>178</v>
      </c>
      <c r="C618" s="24" t="s">
        <v>81</v>
      </c>
      <c r="D618" s="24" t="s">
        <v>307</v>
      </c>
      <c r="E618" s="24" t="s">
        <v>104</v>
      </c>
      <c r="F618" s="24" t="s">
        <v>124</v>
      </c>
      <c r="G618" s="24" t="s">
        <v>125</v>
      </c>
      <c r="H618" s="24" t="s">
        <v>107</v>
      </c>
      <c r="I618" s="24" t="s">
        <v>108</v>
      </c>
      <c r="J618" s="24" t="s">
        <v>109</v>
      </c>
      <c r="K618" s="24" t="s">
        <v>68</v>
      </c>
      <c r="L618" s="19">
        <f t="shared" si="18"/>
        <v>100778</v>
      </c>
    </row>
    <row r="619" spans="1:12" x14ac:dyDescent="0.25">
      <c r="A619" s="19" t="str">
        <f t="shared" si="17"/>
        <v>60330000303MHA01100610202122023</v>
      </c>
      <c r="B619" s="24" t="s">
        <v>178</v>
      </c>
      <c r="C619" s="24" t="s">
        <v>81</v>
      </c>
      <c r="D619" s="24" t="s">
        <v>308</v>
      </c>
      <c r="E619" s="24" t="s">
        <v>104</v>
      </c>
      <c r="F619" s="24" t="s">
        <v>135</v>
      </c>
      <c r="G619" s="24" t="s">
        <v>125</v>
      </c>
      <c r="H619" s="24" t="s">
        <v>112</v>
      </c>
      <c r="I619" s="24" t="s">
        <v>113</v>
      </c>
      <c r="J619" s="24" t="s">
        <v>122</v>
      </c>
      <c r="K619" s="24" t="s">
        <v>68</v>
      </c>
      <c r="L619" s="19">
        <f t="shared" si="18"/>
        <v>100610</v>
      </c>
    </row>
    <row r="620" spans="1:12" x14ac:dyDescent="0.25">
      <c r="A620" s="19" t="str">
        <f t="shared" si="17"/>
        <v>60330000303MHA01100610202027005</v>
      </c>
      <c r="B620" s="24" t="s">
        <v>178</v>
      </c>
      <c r="C620" s="24" t="s">
        <v>81</v>
      </c>
      <c r="D620" s="24" t="s">
        <v>309</v>
      </c>
      <c r="E620" s="24" t="s">
        <v>104</v>
      </c>
      <c r="F620" s="24" t="s">
        <v>135</v>
      </c>
      <c r="G620" s="24" t="s">
        <v>125</v>
      </c>
      <c r="H620" s="24" t="s">
        <v>112</v>
      </c>
      <c r="I620" s="24" t="s">
        <v>113</v>
      </c>
      <c r="J620" s="24" t="s">
        <v>114</v>
      </c>
      <c r="K620" s="24" t="s">
        <v>68</v>
      </c>
      <c r="L620" s="19">
        <f t="shared" si="18"/>
        <v>100610</v>
      </c>
    </row>
    <row r="621" spans="1:12" x14ac:dyDescent="0.25">
      <c r="A621" s="19" t="str">
        <f t="shared" si="17"/>
        <v>60330000303MHA01100610101000326</v>
      </c>
      <c r="B621" s="24" t="s">
        <v>178</v>
      </c>
      <c r="C621" s="24" t="s">
        <v>81</v>
      </c>
      <c r="D621" s="24" t="s">
        <v>310</v>
      </c>
      <c r="E621" s="24" t="s">
        <v>104</v>
      </c>
      <c r="F621" s="24" t="s">
        <v>135</v>
      </c>
      <c r="G621" s="24" t="s">
        <v>125</v>
      </c>
      <c r="H621" s="24" t="s">
        <v>107</v>
      </c>
      <c r="I621" s="24" t="s">
        <v>108</v>
      </c>
      <c r="J621" s="24" t="s">
        <v>109</v>
      </c>
      <c r="K621" s="24" t="s">
        <v>68</v>
      </c>
      <c r="L621" s="19">
        <f t="shared" si="18"/>
        <v>100610</v>
      </c>
    </row>
    <row r="622" spans="1:12" x14ac:dyDescent="0.25">
      <c r="A622" s="19" t="str">
        <f t="shared" si="17"/>
        <v>60330000303MSCTB100420202401001</v>
      </c>
      <c r="B622" s="24" t="s">
        <v>178</v>
      </c>
      <c r="C622" s="24" t="s">
        <v>81</v>
      </c>
      <c r="D622" s="24" t="s">
        <v>311</v>
      </c>
      <c r="E622" s="24" t="s">
        <v>104</v>
      </c>
      <c r="F622" s="24" t="s">
        <v>111</v>
      </c>
      <c r="G622" s="24" t="s">
        <v>106</v>
      </c>
      <c r="H622" s="24" t="s">
        <v>112</v>
      </c>
      <c r="I622" s="24" t="s">
        <v>113</v>
      </c>
      <c r="J622" s="24" t="s">
        <v>120</v>
      </c>
      <c r="K622" s="24" t="s">
        <v>32</v>
      </c>
      <c r="L622" s="19">
        <f t="shared" si="18"/>
        <v>100420</v>
      </c>
    </row>
    <row r="623" spans="1:12" x14ac:dyDescent="0.25">
      <c r="A623" s="19" t="str">
        <f t="shared" si="17"/>
        <v>60330000303MSATB100618202401001</v>
      </c>
      <c r="B623" s="24" t="s">
        <v>178</v>
      </c>
      <c r="C623" s="24" t="s">
        <v>81</v>
      </c>
      <c r="D623" s="24" t="s">
        <v>312</v>
      </c>
      <c r="E623" s="24" t="s">
        <v>104</v>
      </c>
      <c r="F623" s="24" t="s">
        <v>105</v>
      </c>
      <c r="G623" s="24" t="s">
        <v>106</v>
      </c>
      <c r="H623" s="24" t="s">
        <v>112</v>
      </c>
      <c r="I623" s="24" t="s">
        <v>113</v>
      </c>
      <c r="J623" s="24" t="s">
        <v>120</v>
      </c>
      <c r="K623" s="24" t="s">
        <v>21</v>
      </c>
      <c r="L623" s="19">
        <f t="shared" si="18"/>
        <v>100618</v>
      </c>
    </row>
    <row r="624" spans="1:12" x14ac:dyDescent="0.25">
      <c r="A624" s="19" t="str">
        <f t="shared" si="17"/>
        <v>60330000303MSATB100618101000326</v>
      </c>
      <c r="B624" s="24" t="s">
        <v>178</v>
      </c>
      <c r="C624" s="24" t="s">
        <v>81</v>
      </c>
      <c r="D624" s="24" t="s">
        <v>313</v>
      </c>
      <c r="E624" s="24" t="s">
        <v>104</v>
      </c>
      <c r="F624" s="24" t="s">
        <v>105</v>
      </c>
      <c r="G624" s="24" t="s">
        <v>106</v>
      </c>
      <c r="H624" s="24" t="s">
        <v>107</v>
      </c>
      <c r="I624" s="24" t="s">
        <v>108</v>
      </c>
      <c r="J624" s="24" t="s">
        <v>109</v>
      </c>
      <c r="K624" s="24" t="s">
        <v>21</v>
      </c>
      <c r="L624" s="19">
        <f t="shared" si="18"/>
        <v>100618</v>
      </c>
    </row>
    <row r="625" spans="1:12" x14ac:dyDescent="0.25">
      <c r="A625" s="19" t="str">
        <f t="shared" si="17"/>
        <v>60330000303MHCPL100778202261015</v>
      </c>
      <c r="B625" s="24" t="s">
        <v>178</v>
      </c>
      <c r="C625" s="24" t="s">
        <v>81</v>
      </c>
      <c r="D625" s="24" t="s">
        <v>337</v>
      </c>
      <c r="E625" s="24" t="s">
        <v>104</v>
      </c>
      <c r="F625" s="24" t="s">
        <v>124</v>
      </c>
      <c r="G625" s="24" t="s">
        <v>125</v>
      </c>
      <c r="H625" s="24" t="s">
        <v>112</v>
      </c>
      <c r="I625" s="24" t="s">
        <v>113</v>
      </c>
      <c r="J625" s="24" t="s">
        <v>129</v>
      </c>
      <c r="K625" s="24" t="s">
        <v>46</v>
      </c>
      <c r="L625" s="19">
        <f t="shared" si="18"/>
        <v>100778</v>
      </c>
    </row>
    <row r="626" spans="1:12" x14ac:dyDescent="0.25">
      <c r="A626" s="19" t="str">
        <f t="shared" si="17"/>
        <v>60330000303MHC77100435101000326</v>
      </c>
      <c r="B626" s="24" t="s">
        <v>178</v>
      </c>
      <c r="C626" s="24" t="s">
        <v>81</v>
      </c>
      <c r="D626" s="24" t="s">
        <v>322</v>
      </c>
      <c r="E626" s="24" t="s">
        <v>104</v>
      </c>
      <c r="F626" s="24" t="s">
        <v>147</v>
      </c>
      <c r="G626" s="24" t="s">
        <v>125</v>
      </c>
      <c r="H626" s="24" t="s">
        <v>107</v>
      </c>
      <c r="I626" s="24" t="s">
        <v>108</v>
      </c>
      <c r="J626" s="24" t="s">
        <v>109</v>
      </c>
      <c r="K626" s="24" t="s">
        <v>323</v>
      </c>
      <c r="L626" s="19">
        <f t="shared" si="18"/>
        <v>100435</v>
      </c>
    </row>
    <row r="627" spans="1:12" x14ac:dyDescent="0.25">
      <c r="A627" s="19" t="str">
        <f t="shared" si="17"/>
        <v>60330000303MHAJD100610202261015</v>
      </c>
      <c r="B627" s="24" t="s">
        <v>178</v>
      </c>
      <c r="C627" s="24" t="s">
        <v>81</v>
      </c>
      <c r="D627" s="24" t="s">
        <v>340</v>
      </c>
      <c r="E627" s="24" t="s">
        <v>104</v>
      </c>
      <c r="F627" s="24" t="s">
        <v>135</v>
      </c>
      <c r="G627" s="24" t="s">
        <v>125</v>
      </c>
      <c r="H627" s="24" t="s">
        <v>112</v>
      </c>
      <c r="I627" s="24" t="s">
        <v>113</v>
      </c>
      <c r="J627" s="24" t="s">
        <v>129</v>
      </c>
      <c r="K627" s="24" t="s">
        <v>39</v>
      </c>
      <c r="L627" s="19">
        <f t="shared" si="18"/>
        <v>100610</v>
      </c>
    </row>
    <row r="628" spans="1:12" x14ac:dyDescent="0.25">
      <c r="A628" s="19" t="str">
        <f t="shared" si="17"/>
        <v>60330000303MHC09100778101000326</v>
      </c>
      <c r="B628" s="24" t="s">
        <v>178</v>
      </c>
      <c r="C628" s="24" t="s">
        <v>81</v>
      </c>
      <c r="D628" s="24" t="s">
        <v>314</v>
      </c>
      <c r="E628" s="24" t="s">
        <v>104</v>
      </c>
      <c r="F628" s="24" t="s">
        <v>124</v>
      </c>
      <c r="G628" s="24" t="s">
        <v>125</v>
      </c>
      <c r="H628" s="24" t="s">
        <v>107</v>
      </c>
      <c r="I628" s="24" t="s">
        <v>108</v>
      </c>
      <c r="J628" s="24" t="s">
        <v>109</v>
      </c>
      <c r="K628" s="24" t="s">
        <v>11</v>
      </c>
      <c r="L628" s="19">
        <f t="shared" si="18"/>
        <v>100778</v>
      </c>
    </row>
    <row r="629" spans="1:12" x14ac:dyDescent="0.25">
      <c r="A629" s="19" t="str">
        <f t="shared" si="17"/>
        <v>60330000303MHC09100435202027005</v>
      </c>
      <c r="B629" s="24" t="s">
        <v>178</v>
      </c>
      <c r="C629" s="24" t="s">
        <v>81</v>
      </c>
      <c r="D629" s="24" t="s">
        <v>315</v>
      </c>
      <c r="E629" s="24" t="s">
        <v>104</v>
      </c>
      <c r="F629" s="24" t="s">
        <v>147</v>
      </c>
      <c r="G629" s="24" t="s">
        <v>125</v>
      </c>
      <c r="H629" s="24" t="s">
        <v>112</v>
      </c>
      <c r="I629" s="24" t="s">
        <v>113</v>
      </c>
      <c r="J629" s="24" t="s">
        <v>114</v>
      </c>
      <c r="K629" s="24" t="s">
        <v>11</v>
      </c>
      <c r="L629" s="19">
        <f t="shared" si="18"/>
        <v>100435</v>
      </c>
    </row>
    <row r="630" spans="1:12" x14ac:dyDescent="0.25">
      <c r="A630" s="19" t="str">
        <f t="shared" si="17"/>
        <v>60330000303MHC09100435101000326</v>
      </c>
      <c r="B630" s="24" t="s">
        <v>178</v>
      </c>
      <c r="C630" s="24" t="s">
        <v>81</v>
      </c>
      <c r="D630" s="24" t="s">
        <v>316</v>
      </c>
      <c r="E630" s="24" t="s">
        <v>104</v>
      </c>
      <c r="F630" s="24" t="s">
        <v>147</v>
      </c>
      <c r="G630" s="24" t="s">
        <v>125</v>
      </c>
      <c r="H630" s="24" t="s">
        <v>107</v>
      </c>
      <c r="I630" s="24" t="s">
        <v>108</v>
      </c>
      <c r="J630" s="24" t="s">
        <v>109</v>
      </c>
      <c r="K630" s="24" t="s">
        <v>11</v>
      </c>
      <c r="L630" s="19">
        <f t="shared" si="18"/>
        <v>100435</v>
      </c>
    </row>
    <row r="631" spans="1:12" x14ac:dyDescent="0.25">
      <c r="A631" s="19" t="str">
        <f t="shared" si="17"/>
        <v>60330000303MSC25100777202027005</v>
      </c>
      <c r="B631" s="24" t="s">
        <v>178</v>
      </c>
      <c r="C631" s="24" t="s">
        <v>81</v>
      </c>
      <c r="D631" s="24" t="s">
        <v>317</v>
      </c>
      <c r="E631" s="24" t="s">
        <v>104</v>
      </c>
      <c r="F631" s="24" t="s">
        <v>128</v>
      </c>
      <c r="G631" s="24" t="s">
        <v>106</v>
      </c>
      <c r="H631" s="24" t="s">
        <v>112</v>
      </c>
      <c r="I631" s="24" t="s">
        <v>113</v>
      </c>
      <c r="J631" s="24" t="s">
        <v>114</v>
      </c>
      <c r="K631" s="24" t="s">
        <v>31</v>
      </c>
      <c r="L631" s="19">
        <f t="shared" si="18"/>
        <v>100777</v>
      </c>
    </row>
    <row r="632" spans="1:12" x14ac:dyDescent="0.25">
      <c r="A632" s="19" t="str">
        <f t="shared" si="17"/>
        <v>60330000303MSC25100777101000326</v>
      </c>
      <c r="B632" s="24" t="s">
        <v>178</v>
      </c>
      <c r="C632" s="24" t="s">
        <v>81</v>
      </c>
      <c r="D632" s="24" t="s">
        <v>318</v>
      </c>
      <c r="E632" s="24" t="s">
        <v>104</v>
      </c>
      <c r="F632" s="24" t="s">
        <v>128</v>
      </c>
      <c r="G632" s="24" t="s">
        <v>106</v>
      </c>
      <c r="H632" s="24" t="s">
        <v>107</v>
      </c>
      <c r="I632" s="24" t="s">
        <v>108</v>
      </c>
      <c r="J632" s="24" t="s">
        <v>109</v>
      </c>
      <c r="K632" s="24" t="s">
        <v>31</v>
      </c>
      <c r="L632" s="19">
        <f t="shared" si="18"/>
        <v>100777</v>
      </c>
    </row>
    <row r="633" spans="1:12" x14ac:dyDescent="0.25">
      <c r="A633" s="19" t="str">
        <f t="shared" si="17"/>
        <v>60330000303MSC23100777202516015</v>
      </c>
      <c r="B633" s="24" t="s">
        <v>178</v>
      </c>
      <c r="C633" s="24" t="s">
        <v>81</v>
      </c>
      <c r="D633" s="24" t="s">
        <v>319</v>
      </c>
      <c r="E633" s="24" t="s">
        <v>104</v>
      </c>
      <c r="F633" s="24" t="s">
        <v>128</v>
      </c>
      <c r="G633" s="24" t="s">
        <v>106</v>
      </c>
      <c r="H633" s="24" t="s">
        <v>112</v>
      </c>
      <c r="I633" s="24" t="s">
        <v>113</v>
      </c>
      <c r="J633" s="24" t="s">
        <v>118</v>
      </c>
      <c r="K633" s="24" t="s">
        <v>30</v>
      </c>
      <c r="L633" s="19">
        <f t="shared" si="18"/>
        <v>100777</v>
      </c>
    </row>
    <row r="634" spans="1:12" x14ac:dyDescent="0.25">
      <c r="A634" s="19" t="str">
        <f t="shared" si="17"/>
        <v>60330000303MSC09100420202516015</v>
      </c>
      <c r="B634" s="24" t="s">
        <v>178</v>
      </c>
      <c r="C634" s="24" t="s">
        <v>81</v>
      </c>
      <c r="D634" s="24" t="s">
        <v>320</v>
      </c>
      <c r="E634" s="24" t="s">
        <v>104</v>
      </c>
      <c r="F634" s="24" t="s">
        <v>111</v>
      </c>
      <c r="G634" s="24" t="s">
        <v>106</v>
      </c>
      <c r="H634" s="24" t="s">
        <v>112</v>
      </c>
      <c r="I634" s="24" t="s">
        <v>113</v>
      </c>
      <c r="J634" s="24" t="s">
        <v>118</v>
      </c>
      <c r="K634" s="24" t="s">
        <v>195</v>
      </c>
      <c r="L634" s="19">
        <f t="shared" si="18"/>
        <v>100420</v>
      </c>
    </row>
    <row r="635" spans="1:12" x14ac:dyDescent="0.25">
      <c r="A635" s="19" t="str">
        <f t="shared" si="17"/>
        <v>60330000303MSC09100420202122023</v>
      </c>
      <c r="B635" s="24" t="s">
        <v>178</v>
      </c>
      <c r="C635" s="24" t="s">
        <v>81</v>
      </c>
      <c r="D635" s="24" t="s">
        <v>321</v>
      </c>
      <c r="E635" s="24" t="s">
        <v>104</v>
      </c>
      <c r="F635" s="24" t="s">
        <v>111</v>
      </c>
      <c r="G635" s="24" t="s">
        <v>106</v>
      </c>
      <c r="H635" s="24" t="s">
        <v>112</v>
      </c>
      <c r="I635" s="24" t="s">
        <v>113</v>
      </c>
      <c r="J635" s="24" t="s">
        <v>122</v>
      </c>
      <c r="K635" s="24" t="s">
        <v>195</v>
      </c>
      <c r="L635" s="19">
        <f t="shared" si="18"/>
        <v>100420</v>
      </c>
    </row>
    <row r="636" spans="1:12" x14ac:dyDescent="0.25">
      <c r="A636" s="19" t="str">
        <f t="shared" si="17"/>
        <v>60330000303MHC71102780101000326</v>
      </c>
      <c r="B636" s="24" t="s">
        <v>178</v>
      </c>
      <c r="C636" s="24" t="s">
        <v>81</v>
      </c>
      <c r="D636" s="24" t="s">
        <v>324</v>
      </c>
      <c r="E636" s="24" t="s">
        <v>104</v>
      </c>
      <c r="F636" s="24" t="s">
        <v>158</v>
      </c>
      <c r="G636" s="24" t="s">
        <v>125</v>
      </c>
      <c r="H636" s="24" t="s">
        <v>107</v>
      </c>
      <c r="I636" s="24" t="s">
        <v>108</v>
      </c>
      <c r="J636" s="24" t="s">
        <v>109</v>
      </c>
      <c r="K636" s="24" t="s">
        <v>187</v>
      </c>
      <c r="L636" s="19">
        <f t="shared" si="18"/>
        <v>102780</v>
      </c>
    </row>
    <row r="637" spans="1:12" x14ac:dyDescent="0.25">
      <c r="A637" s="19" t="str">
        <f t="shared" si="17"/>
        <v>60330000303MHATB100778202401001</v>
      </c>
      <c r="B637" s="24" t="s">
        <v>178</v>
      </c>
      <c r="C637" s="24" t="s">
        <v>81</v>
      </c>
      <c r="D637" s="24" t="s">
        <v>338</v>
      </c>
      <c r="E637" s="24" t="s">
        <v>104</v>
      </c>
      <c r="F637" s="24" t="s">
        <v>124</v>
      </c>
      <c r="G637" s="24" t="s">
        <v>125</v>
      </c>
      <c r="H637" s="24" t="s">
        <v>112</v>
      </c>
      <c r="I637" s="24" t="s">
        <v>113</v>
      </c>
      <c r="J637" s="24" t="s">
        <v>120</v>
      </c>
      <c r="K637" s="24" t="s">
        <v>8</v>
      </c>
      <c r="L637" s="19">
        <f t="shared" si="18"/>
        <v>100778</v>
      </c>
    </row>
    <row r="638" spans="1:12" x14ac:dyDescent="0.25">
      <c r="A638" s="19" t="str">
        <f t="shared" si="17"/>
        <v>60330000303MHATB100610202401001</v>
      </c>
      <c r="B638" s="24" t="s">
        <v>178</v>
      </c>
      <c r="C638" s="24" t="s">
        <v>81</v>
      </c>
      <c r="D638" s="24" t="s">
        <v>325</v>
      </c>
      <c r="E638" s="24" t="s">
        <v>104</v>
      </c>
      <c r="F638" s="24" t="s">
        <v>135</v>
      </c>
      <c r="G638" s="24" t="s">
        <v>125</v>
      </c>
      <c r="H638" s="24" t="s">
        <v>112</v>
      </c>
      <c r="I638" s="24" t="s">
        <v>113</v>
      </c>
      <c r="J638" s="24" t="s">
        <v>120</v>
      </c>
      <c r="K638" s="24" t="s">
        <v>8</v>
      </c>
      <c r="L638" s="19">
        <f t="shared" si="18"/>
        <v>100610</v>
      </c>
    </row>
    <row r="639" spans="1:12" x14ac:dyDescent="0.25">
      <c r="A639" s="19" t="str">
        <f t="shared" si="17"/>
        <v>60330000303MHA72100610101000326</v>
      </c>
      <c r="B639" s="24" t="s">
        <v>178</v>
      </c>
      <c r="C639" s="24" t="s">
        <v>81</v>
      </c>
      <c r="D639" s="24" t="s">
        <v>326</v>
      </c>
      <c r="E639" s="24" t="s">
        <v>104</v>
      </c>
      <c r="F639" s="24" t="s">
        <v>135</v>
      </c>
      <c r="G639" s="24" t="s">
        <v>125</v>
      </c>
      <c r="H639" s="24" t="s">
        <v>107</v>
      </c>
      <c r="I639" s="24" t="s">
        <v>108</v>
      </c>
      <c r="J639" s="24" t="s">
        <v>109</v>
      </c>
      <c r="K639" s="24" t="s">
        <v>7</v>
      </c>
      <c r="L639" s="19">
        <f t="shared" si="18"/>
        <v>100610</v>
      </c>
    </row>
    <row r="640" spans="1:12" x14ac:dyDescent="0.25">
      <c r="A640" s="19" t="str">
        <f t="shared" si="17"/>
        <v>60330000303MSASF100618101000326</v>
      </c>
      <c r="B640" s="24" t="s">
        <v>178</v>
      </c>
      <c r="C640" s="24" t="s">
        <v>81</v>
      </c>
      <c r="D640" s="24" t="s">
        <v>76</v>
      </c>
      <c r="E640" s="24" t="s">
        <v>104</v>
      </c>
      <c r="F640" s="24" t="s">
        <v>105</v>
      </c>
      <c r="G640" s="24" t="s">
        <v>106</v>
      </c>
      <c r="H640" s="24" t="s">
        <v>107</v>
      </c>
      <c r="I640" s="24" t="s">
        <v>108</v>
      </c>
      <c r="J640" s="24" t="s">
        <v>109</v>
      </c>
      <c r="K640" s="24" t="s">
        <v>162</v>
      </c>
      <c r="L640" s="19">
        <f t="shared" si="18"/>
        <v>100618</v>
      </c>
    </row>
    <row r="641" spans="1:12" x14ac:dyDescent="0.25">
      <c r="A641" s="19" t="str">
        <f t="shared" si="17"/>
        <v>60330000303MSCSF100420101000326</v>
      </c>
      <c r="B641" s="24" t="s">
        <v>178</v>
      </c>
      <c r="C641" s="24" t="s">
        <v>81</v>
      </c>
      <c r="D641" s="24" t="s">
        <v>75</v>
      </c>
      <c r="E641" s="24" t="s">
        <v>104</v>
      </c>
      <c r="F641" s="24" t="s">
        <v>111</v>
      </c>
      <c r="G641" s="24" t="s">
        <v>106</v>
      </c>
      <c r="H641" s="24" t="s">
        <v>107</v>
      </c>
      <c r="I641" s="24" t="s">
        <v>108</v>
      </c>
      <c r="J641" s="24" t="s">
        <v>109</v>
      </c>
      <c r="K641" s="24" t="s">
        <v>163</v>
      </c>
      <c r="L641" s="19">
        <f t="shared" si="18"/>
        <v>100420</v>
      </c>
    </row>
    <row r="642" spans="1:12" x14ac:dyDescent="0.25">
      <c r="A642" s="19" t="str">
        <f t="shared" si="17"/>
        <v>60330000303MHCSF100435101000326</v>
      </c>
      <c r="B642" s="24" t="s">
        <v>178</v>
      </c>
      <c r="C642" s="24" t="s">
        <v>81</v>
      </c>
      <c r="D642" s="24" t="s">
        <v>74</v>
      </c>
      <c r="E642" s="24" t="s">
        <v>104</v>
      </c>
      <c r="F642" s="24" t="s">
        <v>147</v>
      </c>
      <c r="G642" s="24" t="s">
        <v>125</v>
      </c>
      <c r="H642" s="24" t="s">
        <v>107</v>
      </c>
      <c r="I642" s="24" t="s">
        <v>108</v>
      </c>
      <c r="J642" s="24" t="s">
        <v>109</v>
      </c>
      <c r="K642" s="24" t="s">
        <v>164</v>
      </c>
      <c r="L642" s="19">
        <f t="shared" si="18"/>
        <v>100435</v>
      </c>
    </row>
    <row r="643" spans="1:12" x14ac:dyDescent="0.25">
      <c r="A643" s="19" t="str">
        <f t="shared" si="17"/>
        <v>60330000303MHASF100610101000326</v>
      </c>
      <c r="B643" s="24" t="s">
        <v>178</v>
      </c>
      <c r="C643" s="24" t="s">
        <v>81</v>
      </c>
      <c r="D643" s="24" t="s">
        <v>73</v>
      </c>
      <c r="E643" s="24" t="s">
        <v>104</v>
      </c>
      <c r="F643" s="24" t="s">
        <v>135</v>
      </c>
      <c r="G643" s="24" t="s">
        <v>125</v>
      </c>
      <c r="H643" s="24" t="s">
        <v>107</v>
      </c>
      <c r="I643" s="24" t="s">
        <v>108</v>
      </c>
      <c r="J643" s="24" t="s">
        <v>109</v>
      </c>
      <c r="K643" s="24" t="s">
        <v>77</v>
      </c>
      <c r="L643" s="19">
        <f t="shared" si="18"/>
        <v>100610</v>
      </c>
    </row>
    <row r="644" spans="1:12" x14ac:dyDescent="0.25">
      <c r="A644" s="19" t="str">
        <f t="shared" si="17"/>
        <v>60330000303MSC00100777202516015</v>
      </c>
      <c r="B644" s="24" t="s">
        <v>178</v>
      </c>
      <c r="C644" s="24" t="s">
        <v>81</v>
      </c>
      <c r="D644" s="24" t="s">
        <v>165</v>
      </c>
      <c r="E644" s="24" t="s">
        <v>104</v>
      </c>
      <c r="F644" s="24" t="s">
        <v>128</v>
      </c>
      <c r="G644" s="24" t="s">
        <v>106</v>
      </c>
      <c r="H644" s="24" t="s">
        <v>112</v>
      </c>
      <c r="I644" s="24" t="s">
        <v>113</v>
      </c>
      <c r="J644" s="24" t="s">
        <v>118</v>
      </c>
      <c r="K644" s="24" t="s">
        <v>23</v>
      </c>
      <c r="L644" s="19">
        <f t="shared" si="18"/>
        <v>100777</v>
      </c>
    </row>
    <row r="645" spans="1:12" x14ac:dyDescent="0.25">
      <c r="A645" s="19" t="str">
        <f t="shared" ref="A645:A708" si="19">CONCATENATE(B645,K645,L645,I645,H645,J645)</f>
        <v>60330000303MSC00100777202027005</v>
      </c>
      <c r="B645" s="24" t="s">
        <v>178</v>
      </c>
      <c r="C645" s="24" t="s">
        <v>81</v>
      </c>
      <c r="D645" s="24" t="s">
        <v>166</v>
      </c>
      <c r="E645" s="24" t="s">
        <v>104</v>
      </c>
      <c r="F645" s="24" t="s">
        <v>128</v>
      </c>
      <c r="G645" s="24" t="s">
        <v>106</v>
      </c>
      <c r="H645" s="24" t="s">
        <v>112</v>
      </c>
      <c r="I645" s="24" t="s">
        <v>113</v>
      </c>
      <c r="J645" s="24" t="s">
        <v>114</v>
      </c>
      <c r="K645" s="24" t="s">
        <v>23</v>
      </c>
      <c r="L645" s="19">
        <f t="shared" si="18"/>
        <v>100777</v>
      </c>
    </row>
    <row r="646" spans="1:12" x14ac:dyDescent="0.25">
      <c r="A646" s="19" t="str">
        <f t="shared" si="19"/>
        <v>60330000303MSC00100777101000326</v>
      </c>
      <c r="B646" s="24" t="s">
        <v>178</v>
      </c>
      <c r="C646" s="24" t="s">
        <v>81</v>
      </c>
      <c r="D646" s="24" t="s">
        <v>167</v>
      </c>
      <c r="E646" s="24" t="s">
        <v>104</v>
      </c>
      <c r="F646" s="24" t="s">
        <v>128</v>
      </c>
      <c r="G646" s="24" t="s">
        <v>106</v>
      </c>
      <c r="H646" s="24" t="s">
        <v>107</v>
      </c>
      <c r="I646" s="24" t="s">
        <v>108</v>
      </c>
      <c r="J646" s="24" t="s">
        <v>109</v>
      </c>
      <c r="K646" s="24" t="s">
        <v>23</v>
      </c>
      <c r="L646" s="19">
        <f t="shared" si="18"/>
        <v>100777</v>
      </c>
    </row>
    <row r="647" spans="1:12" x14ac:dyDescent="0.25">
      <c r="A647" s="19" t="str">
        <f t="shared" si="19"/>
        <v>60330000303MSA70100777101000326</v>
      </c>
      <c r="B647" s="24" t="s">
        <v>178</v>
      </c>
      <c r="C647" s="24" t="s">
        <v>81</v>
      </c>
      <c r="D647" s="24" t="s">
        <v>168</v>
      </c>
      <c r="E647" s="24" t="s">
        <v>104</v>
      </c>
      <c r="F647" s="24" t="s">
        <v>128</v>
      </c>
      <c r="G647" s="24" t="s">
        <v>106</v>
      </c>
      <c r="H647" s="24" t="s">
        <v>107</v>
      </c>
      <c r="I647" s="24" t="s">
        <v>108</v>
      </c>
      <c r="J647" s="24" t="s">
        <v>109</v>
      </c>
      <c r="K647" s="24" t="s">
        <v>48</v>
      </c>
      <c r="L647" s="19">
        <f t="shared" si="18"/>
        <v>100777</v>
      </c>
    </row>
    <row r="648" spans="1:12" x14ac:dyDescent="0.25">
      <c r="A648" s="19" t="str">
        <f t="shared" si="19"/>
        <v>60330000303MSAOP100618101000326</v>
      </c>
      <c r="B648" s="24" t="s">
        <v>178</v>
      </c>
      <c r="C648" s="24" t="s">
        <v>81</v>
      </c>
      <c r="D648" s="24" t="s">
        <v>169</v>
      </c>
      <c r="E648" s="24" t="s">
        <v>104</v>
      </c>
      <c r="F648" s="24" t="s">
        <v>105</v>
      </c>
      <c r="G648" s="24" t="s">
        <v>106</v>
      </c>
      <c r="H648" s="24" t="s">
        <v>107</v>
      </c>
      <c r="I648" s="24" t="s">
        <v>108</v>
      </c>
      <c r="J648" s="24" t="s">
        <v>109</v>
      </c>
      <c r="K648" s="24" t="s">
        <v>59</v>
      </c>
      <c r="L648" s="19">
        <f t="shared" si="18"/>
        <v>100618</v>
      </c>
    </row>
    <row r="649" spans="1:12" x14ac:dyDescent="0.25">
      <c r="A649" s="19" t="str">
        <f t="shared" si="19"/>
        <v>60330000303MSA82100618101000326</v>
      </c>
      <c r="B649" s="24" t="s">
        <v>178</v>
      </c>
      <c r="C649" s="24" t="s">
        <v>81</v>
      </c>
      <c r="D649" s="24" t="s">
        <v>170</v>
      </c>
      <c r="E649" s="24" t="s">
        <v>104</v>
      </c>
      <c r="F649" s="24" t="s">
        <v>105</v>
      </c>
      <c r="G649" s="24" t="s">
        <v>106</v>
      </c>
      <c r="H649" s="24" t="s">
        <v>107</v>
      </c>
      <c r="I649" s="24" t="s">
        <v>108</v>
      </c>
      <c r="J649" s="24" t="s">
        <v>109</v>
      </c>
      <c r="K649" s="24" t="s">
        <v>51</v>
      </c>
      <c r="L649" s="19">
        <f t="shared" si="18"/>
        <v>100618</v>
      </c>
    </row>
    <row r="650" spans="1:12" x14ac:dyDescent="0.25">
      <c r="A650" s="19" t="str">
        <f t="shared" si="19"/>
        <v>60330000303MSA81100618101000326</v>
      </c>
      <c r="B650" s="24" t="s">
        <v>178</v>
      </c>
      <c r="C650" s="24" t="s">
        <v>81</v>
      </c>
      <c r="D650" s="24" t="s">
        <v>171</v>
      </c>
      <c r="E650" s="24" t="s">
        <v>104</v>
      </c>
      <c r="F650" s="24" t="s">
        <v>105</v>
      </c>
      <c r="G650" s="24" t="s">
        <v>106</v>
      </c>
      <c r="H650" s="24" t="s">
        <v>107</v>
      </c>
      <c r="I650" s="24" t="s">
        <v>108</v>
      </c>
      <c r="J650" s="24" t="s">
        <v>109</v>
      </c>
      <c r="K650" s="24" t="s">
        <v>49</v>
      </c>
      <c r="L650" s="19">
        <f t="shared" si="18"/>
        <v>100618</v>
      </c>
    </row>
    <row r="651" spans="1:12" x14ac:dyDescent="0.25">
      <c r="A651" s="19" t="str">
        <f t="shared" si="19"/>
        <v>60330000303MSA70100618101000326</v>
      </c>
      <c r="B651" s="24" t="s">
        <v>178</v>
      </c>
      <c r="C651" s="24" t="s">
        <v>81</v>
      </c>
      <c r="D651" s="24" t="s">
        <v>172</v>
      </c>
      <c r="E651" s="24" t="s">
        <v>104</v>
      </c>
      <c r="F651" s="24" t="s">
        <v>105</v>
      </c>
      <c r="G651" s="24" t="s">
        <v>106</v>
      </c>
      <c r="H651" s="24" t="s">
        <v>107</v>
      </c>
      <c r="I651" s="24" t="s">
        <v>108</v>
      </c>
      <c r="J651" s="24" t="s">
        <v>109</v>
      </c>
      <c r="K651" s="24" t="s">
        <v>48</v>
      </c>
      <c r="L651" s="19">
        <f t="shared" si="18"/>
        <v>100618</v>
      </c>
    </row>
    <row r="652" spans="1:12" x14ac:dyDescent="0.25">
      <c r="A652" s="19" t="str">
        <f t="shared" si="19"/>
        <v>60330000303MSA00100618202516015</v>
      </c>
      <c r="B652" s="24" t="s">
        <v>178</v>
      </c>
      <c r="C652" s="24" t="s">
        <v>81</v>
      </c>
      <c r="D652" s="24" t="s">
        <v>173</v>
      </c>
      <c r="E652" s="24" t="s">
        <v>104</v>
      </c>
      <c r="F652" s="24" t="s">
        <v>105</v>
      </c>
      <c r="G652" s="24" t="s">
        <v>106</v>
      </c>
      <c r="H652" s="24" t="s">
        <v>112</v>
      </c>
      <c r="I652" s="24" t="s">
        <v>113</v>
      </c>
      <c r="J652" s="24" t="s">
        <v>118</v>
      </c>
      <c r="K652" s="24" t="s">
        <v>12</v>
      </c>
      <c r="L652" s="19">
        <f t="shared" si="18"/>
        <v>100618</v>
      </c>
    </row>
    <row r="653" spans="1:12" x14ac:dyDescent="0.25">
      <c r="A653" s="19" t="str">
        <f t="shared" si="19"/>
        <v>60330000303MSA00100618202401001</v>
      </c>
      <c r="B653" s="24" t="s">
        <v>178</v>
      </c>
      <c r="C653" s="24" t="s">
        <v>81</v>
      </c>
      <c r="D653" s="24" t="s">
        <v>174</v>
      </c>
      <c r="E653" s="24" t="s">
        <v>104</v>
      </c>
      <c r="F653" s="24" t="s">
        <v>105</v>
      </c>
      <c r="G653" s="24" t="s">
        <v>106</v>
      </c>
      <c r="H653" s="24" t="s">
        <v>112</v>
      </c>
      <c r="I653" s="24" t="s">
        <v>113</v>
      </c>
      <c r="J653" s="24" t="s">
        <v>120</v>
      </c>
      <c r="K653" s="24" t="s">
        <v>12</v>
      </c>
      <c r="L653" s="19">
        <f t="shared" si="18"/>
        <v>100618</v>
      </c>
    </row>
    <row r="654" spans="1:12" x14ac:dyDescent="0.25">
      <c r="A654" s="19" t="str">
        <f t="shared" si="19"/>
        <v>60330000303MSA00100618202261015</v>
      </c>
      <c r="B654" s="24" t="s">
        <v>178</v>
      </c>
      <c r="C654" s="24" t="s">
        <v>81</v>
      </c>
      <c r="D654" s="24" t="s">
        <v>177</v>
      </c>
      <c r="E654" s="24" t="s">
        <v>104</v>
      </c>
      <c r="F654" s="24" t="s">
        <v>105</v>
      </c>
      <c r="G654" s="24" t="s">
        <v>106</v>
      </c>
      <c r="H654" s="24" t="s">
        <v>112</v>
      </c>
      <c r="I654" s="24" t="s">
        <v>113</v>
      </c>
      <c r="J654" s="24" t="s">
        <v>129</v>
      </c>
      <c r="K654" s="24" t="s">
        <v>12</v>
      </c>
      <c r="L654" s="19">
        <f t="shared" si="18"/>
        <v>100618</v>
      </c>
    </row>
    <row r="655" spans="1:12" x14ac:dyDescent="0.25">
      <c r="A655" s="19" t="str">
        <f t="shared" si="19"/>
        <v>60330000303MSA00100618202027005</v>
      </c>
      <c r="B655" s="24" t="s">
        <v>178</v>
      </c>
      <c r="C655" s="24" t="s">
        <v>81</v>
      </c>
      <c r="D655" s="24" t="s">
        <v>175</v>
      </c>
      <c r="E655" s="24" t="s">
        <v>104</v>
      </c>
      <c r="F655" s="24" t="s">
        <v>105</v>
      </c>
      <c r="G655" s="24" t="s">
        <v>106</v>
      </c>
      <c r="H655" s="24" t="s">
        <v>112</v>
      </c>
      <c r="I655" s="24" t="s">
        <v>113</v>
      </c>
      <c r="J655" s="24" t="s">
        <v>114</v>
      </c>
      <c r="K655" s="24" t="s">
        <v>12</v>
      </c>
      <c r="L655" s="19">
        <f t="shared" si="18"/>
        <v>100618</v>
      </c>
    </row>
    <row r="656" spans="1:12" x14ac:dyDescent="0.25">
      <c r="A656" s="19" t="str">
        <f t="shared" si="19"/>
        <v>60330000303MSA00100618101000326</v>
      </c>
      <c r="B656" s="24" t="s">
        <v>178</v>
      </c>
      <c r="C656" s="24" t="s">
        <v>81</v>
      </c>
      <c r="D656" s="24" t="s">
        <v>103</v>
      </c>
      <c r="E656" s="24" t="s">
        <v>104</v>
      </c>
      <c r="F656" s="24" t="s">
        <v>105</v>
      </c>
      <c r="G656" s="24" t="s">
        <v>106</v>
      </c>
      <c r="H656" s="24" t="s">
        <v>107</v>
      </c>
      <c r="I656" s="24" t="s">
        <v>108</v>
      </c>
      <c r="J656" s="24" t="s">
        <v>109</v>
      </c>
      <c r="K656" s="24" t="s">
        <v>12</v>
      </c>
      <c r="L656" s="19">
        <f t="shared" ref="L656:L719" si="20">VLOOKUP(F656,$G$2:$H$13,2,FALSE)</f>
        <v>100618</v>
      </c>
    </row>
    <row r="657" spans="1:12" x14ac:dyDescent="0.25">
      <c r="A657" s="19" t="str">
        <f t="shared" si="19"/>
        <v>60330000303MSCPP100420202027005</v>
      </c>
      <c r="B657" s="24" t="s">
        <v>178</v>
      </c>
      <c r="C657" s="24" t="s">
        <v>81</v>
      </c>
      <c r="D657" s="24" t="s">
        <v>110</v>
      </c>
      <c r="E657" s="24" t="s">
        <v>104</v>
      </c>
      <c r="F657" s="24" t="s">
        <v>111</v>
      </c>
      <c r="G657" s="24" t="s">
        <v>106</v>
      </c>
      <c r="H657" s="24" t="s">
        <v>112</v>
      </c>
      <c r="I657" s="24" t="s">
        <v>113</v>
      </c>
      <c r="J657" s="24" t="s">
        <v>114</v>
      </c>
      <c r="K657" s="24" t="s">
        <v>54</v>
      </c>
      <c r="L657" s="19">
        <f t="shared" si="20"/>
        <v>100420</v>
      </c>
    </row>
    <row r="658" spans="1:12" x14ac:dyDescent="0.25">
      <c r="A658" s="19" t="str">
        <f t="shared" si="19"/>
        <v>60330000303MSCOP100420101000326</v>
      </c>
      <c r="B658" s="24" t="s">
        <v>178</v>
      </c>
      <c r="C658" s="24" t="s">
        <v>81</v>
      </c>
      <c r="D658" s="24" t="s">
        <v>111</v>
      </c>
      <c r="E658" s="24" t="s">
        <v>104</v>
      </c>
      <c r="F658" s="24" t="s">
        <v>111</v>
      </c>
      <c r="G658" s="24" t="s">
        <v>106</v>
      </c>
      <c r="H658" s="24" t="s">
        <v>107</v>
      </c>
      <c r="I658" s="24" t="s">
        <v>108</v>
      </c>
      <c r="J658" s="24" t="s">
        <v>109</v>
      </c>
      <c r="K658" s="24" t="s">
        <v>60</v>
      </c>
      <c r="L658" s="19">
        <f t="shared" si="20"/>
        <v>100420</v>
      </c>
    </row>
    <row r="659" spans="1:12" x14ac:dyDescent="0.25">
      <c r="A659" s="19" t="str">
        <f t="shared" si="19"/>
        <v>60330000303MSC80100420101000326</v>
      </c>
      <c r="B659" s="24" t="s">
        <v>178</v>
      </c>
      <c r="C659" s="24" t="s">
        <v>81</v>
      </c>
      <c r="D659" s="24" t="s">
        <v>115</v>
      </c>
      <c r="E659" s="24" t="s">
        <v>104</v>
      </c>
      <c r="F659" s="24" t="s">
        <v>111</v>
      </c>
      <c r="G659" s="24" t="s">
        <v>106</v>
      </c>
      <c r="H659" s="24" t="s">
        <v>107</v>
      </c>
      <c r="I659" s="24" t="s">
        <v>108</v>
      </c>
      <c r="J659" s="24" t="s">
        <v>109</v>
      </c>
      <c r="K659" s="24" t="s">
        <v>53</v>
      </c>
      <c r="L659" s="19">
        <f t="shared" si="20"/>
        <v>100420</v>
      </c>
    </row>
    <row r="660" spans="1:12" x14ac:dyDescent="0.25">
      <c r="A660" s="19" t="str">
        <f t="shared" si="19"/>
        <v>60330000303MSC70100420202027005</v>
      </c>
      <c r="B660" s="24" t="s">
        <v>178</v>
      </c>
      <c r="C660" s="24" t="s">
        <v>81</v>
      </c>
      <c r="D660" s="24" t="s">
        <v>98</v>
      </c>
      <c r="E660" s="24" t="s">
        <v>104</v>
      </c>
      <c r="F660" s="24" t="s">
        <v>111</v>
      </c>
      <c r="G660" s="24" t="s">
        <v>106</v>
      </c>
      <c r="H660" s="24" t="s">
        <v>112</v>
      </c>
      <c r="I660" s="24" t="s">
        <v>113</v>
      </c>
      <c r="J660" s="24" t="s">
        <v>114</v>
      </c>
      <c r="K660" s="24" t="s">
        <v>52</v>
      </c>
      <c r="L660" s="19">
        <f t="shared" si="20"/>
        <v>100420</v>
      </c>
    </row>
    <row r="661" spans="1:12" x14ac:dyDescent="0.25">
      <c r="A661" s="19" t="str">
        <f t="shared" si="19"/>
        <v>60330000303MSC70100420101000326</v>
      </c>
      <c r="B661" s="24" t="s">
        <v>178</v>
      </c>
      <c r="C661" s="24" t="s">
        <v>81</v>
      </c>
      <c r="D661" s="24" t="s">
        <v>116</v>
      </c>
      <c r="E661" s="24" t="s">
        <v>104</v>
      </c>
      <c r="F661" s="24" t="s">
        <v>111</v>
      </c>
      <c r="G661" s="24" t="s">
        <v>106</v>
      </c>
      <c r="H661" s="24" t="s">
        <v>107</v>
      </c>
      <c r="I661" s="24" t="s">
        <v>108</v>
      </c>
      <c r="J661" s="24" t="s">
        <v>109</v>
      </c>
      <c r="K661" s="24" t="s">
        <v>52</v>
      </c>
      <c r="L661" s="19">
        <f t="shared" si="20"/>
        <v>100420</v>
      </c>
    </row>
    <row r="662" spans="1:12" x14ac:dyDescent="0.25">
      <c r="A662" s="19" t="str">
        <f t="shared" si="19"/>
        <v>60330000303MSC00100420202516015</v>
      </c>
      <c r="B662" s="24" t="s">
        <v>178</v>
      </c>
      <c r="C662" s="24" t="s">
        <v>81</v>
      </c>
      <c r="D662" s="24" t="s">
        <v>117</v>
      </c>
      <c r="E662" s="24" t="s">
        <v>104</v>
      </c>
      <c r="F662" s="24" t="s">
        <v>111</v>
      </c>
      <c r="G662" s="24" t="s">
        <v>106</v>
      </c>
      <c r="H662" s="24" t="s">
        <v>112</v>
      </c>
      <c r="I662" s="24" t="s">
        <v>113</v>
      </c>
      <c r="J662" s="24" t="s">
        <v>118</v>
      </c>
      <c r="K662" s="24" t="s">
        <v>23</v>
      </c>
      <c r="L662" s="19">
        <f t="shared" si="20"/>
        <v>100420</v>
      </c>
    </row>
    <row r="663" spans="1:12" x14ac:dyDescent="0.25">
      <c r="A663" s="19" t="str">
        <f t="shared" si="19"/>
        <v>60330000303MSC00100420202401001</v>
      </c>
      <c r="B663" s="24" t="s">
        <v>178</v>
      </c>
      <c r="C663" s="24" t="s">
        <v>81</v>
      </c>
      <c r="D663" s="24" t="s">
        <v>119</v>
      </c>
      <c r="E663" s="24" t="s">
        <v>104</v>
      </c>
      <c r="F663" s="24" t="s">
        <v>111</v>
      </c>
      <c r="G663" s="24" t="s">
        <v>106</v>
      </c>
      <c r="H663" s="24" t="s">
        <v>112</v>
      </c>
      <c r="I663" s="24" t="s">
        <v>113</v>
      </c>
      <c r="J663" s="24" t="s">
        <v>120</v>
      </c>
      <c r="K663" s="24" t="s">
        <v>23</v>
      </c>
      <c r="L663" s="19">
        <f t="shared" si="20"/>
        <v>100420</v>
      </c>
    </row>
    <row r="664" spans="1:12" x14ac:dyDescent="0.25">
      <c r="A664" s="19" t="str">
        <f t="shared" si="19"/>
        <v>60330000303MSC00100420202122023</v>
      </c>
      <c r="B664" s="24" t="s">
        <v>178</v>
      </c>
      <c r="C664" s="24" t="s">
        <v>81</v>
      </c>
      <c r="D664" s="24" t="s">
        <v>121</v>
      </c>
      <c r="E664" s="24" t="s">
        <v>104</v>
      </c>
      <c r="F664" s="24" t="s">
        <v>111</v>
      </c>
      <c r="G664" s="24" t="s">
        <v>106</v>
      </c>
      <c r="H664" s="24" t="s">
        <v>112</v>
      </c>
      <c r="I664" s="24" t="s">
        <v>113</v>
      </c>
      <c r="J664" s="24" t="s">
        <v>122</v>
      </c>
      <c r="K664" s="24" t="s">
        <v>23</v>
      </c>
      <c r="L664" s="19">
        <f t="shared" si="20"/>
        <v>100420</v>
      </c>
    </row>
    <row r="665" spans="1:12" x14ac:dyDescent="0.25">
      <c r="A665" s="19" t="str">
        <f t="shared" si="19"/>
        <v>60330000303MHA00100778202401001</v>
      </c>
      <c r="B665" s="24" t="s">
        <v>178</v>
      </c>
      <c r="C665" s="24" t="s">
        <v>81</v>
      </c>
      <c r="D665" s="24" t="s">
        <v>123</v>
      </c>
      <c r="E665" s="24" t="s">
        <v>104</v>
      </c>
      <c r="F665" s="24" t="s">
        <v>124</v>
      </c>
      <c r="G665" s="24" t="s">
        <v>125</v>
      </c>
      <c r="H665" s="24" t="s">
        <v>112</v>
      </c>
      <c r="I665" s="24" t="s">
        <v>113</v>
      </c>
      <c r="J665" s="24" t="s">
        <v>120</v>
      </c>
      <c r="K665" s="24" t="s">
        <v>5</v>
      </c>
      <c r="L665" s="19">
        <f t="shared" si="20"/>
        <v>100778</v>
      </c>
    </row>
    <row r="666" spans="1:12" x14ac:dyDescent="0.25">
      <c r="A666" s="19" t="str">
        <f t="shared" si="19"/>
        <v>60330000303MHA00100778101000326</v>
      </c>
      <c r="B666" s="24" t="s">
        <v>178</v>
      </c>
      <c r="C666" s="24" t="s">
        <v>81</v>
      </c>
      <c r="D666" s="24" t="s">
        <v>126</v>
      </c>
      <c r="E666" s="24" t="s">
        <v>104</v>
      </c>
      <c r="F666" s="24" t="s">
        <v>124</v>
      </c>
      <c r="G666" s="24" t="s">
        <v>125</v>
      </c>
      <c r="H666" s="24" t="s">
        <v>107</v>
      </c>
      <c r="I666" s="24" t="s">
        <v>108</v>
      </c>
      <c r="J666" s="24" t="s">
        <v>109</v>
      </c>
      <c r="K666" s="24" t="s">
        <v>5</v>
      </c>
      <c r="L666" s="19">
        <f t="shared" si="20"/>
        <v>100778</v>
      </c>
    </row>
    <row r="667" spans="1:12" x14ac:dyDescent="0.25">
      <c r="A667" s="19" t="str">
        <f t="shared" si="19"/>
        <v>60330000303MHCMD100777202261015</v>
      </c>
      <c r="B667" s="24" t="s">
        <v>178</v>
      </c>
      <c r="C667" s="24" t="s">
        <v>81</v>
      </c>
      <c r="D667" s="24" t="s">
        <v>127</v>
      </c>
      <c r="E667" s="24" t="s">
        <v>104</v>
      </c>
      <c r="F667" s="24" t="s">
        <v>128</v>
      </c>
      <c r="G667" s="24" t="s">
        <v>125</v>
      </c>
      <c r="H667" s="24" t="s">
        <v>112</v>
      </c>
      <c r="I667" s="24" t="s">
        <v>113</v>
      </c>
      <c r="J667" s="24" t="s">
        <v>129</v>
      </c>
      <c r="K667" s="24" t="s">
        <v>44</v>
      </c>
      <c r="L667" s="19">
        <f t="shared" si="20"/>
        <v>100777</v>
      </c>
    </row>
    <row r="668" spans="1:12" x14ac:dyDescent="0.25">
      <c r="A668" s="19" t="str">
        <f t="shared" si="19"/>
        <v>60330000303MHA70100612101000326</v>
      </c>
      <c r="B668" s="24" t="s">
        <v>178</v>
      </c>
      <c r="C668" s="24" t="s">
        <v>81</v>
      </c>
      <c r="D668" s="24" t="s">
        <v>130</v>
      </c>
      <c r="E668" s="24" t="s">
        <v>104</v>
      </c>
      <c r="F668" s="24" t="s">
        <v>131</v>
      </c>
      <c r="G668" s="24" t="s">
        <v>125</v>
      </c>
      <c r="H668" s="24" t="s">
        <v>107</v>
      </c>
      <c r="I668" s="24" t="s">
        <v>108</v>
      </c>
      <c r="J668" s="24" t="s">
        <v>109</v>
      </c>
      <c r="K668" s="24" t="s">
        <v>33</v>
      </c>
      <c r="L668" s="19">
        <f t="shared" si="20"/>
        <v>100612</v>
      </c>
    </row>
    <row r="669" spans="1:12" x14ac:dyDescent="0.25">
      <c r="A669" s="19" t="str">
        <f t="shared" si="19"/>
        <v>60330000303MHA00100611101000326</v>
      </c>
      <c r="B669" s="24" t="s">
        <v>178</v>
      </c>
      <c r="C669" s="24" t="s">
        <v>81</v>
      </c>
      <c r="D669" s="24" t="s">
        <v>132</v>
      </c>
      <c r="E669" s="24" t="s">
        <v>104</v>
      </c>
      <c r="F669" s="24" t="s">
        <v>133</v>
      </c>
      <c r="G669" s="24" t="s">
        <v>125</v>
      </c>
      <c r="H669" s="24" t="s">
        <v>107</v>
      </c>
      <c r="I669" s="24" t="s">
        <v>108</v>
      </c>
      <c r="J669" s="24" t="s">
        <v>109</v>
      </c>
      <c r="K669" s="24" t="s">
        <v>5</v>
      </c>
      <c r="L669" s="19">
        <f t="shared" si="20"/>
        <v>100611</v>
      </c>
    </row>
    <row r="670" spans="1:12" x14ac:dyDescent="0.25">
      <c r="A670" s="19" t="str">
        <f t="shared" si="19"/>
        <v>60330000303MHAPG100610202261015</v>
      </c>
      <c r="B670" s="24" t="s">
        <v>178</v>
      </c>
      <c r="C670" s="24" t="s">
        <v>81</v>
      </c>
      <c r="D670" s="24" t="s">
        <v>134</v>
      </c>
      <c r="E670" s="24" t="s">
        <v>104</v>
      </c>
      <c r="F670" s="24" t="s">
        <v>135</v>
      </c>
      <c r="G670" s="24" t="s">
        <v>125</v>
      </c>
      <c r="H670" s="24" t="s">
        <v>112</v>
      </c>
      <c r="I670" s="24" t="s">
        <v>113</v>
      </c>
      <c r="J670" s="24" t="s">
        <v>129</v>
      </c>
      <c r="K670" s="24" t="s">
        <v>40</v>
      </c>
      <c r="L670" s="19">
        <f t="shared" si="20"/>
        <v>100610</v>
      </c>
    </row>
    <row r="671" spans="1:12" x14ac:dyDescent="0.25">
      <c r="A671" s="19" t="str">
        <f t="shared" si="19"/>
        <v>60330000303MHAOP100610101000326</v>
      </c>
      <c r="B671" s="24" t="s">
        <v>178</v>
      </c>
      <c r="C671" s="24" t="s">
        <v>81</v>
      </c>
      <c r="D671" s="24" t="s">
        <v>136</v>
      </c>
      <c r="E671" s="24" t="s">
        <v>104</v>
      </c>
      <c r="F671" s="24" t="s">
        <v>135</v>
      </c>
      <c r="G671" s="24" t="s">
        <v>125</v>
      </c>
      <c r="H671" s="24" t="s">
        <v>107</v>
      </c>
      <c r="I671" s="24" t="s">
        <v>108</v>
      </c>
      <c r="J671" s="24" t="s">
        <v>109</v>
      </c>
      <c r="K671" s="24" t="s">
        <v>57</v>
      </c>
      <c r="L671" s="19">
        <f t="shared" si="20"/>
        <v>100610</v>
      </c>
    </row>
    <row r="672" spans="1:12" x14ac:dyDescent="0.25">
      <c r="A672" s="19" t="str">
        <f t="shared" si="19"/>
        <v>60330000303MHA79100610101000326</v>
      </c>
      <c r="B672" s="24" t="s">
        <v>178</v>
      </c>
      <c r="C672" s="24" t="s">
        <v>81</v>
      </c>
      <c r="D672" s="24" t="s">
        <v>137</v>
      </c>
      <c r="E672" s="24" t="s">
        <v>104</v>
      </c>
      <c r="F672" s="24" t="s">
        <v>135</v>
      </c>
      <c r="G672" s="24" t="s">
        <v>125</v>
      </c>
      <c r="H672" s="24" t="s">
        <v>107</v>
      </c>
      <c r="I672" s="24" t="s">
        <v>108</v>
      </c>
      <c r="J672" s="24" t="s">
        <v>109</v>
      </c>
      <c r="K672" s="24" t="s">
        <v>38</v>
      </c>
      <c r="L672" s="19">
        <f t="shared" si="20"/>
        <v>100610</v>
      </c>
    </row>
    <row r="673" spans="1:12" x14ac:dyDescent="0.25">
      <c r="A673" s="19" t="str">
        <f t="shared" si="19"/>
        <v>60330000303MHA74100610101000326</v>
      </c>
      <c r="B673" s="24" t="s">
        <v>178</v>
      </c>
      <c r="C673" s="24" t="s">
        <v>81</v>
      </c>
      <c r="D673" s="24" t="s">
        <v>138</v>
      </c>
      <c r="E673" s="24" t="s">
        <v>104</v>
      </c>
      <c r="F673" s="24" t="s">
        <v>135</v>
      </c>
      <c r="G673" s="24" t="s">
        <v>125</v>
      </c>
      <c r="H673" s="24" t="s">
        <v>107</v>
      </c>
      <c r="I673" s="24" t="s">
        <v>108</v>
      </c>
      <c r="J673" s="24" t="s">
        <v>109</v>
      </c>
      <c r="K673" s="24" t="s">
        <v>35</v>
      </c>
      <c r="L673" s="19">
        <f t="shared" si="20"/>
        <v>100610</v>
      </c>
    </row>
    <row r="674" spans="1:12" x14ac:dyDescent="0.25">
      <c r="A674" s="19" t="str">
        <f t="shared" si="19"/>
        <v>60330000303MHA73100610202261015</v>
      </c>
      <c r="B674" s="24" t="s">
        <v>178</v>
      </c>
      <c r="C674" s="24" t="s">
        <v>81</v>
      </c>
      <c r="D674" s="24" t="s">
        <v>139</v>
      </c>
      <c r="E674" s="24" t="s">
        <v>104</v>
      </c>
      <c r="F674" s="24" t="s">
        <v>135</v>
      </c>
      <c r="G674" s="24" t="s">
        <v>125</v>
      </c>
      <c r="H674" s="24" t="s">
        <v>112</v>
      </c>
      <c r="I674" s="24" t="s">
        <v>113</v>
      </c>
      <c r="J674" s="24" t="s">
        <v>129</v>
      </c>
      <c r="K674" s="24" t="s">
        <v>34</v>
      </c>
      <c r="L674" s="19">
        <f t="shared" si="20"/>
        <v>100610</v>
      </c>
    </row>
    <row r="675" spans="1:12" x14ac:dyDescent="0.25">
      <c r="A675" s="19" t="str">
        <f t="shared" si="19"/>
        <v>60330000303MHA73100610202027005</v>
      </c>
      <c r="B675" s="24" t="s">
        <v>178</v>
      </c>
      <c r="C675" s="24" t="s">
        <v>81</v>
      </c>
      <c r="D675" s="24" t="s">
        <v>140</v>
      </c>
      <c r="E675" s="24" t="s">
        <v>104</v>
      </c>
      <c r="F675" s="24" t="s">
        <v>135</v>
      </c>
      <c r="G675" s="24" t="s">
        <v>125</v>
      </c>
      <c r="H675" s="24" t="s">
        <v>112</v>
      </c>
      <c r="I675" s="24" t="s">
        <v>113</v>
      </c>
      <c r="J675" s="24" t="s">
        <v>114</v>
      </c>
      <c r="K675" s="24" t="s">
        <v>34</v>
      </c>
      <c r="L675" s="19">
        <f t="shared" si="20"/>
        <v>100610</v>
      </c>
    </row>
    <row r="676" spans="1:12" x14ac:dyDescent="0.25">
      <c r="A676" s="19" t="str">
        <f t="shared" si="19"/>
        <v>60330000303MHA73100610101000326</v>
      </c>
      <c r="B676" s="24" t="s">
        <v>178</v>
      </c>
      <c r="C676" s="24" t="s">
        <v>81</v>
      </c>
      <c r="D676" s="24" t="s">
        <v>141</v>
      </c>
      <c r="E676" s="24" t="s">
        <v>104</v>
      </c>
      <c r="F676" s="24" t="s">
        <v>135</v>
      </c>
      <c r="G676" s="24" t="s">
        <v>125</v>
      </c>
      <c r="H676" s="24" t="s">
        <v>107</v>
      </c>
      <c r="I676" s="24" t="s">
        <v>108</v>
      </c>
      <c r="J676" s="24" t="s">
        <v>109</v>
      </c>
      <c r="K676" s="24" t="s">
        <v>34</v>
      </c>
      <c r="L676" s="19">
        <f t="shared" si="20"/>
        <v>100610</v>
      </c>
    </row>
    <row r="677" spans="1:12" x14ac:dyDescent="0.25">
      <c r="A677" s="19" t="str">
        <f t="shared" si="19"/>
        <v>60330000303MHA70100610101000326</v>
      </c>
      <c r="B677" s="24" t="s">
        <v>178</v>
      </c>
      <c r="C677" s="24" t="s">
        <v>81</v>
      </c>
      <c r="D677" s="24" t="s">
        <v>142</v>
      </c>
      <c r="E677" s="24" t="s">
        <v>104</v>
      </c>
      <c r="F677" s="24" t="s">
        <v>135</v>
      </c>
      <c r="G677" s="24" t="s">
        <v>125</v>
      </c>
      <c r="H677" s="24" t="s">
        <v>107</v>
      </c>
      <c r="I677" s="24" t="s">
        <v>108</v>
      </c>
      <c r="J677" s="24" t="s">
        <v>109</v>
      </c>
      <c r="K677" s="24" t="s">
        <v>33</v>
      </c>
      <c r="L677" s="19">
        <f t="shared" si="20"/>
        <v>100610</v>
      </c>
    </row>
    <row r="678" spans="1:12" x14ac:dyDescent="0.25">
      <c r="A678" s="19" t="str">
        <f t="shared" si="19"/>
        <v>60330000303MHA00100610202401001</v>
      </c>
      <c r="B678" s="24" t="s">
        <v>178</v>
      </c>
      <c r="C678" s="24" t="s">
        <v>81</v>
      </c>
      <c r="D678" s="24" t="s">
        <v>128</v>
      </c>
      <c r="E678" s="24" t="s">
        <v>104</v>
      </c>
      <c r="F678" s="24" t="s">
        <v>135</v>
      </c>
      <c r="G678" s="24" t="s">
        <v>125</v>
      </c>
      <c r="H678" s="24" t="s">
        <v>112</v>
      </c>
      <c r="I678" s="24" t="s">
        <v>113</v>
      </c>
      <c r="J678" s="24" t="s">
        <v>120</v>
      </c>
      <c r="K678" s="24" t="s">
        <v>5</v>
      </c>
      <c r="L678" s="19">
        <f t="shared" si="20"/>
        <v>100610</v>
      </c>
    </row>
    <row r="679" spans="1:12" x14ac:dyDescent="0.25">
      <c r="A679" s="19" t="str">
        <f t="shared" si="19"/>
        <v>60330000303MHA00100610202122023</v>
      </c>
      <c r="B679" s="24" t="s">
        <v>178</v>
      </c>
      <c r="C679" s="24" t="s">
        <v>81</v>
      </c>
      <c r="D679" s="24" t="s">
        <v>143</v>
      </c>
      <c r="E679" s="24" t="s">
        <v>104</v>
      </c>
      <c r="F679" s="24" t="s">
        <v>135</v>
      </c>
      <c r="G679" s="24" t="s">
        <v>125</v>
      </c>
      <c r="H679" s="24" t="s">
        <v>112</v>
      </c>
      <c r="I679" s="24" t="s">
        <v>113</v>
      </c>
      <c r="J679" s="24" t="s">
        <v>122</v>
      </c>
      <c r="K679" s="24" t="s">
        <v>5</v>
      </c>
      <c r="L679" s="19">
        <f t="shared" si="20"/>
        <v>100610</v>
      </c>
    </row>
    <row r="680" spans="1:12" x14ac:dyDescent="0.25">
      <c r="A680" s="19" t="str">
        <f t="shared" si="19"/>
        <v>60330000303MHA00100610202027005</v>
      </c>
      <c r="B680" s="24" t="s">
        <v>178</v>
      </c>
      <c r="C680" s="24" t="s">
        <v>81</v>
      </c>
      <c r="D680" s="24" t="s">
        <v>144</v>
      </c>
      <c r="E680" s="24" t="s">
        <v>104</v>
      </c>
      <c r="F680" s="24" t="s">
        <v>135</v>
      </c>
      <c r="G680" s="24" t="s">
        <v>125</v>
      </c>
      <c r="H680" s="24" t="s">
        <v>112</v>
      </c>
      <c r="I680" s="24" t="s">
        <v>113</v>
      </c>
      <c r="J680" s="24" t="s">
        <v>114</v>
      </c>
      <c r="K680" s="24" t="s">
        <v>5</v>
      </c>
      <c r="L680" s="19">
        <f t="shared" si="20"/>
        <v>100610</v>
      </c>
    </row>
    <row r="681" spans="1:12" x14ac:dyDescent="0.25">
      <c r="A681" s="19" t="str">
        <f t="shared" si="19"/>
        <v>60330000303MHA00100610101000326</v>
      </c>
      <c r="B681" s="24" t="s">
        <v>178</v>
      </c>
      <c r="C681" s="24" t="s">
        <v>81</v>
      </c>
      <c r="D681" s="24" t="s">
        <v>145</v>
      </c>
      <c r="E681" s="24" t="s">
        <v>104</v>
      </c>
      <c r="F681" s="24" t="s">
        <v>135</v>
      </c>
      <c r="G681" s="24" t="s">
        <v>125</v>
      </c>
      <c r="H681" s="24" t="s">
        <v>107</v>
      </c>
      <c r="I681" s="24" t="s">
        <v>108</v>
      </c>
      <c r="J681" s="24" t="s">
        <v>109</v>
      </c>
      <c r="K681" s="24" t="s">
        <v>5</v>
      </c>
      <c r="L681" s="19">
        <f t="shared" si="20"/>
        <v>100610</v>
      </c>
    </row>
    <row r="682" spans="1:12" x14ac:dyDescent="0.25">
      <c r="A682" s="19" t="str">
        <f t="shared" si="19"/>
        <v>60330000303MHCOP100435101000326</v>
      </c>
      <c r="B682" s="24" t="s">
        <v>178</v>
      </c>
      <c r="C682" s="24" t="s">
        <v>81</v>
      </c>
      <c r="D682" s="24" t="s">
        <v>146</v>
      </c>
      <c r="E682" s="24" t="s">
        <v>104</v>
      </c>
      <c r="F682" s="24" t="s">
        <v>147</v>
      </c>
      <c r="G682" s="24" t="s">
        <v>125</v>
      </c>
      <c r="H682" s="24" t="s">
        <v>107</v>
      </c>
      <c r="I682" s="24" t="s">
        <v>108</v>
      </c>
      <c r="J682" s="24" t="s">
        <v>109</v>
      </c>
      <c r="K682" s="24" t="s">
        <v>58</v>
      </c>
      <c r="L682" s="19">
        <f t="shared" si="20"/>
        <v>100435</v>
      </c>
    </row>
    <row r="683" spans="1:12" x14ac:dyDescent="0.25">
      <c r="A683" s="19" t="str">
        <f t="shared" si="19"/>
        <v>60330000303MHCMD100435202261015</v>
      </c>
      <c r="B683" s="24" t="s">
        <v>178</v>
      </c>
      <c r="C683" s="24" t="s">
        <v>81</v>
      </c>
      <c r="D683" s="24" t="s">
        <v>148</v>
      </c>
      <c r="E683" s="24" t="s">
        <v>104</v>
      </c>
      <c r="F683" s="24" t="s">
        <v>147</v>
      </c>
      <c r="G683" s="24" t="s">
        <v>125</v>
      </c>
      <c r="H683" s="24" t="s">
        <v>112</v>
      </c>
      <c r="I683" s="24" t="s">
        <v>113</v>
      </c>
      <c r="J683" s="24" t="s">
        <v>129</v>
      </c>
      <c r="K683" s="24" t="s">
        <v>44</v>
      </c>
      <c r="L683" s="19">
        <f t="shared" si="20"/>
        <v>100435</v>
      </c>
    </row>
    <row r="684" spans="1:12" x14ac:dyDescent="0.25">
      <c r="A684" s="19" t="str">
        <f t="shared" si="19"/>
        <v>60330000303MHCBN100435202261015</v>
      </c>
      <c r="B684" s="24" t="s">
        <v>178</v>
      </c>
      <c r="C684" s="24" t="s">
        <v>81</v>
      </c>
      <c r="D684" s="24" t="s">
        <v>149</v>
      </c>
      <c r="E684" s="24" t="s">
        <v>104</v>
      </c>
      <c r="F684" s="24" t="s">
        <v>147</v>
      </c>
      <c r="G684" s="24" t="s">
        <v>125</v>
      </c>
      <c r="H684" s="24" t="s">
        <v>112</v>
      </c>
      <c r="I684" s="24" t="s">
        <v>113</v>
      </c>
      <c r="J684" s="24" t="s">
        <v>129</v>
      </c>
      <c r="K684" s="24" t="s">
        <v>43</v>
      </c>
      <c r="L684" s="19">
        <f t="shared" si="20"/>
        <v>100435</v>
      </c>
    </row>
    <row r="685" spans="1:12" x14ac:dyDescent="0.25">
      <c r="A685" s="19" t="str">
        <f t="shared" si="19"/>
        <v>60330000303MHC70100435101000326</v>
      </c>
      <c r="B685" s="24" t="s">
        <v>178</v>
      </c>
      <c r="C685" s="24" t="s">
        <v>81</v>
      </c>
      <c r="D685" s="24" t="s">
        <v>150</v>
      </c>
      <c r="E685" s="24" t="s">
        <v>104</v>
      </c>
      <c r="F685" s="24" t="s">
        <v>147</v>
      </c>
      <c r="G685" s="24" t="s">
        <v>125</v>
      </c>
      <c r="H685" s="24" t="s">
        <v>107</v>
      </c>
      <c r="I685" s="24" t="s">
        <v>108</v>
      </c>
      <c r="J685" s="24" t="s">
        <v>109</v>
      </c>
      <c r="K685" s="24" t="s">
        <v>42</v>
      </c>
      <c r="L685" s="19">
        <f t="shared" si="20"/>
        <v>100435</v>
      </c>
    </row>
    <row r="686" spans="1:12" x14ac:dyDescent="0.25">
      <c r="A686" s="19" t="str">
        <f t="shared" si="19"/>
        <v>60330000303MHC00100435202027005</v>
      </c>
      <c r="B686" s="24" t="s">
        <v>178</v>
      </c>
      <c r="C686" s="24" t="s">
        <v>81</v>
      </c>
      <c r="D686" s="24" t="s">
        <v>151</v>
      </c>
      <c r="E686" s="24" t="s">
        <v>104</v>
      </c>
      <c r="F686" s="24" t="s">
        <v>147</v>
      </c>
      <c r="G686" s="24" t="s">
        <v>125</v>
      </c>
      <c r="H686" s="24" t="s">
        <v>112</v>
      </c>
      <c r="I686" s="24" t="s">
        <v>113</v>
      </c>
      <c r="J686" s="24" t="s">
        <v>114</v>
      </c>
      <c r="K686" s="24" t="s">
        <v>10</v>
      </c>
      <c r="L686" s="19">
        <f t="shared" si="20"/>
        <v>100435</v>
      </c>
    </row>
    <row r="687" spans="1:12" x14ac:dyDescent="0.25">
      <c r="A687" s="19" t="str">
        <f t="shared" si="19"/>
        <v>60330000303MHC00100435101000326</v>
      </c>
      <c r="B687" s="24" t="s">
        <v>178</v>
      </c>
      <c r="C687" s="24" t="s">
        <v>81</v>
      </c>
      <c r="D687" s="24" t="s">
        <v>152</v>
      </c>
      <c r="E687" s="24" t="s">
        <v>104</v>
      </c>
      <c r="F687" s="24" t="s">
        <v>147</v>
      </c>
      <c r="G687" s="24" t="s">
        <v>125</v>
      </c>
      <c r="H687" s="24" t="s">
        <v>107</v>
      </c>
      <c r="I687" s="24" t="s">
        <v>108</v>
      </c>
      <c r="J687" s="24" t="s">
        <v>109</v>
      </c>
      <c r="K687" s="24" t="s">
        <v>10</v>
      </c>
      <c r="L687" s="19">
        <f t="shared" si="20"/>
        <v>100435</v>
      </c>
    </row>
    <row r="688" spans="1:12" x14ac:dyDescent="0.25">
      <c r="A688" s="19" t="str">
        <f t="shared" si="19"/>
        <v>60330000303MSC00100420202027005</v>
      </c>
      <c r="B688" s="24" t="s">
        <v>178</v>
      </c>
      <c r="C688" s="24" t="s">
        <v>81</v>
      </c>
      <c r="D688" s="24" t="s">
        <v>153</v>
      </c>
      <c r="E688" s="24" t="s">
        <v>104</v>
      </c>
      <c r="F688" s="24" t="s">
        <v>111</v>
      </c>
      <c r="G688" s="24" t="s">
        <v>106</v>
      </c>
      <c r="H688" s="24" t="s">
        <v>112</v>
      </c>
      <c r="I688" s="24" t="s">
        <v>113</v>
      </c>
      <c r="J688" s="24" t="s">
        <v>114</v>
      </c>
      <c r="K688" s="24" t="s">
        <v>23</v>
      </c>
      <c r="L688" s="19">
        <f t="shared" si="20"/>
        <v>100420</v>
      </c>
    </row>
    <row r="689" spans="1:12" x14ac:dyDescent="0.25">
      <c r="A689" s="19" t="str">
        <f t="shared" si="19"/>
        <v>60330000303MSC00100420101000326</v>
      </c>
      <c r="B689" s="24" t="s">
        <v>178</v>
      </c>
      <c r="C689" s="24" t="s">
        <v>81</v>
      </c>
      <c r="D689" s="24" t="s">
        <v>154</v>
      </c>
      <c r="E689" s="24" t="s">
        <v>104</v>
      </c>
      <c r="F689" s="24" t="s">
        <v>111</v>
      </c>
      <c r="G689" s="24" t="s">
        <v>106</v>
      </c>
      <c r="H689" s="24" t="s">
        <v>107</v>
      </c>
      <c r="I689" s="24" t="s">
        <v>108</v>
      </c>
      <c r="J689" s="24" t="s">
        <v>109</v>
      </c>
      <c r="K689" s="24" t="s">
        <v>23</v>
      </c>
      <c r="L689" s="19">
        <f t="shared" si="20"/>
        <v>100420</v>
      </c>
    </row>
    <row r="690" spans="1:12" x14ac:dyDescent="0.25">
      <c r="A690" s="19" t="str">
        <f t="shared" si="19"/>
        <v>60330000303MHC00104257101000326</v>
      </c>
      <c r="B690" s="24" t="s">
        <v>178</v>
      </c>
      <c r="C690" s="24" t="s">
        <v>81</v>
      </c>
      <c r="D690" s="24" t="s">
        <v>155</v>
      </c>
      <c r="E690" s="24" t="s">
        <v>104</v>
      </c>
      <c r="F690" s="24" t="s">
        <v>156</v>
      </c>
      <c r="G690" s="24" t="s">
        <v>125</v>
      </c>
      <c r="H690" s="24" t="s">
        <v>107</v>
      </c>
      <c r="I690" s="24" t="s">
        <v>108</v>
      </c>
      <c r="J690" s="24" t="s">
        <v>109</v>
      </c>
      <c r="K690" s="24" t="s">
        <v>10</v>
      </c>
      <c r="L690" s="19">
        <f t="shared" si="20"/>
        <v>104257</v>
      </c>
    </row>
    <row r="691" spans="1:12" x14ac:dyDescent="0.25">
      <c r="A691" s="19" t="str">
        <f t="shared" si="19"/>
        <v>60330000303MHC00102780101000326</v>
      </c>
      <c r="B691" s="24" t="s">
        <v>178</v>
      </c>
      <c r="C691" s="24" t="s">
        <v>81</v>
      </c>
      <c r="D691" s="24" t="s">
        <v>157</v>
      </c>
      <c r="E691" s="24" t="s">
        <v>104</v>
      </c>
      <c r="F691" s="24" t="s">
        <v>158</v>
      </c>
      <c r="G691" s="24" t="s">
        <v>125</v>
      </c>
      <c r="H691" s="24" t="s">
        <v>107</v>
      </c>
      <c r="I691" s="24" t="s">
        <v>108</v>
      </c>
      <c r="J691" s="24" t="s">
        <v>109</v>
      </c>
      <c r="K691" s="24" t="s">
        <v>10</v>
      </c>
      <c r="L691" s="19">
        <f t="shared" si="20"/>
        <v>102780</v>
      </c>
    </row>
    <row r="692" spans="1:12" x14ac:dyDescent="0.25">
      <c r="A692" s="19" t="str">
        <f t="shared" si="19"/>
        <v>60330000303MHA76101350101000326</v>
      </c>
      <c r="B692" s="24" t="s">
        <v>178</v>
      </c>
      <c r="C692" s="24" t="s">
        <v>81</v>
      </c>
      <c r="D692" s="24" t="s">
        <v>159</v>
      </c>
      <c r="E692" s="24" t="s">
        <v>104</v>
      </c>
      <c r="F692" s="24" t="s">
        <v>160</v>
      </c>
      <c r="G692" s="24" t="s">
        <v>125</v>
      </c>
      <c r="H692" s="24" t="s">
        <v>107</v>
      </c>
      <c r="I692" s="24" t="s">
        <v>108</v>
      </c>
      <c r="J692" s="24" t="s">
        <v>109</v>
      </c>
      <c r="K692" s="24" t="s">
        <v>36</v>
      </c>
      <c r="L692" s="19">
        <f t="shared" si="20"/>
        <v>101350</v>
      </c>
    </row>
    <row r="693" spans="1:12" x14ac:dyDescent="0.25">
      <c r="A693" s="19" t="str">
        <f t="shared" si="19"/>
        <v>60330000303MHC00100778101000326</v>
      </c>
      <c r="B693" s="24" t="s">
        <v>178</v>
      </c>
      <c r="C693" s="24" t="s">
        <v>81</v>
      </c>
      <c r="D693" s="24" t="s">
        <v>161</v>
      </c>
      <c r="E693" s="24" t="s">
        <v>104</v>
      </c>
      <c r="F693" s="24" t="s">
        <v>124</v>
      </c>
      <c r="G693" s="24" t="s">
        <v>125</v>
      </c>
      <c r="H693" s="24" t="s">
        <v>107</v>
      </c>
      <c r="I693" s="24" t="s">
        <v>108</v>
      </c>
      <c r="J693" s="24" t="s">
        <v>109</v>
      </c>
      <c r="K693" s="24" t="s">
        <v>10</v>
      </c>
      <c r="L693" s="19">
        <f t="shared" si="20"/>
        <v>100778</v>
      </c>
    </row>
    <row r="694" spans="1:12" x14ac:dyDescent="0.25">
      <c r="A694" s="19" t="str">
        <f t="shared" si="19"/>
        <v>60340000304MSC09100420202027005</v>
      </c>
      <c r="B694" s="24" t="s">
        <v>179</v>
      </c>
      <c r="C694" s="24" t="s">
        <v>82</v>
      </c>
      <c r="D694" s="24" t="s">
        <v>200</v>
      </c>
      <c r="E694" s="24" t="s">
        <v>104</v>
      </c>
      <c r="F694" s="24" t="s">
        <v>111</v>
      </c>
      <c r="G694" s="24" t="s">
        <v>106</v>
      </c>
      <c r="H694" s="24" t="s">
        <v>112</v>
      </c>
      <c r="I694" s="24" t="s">
        <v>113</v>
      </c>
      <c r="J694" s="24" t="s">
        <v>114</v>
      </c>
      <c r="K694" s="24" t="s">
        <v>195</v>
      </c>
      <c r="L694" s="19">
        <f t="shared" si="20"/>
        <v>100420</v>
      </c>
    </row>
    <row r="695" spans="1:12" x14ac:dyDescent="0.25">
      <c r="A695" s="19" t="str">
        <f t="shared" si="19"/>
        <v>60340000304MSC09100420101000326</v>
      </c>
      <c r="B695" s="24" t="s">
        <v>179</v>
      </c>
      <c r="C695" s="24" t="s">
        <v>82</v>
      </c>
      <c r="D695" s="24" t="s">
        <v>100</v>
      </c>
      <c r="E695" s="24" t="s">
        <v>104</v>
      </c>
      <c r="F695" s="24" t="s">
        <v>111</v>
      </c>
      <c r="G695" s="24" t="s">
        <v>106</v>
      </c>
      <c r="H695" s="24" t="s">
        <v>107</v>
      </c>
      <c r="I695" s="24" t="s">
        <v>108</v>
      </c>
      <c r="J695" s="24" t="s">
        <v>109</v>
      </c>
      <c r="K695" s="24" t="s">
        <v>195</v>
      </c>
      <c r="L695" s="19">
        <f t="shared" si="20"/>
        <v>100420</v>
      </c>
    </row>
    <row r="696" spans="1:12" x14ac:dyDescent="0.25">
      <c r="A696" s="19" t="str">
        <f t="shared" si="19"/>
        <v>60340000304MSC09100777202516015</v>
      </c>
      <c r="B696" s="24" t="s">
        <v>179</v>
      </c>
      <c r="C696" s="24" t="s">
        <v>82</v>
      </c>
      <c r="D696" s="24" t="s">
        <v>201</v>
      </c>
      <c r="E696" s="24" t="s">
        <v>104</v>
      </c>
      <c r="F696" s="24" t="s">
        <v>128</v>
      </c>
      <c r="G696" s="24" t="s">
        <v>106</v>
      </c>
      <c r="H696" s="24" t="s">
        <v>112</v>
      </c>
      <c r="I696" s="24" t="s">
        <v>113</v>
      </c>
      <c r="J696" s="24" t="s">
        <v>118</v>
      </c>
      <c r="K696" s="24" t="s">
        <v>195</v>
      </c>
      <c r="L696" s="19">
        <f t="shared" si="20"/>
        <v>100777</v>
      </c>
    </row>
    <row r="697" spans="1:12" x14ac:dyDescent="0.25">
      <c r="A697" s="19" t="str">
        <f t="shared" si="19"/>
        <v>60340000304MSC09100777202027005</v>
      </c>
      <c r="B697" s="24" t="s">
        <v>179</v>
      </c>
      <c r="C697" s="24" t="s">
        <v>82</v>
      </c>
      <c r="D697" s="24" t="s">
        <v>202</v>
      </c>
      <c r="E697" s="24" t="s">
        <v>104</v>
      </c>
      <c r="F697" s="24" t="s">
        <v>128</v>
      </c>
      <c r="G697" s="24" t="s">
        <v>106</v>
      </c>
      <c r="H697" s="24" t="s">
        <v>112</v>
      </c>
      <c r="I697" s="24" t="s">
        <v>113</v>
      </c>
      <c r="J697" s="24" t="s">
        <v>114</v>
      </c>
      <c r="K697" s="24" t="s">
        <v>195</v>
      </c>
      <c r="L697" s="19">
        <f t="shared" si="20"/>
        <v>100777</v>
      </c>
    </row>
    <row r="698" spans="1:12" x14ac:dyDescent="0.25">
      <c r="A698" s="19" t="str">
        <f t="shared" si="19"/>
        <v>60340000304MSC09100777101000326</v>
      </c>
      <c r="B698" s="24" t="s">
        <v>179</v>
      </c>
      <c r="C698" s="24" t="s">
        <v>82</v>
      </c>
      <c r="D698" s="24" t="s">
        <v>203</v>
      </c>
      <c r="E698" s="24" t="s">
        <v>104</v>
      </c>
      <c r="F698" s="24" t="s">
        <v>128</v>
      </c>
      <c r="G698" s="24" t="s">
        <v>106</v>
      </c>
      <c r="H698" s="24" t="s">
        <v>107</v>
      </c>
      <c r="I698" s="24" t="s">
        <v>108</v>
      </c>
      <c r="J698" s="24" t="s">
        <v>109</v>
      </c>
      <c r="K698" s="24" t="s">
        <v>195</v>
      </c>
      <c r="L698" s="19">
        <f t="shared" si="20"/>
        <v>100777</v>
      </c>
    </row>
    <row r="699" spans="1:12" x14ac:dyDescent="0.25">
      <c r="A699" s="19" t="str">
        <f t="shared" si="19"/>
        <v>60340000304MSA09100618202516015</v>
      </c>
      <c r="B699" s="24" t="s">
        <v>179</v>
      </c>
      <c r="C699" s="24" t="s">
        <v>82</v>
      </c>
      <c r="D699" s="24" t="s">
        <v>204</v>
      </c>
      <c r="E699" s="24" t="s">
        <v>104</v>
      </c>
      <c r="F699" s="24" t="s">
        <v>105</v>
      </c>
      <c r="G699" s="24" t="s">
        <v>106</v>
      </c>
      <c r="H699" s="24" t="s">
        <v>112</v>
      </c>
      <c r="I699" s="24" t="s">
        <v>113</v>
      </c>
      <c r="J699" s="24" t="s">
        <v>118</v>
      </c>
      <c r="K699" s="24" t="s">
        <v>194</v>
      </c>
      <c r="L699" s="19">
        <f t="shared" si="20"/>
        <v>100618</v>
      </c>
    </row>
    <row r="700" spans="1:12" x14ac:dyDescent="0.25">
      <c r="A700" s="19" t="str">
        <f t="shared" si="19"/>
        <v>60340000304MSA09100618202261015</v>
      </c>
      <c r="B700" s="24" t="s">
        <v>179</v>
      </c>
      <c r="C700" s="24" t="s">
        <v>82</v>
      </c>
      <c r="D700" s="24" t="s">
        <v>327</v>
      </c>
      <c r="E700" s="24" t="s">
        <v>104</v>
      </c>
      <c r="F700" s="24" t="s">
        <v>105</v>
      </c>
      <c r="G700" s="24" t="s">
        <v>106</v>
      </c>
      <c r="H700" s="24" t="s">
        <v>112</v>
      </c>
      <c r="I700" s="24" t="s">
        <v>113</v>
      </c>
      <c r="J700" s="24" t="s">
        <v>129</v>
      </c>
      <c r="K700" s="24" t="s">
        <v>194</v>
      </c>
      <c r="L700" s="19">
        <f t="shared" si="20"/>
        <v>100618</v>
      </c>
    </row>
    <row r="701" spans="1:12" x14ac:dyDescent="0.25">
      <c r="A701" s="19" t="str">
        <f t="shared" si="19"/>
        <v>60340000304MSA09100618202027005</v>
      </c>
      <c r="B701" s="24" t="s">
        <v>179</v>
      </c>
      <c r="C701" s="24" t="s">
        <v>82</v>
      </c>
      <c r="D701" s="24" t="s">
        <v>205</v>
      </c>
      <c r="E701" s="24" t="s">
        <v>104</v>
      </c>
      <c r="F701" s="24" t="s">
        <v>105</v>
      </c>
      <c r="G701" s="24" t="s">
        <v>106</v>
      </c>
      <c r="H701" s="24" t="s">
        <v>112</v>
      </c>
      <c r="I701" s="24" t="s">
        <v>113</v>
      </c>
      <c r="J701" s="24" t="s">
        <v>114</v>
      </c>
      <c r="K701" s="24" t="s">
        <v>194</v>
      </c>
      <c r="L701" s="19">
        <f t="shared" si="20"/>
        <v>100618</v>
      </c>
    </row>
    <row r="702" spans="1:12" x14ac:dyDescent="0.25">
      <c r="A702" s="19" t="str">
        <f t="shared" si="19"/>
        <v>60340000304MSA09100618101000326</v>
      </c>
      <c r="B702" s="24" t="s">
        <v>179</v>
      </c>
      <c r="C702" s="24" t="s">
        <v>82</v>
      </c>
      <c r="D702" s="24" t="s">
        <v>206</v>
      </c>
      <c r="E702" s="24" t="s">
        <v>104</v>
      </c>
      <c r="F702" s="24" t="s">
        <v>105</v>
      </c>
      <c r="G702" s="24" t="s">
        <v>106</v>
      </c>
      <c r="H702" s="24" t="s">
        <v>107</v>
      </c>
      <c r="I702" s="24" t="s">
        <v>108</v>
      </c>
      <c r="J702" s="24" t="s">
        <v>109</v>
      </c>
      <c r="K702" s="24" t="s">
        <v>194</v>
      </c>
      <c r="L702" s="19">
        <f t="shared" si="20"/>
        <v>100618</v>
      </c>
    </row>
    <row r="703" spans="1:12" x14ac:dyDescent="0.25">
      <c r="A703" s="19" t="str">
        <f t="shared" si="19"/>
        <v>60340000304MSC25100420202516015</v>
      </c>
      <c r="B703" s="24" t="s">
        <v>179</v>
      </c>
      <c r="C703" s="24" t="s">
        <v>82</v>
      </c>
      <c r="D703" s="24" t="s">
        <v>207</v>
      </c>
      <c r="E703" s="24" t="s">
        <v>104</v>
      </c>
      <c r="F703" s="24" t="s">
        <v>111</v>
      </c>
      <c r="G703" s="24" t="s">
        <v>106</v>
      </c>
      <c r="H703" s="24" t="s">
        <v>112</v>
      </c>
      <c r="I703" s="24" t="s">
        <v>113</v>
      </c>
      <c r="J703" s="24" t="s">
        <v>118</v>
      </c>
      <c r="K703" s="24" t="s">
        <v>31</v>
      </c>
      <c r="L703" s="19">
        <f t="shared" si="20"/>
        <v>100420</v>
      </c>
    </row>
    <row r="704" spans="1:12" x14ac:dyDescent="0.25">
      <c r="A704" s="19" t="str">
        <f t="shared" si="19"/>
        <v>60340000304MSC25100420202122023</v>
      </c>
      <c r="B704" s="24" t="s">
        <v>179</v>
      </c>
      <c r="C704" s="24" t="s">
        <v>82</v>
      </c>
      <c r="D704" s="24" t="s">
        <v>208</v>
      </c>
      <c r="E704" s="24" t="s">
        <v>104</v>
      </c>
      <c r="F704" s="24" t="s">
        <v>111</v>
      </c>
      <c r="G704" s="24" t="s">
        <v>106</v>
      </c>
      <c r="H704" s="24" t="s">
        <v>112</v>
      </c>
      <c r="I704" s="24" t="s">
        <v>113</v>
      </c>
      <c r="J704" s="24" t="s">
        <v>122</v>
      </c>
      <c r="K704" s="24" t="s">
        <v>31</v>
      </c>
      <c r="L704" s="19">
        <f t="shared" si="20"/>
        <v>100420</v>
      </c>
    </row>
    <row r="705" spans="1:12" x14ac:dyDescent="0.25">
      <c r="A705" s="19" t="str">
        <f t="shared" si="19"/>
        <v>60340000304MSC25100420202027005</v>
      </c>
      <c r="B705" s="24" t="s">
        <v>179</v>
      </c>
      <c r="C705" s="24" t="s">
        <v>82</v>
      </c>
      <c r="D705" s="24" t="s">
        <v>209</v>
      </c>
      <c r="E705" s="24" t="s">
        <v>104</v>
      </c>
      <c r="F705" s="24" t="s">
        <v>111</v>
      </c>
      <c r="G705" s="24" t="s">
        <v>106</v>
      </c>
      <c r="H705" s="24" t="s">
        <v>112</v>
      </c>
      <c r="I705" s="24" t="s">
        <v>113</v>
      </c>
      <c r="J705" s="24" t="s">
        <v>114</v>
      </c>
      <c r="K705" s="24" t="s">
        <v>31</v>
      </c>
      <c r="L705" s="19">
        <f t="shared" si="20"/>
        <v>100420</v>
      </c>
    </row>
    <row r="706" spans="1:12" x14ac:dyDescent="0.25">
      <c r="A706" s="19" t="str">
        <f t="shared" si="19"/>
        <v>60340000304MSC25100420101000326</v>
      </c>
      <c r="B706" s="24" t="s">
        <v>179</v>
      </c>
      <c r="C706" s="24" t="s">
        <v>82</v>
      </c>
      <c r="D706" s="24" t="s">
        <v>210</v>
      </c>
      <c r="E706" s="24" t="s">
        <v>104</v>
      </c>
      <c r="F706" s="24" t="s">
        <v>111</v>
      </c>
      <c r="G706" s="24" t="s">
        <v>106</v>
      </c>
      <c r="H706" s="24" t="s">
        <v>107</v>
      </c>
      <c r="I706" s="24" t="s">
        <v>108</v>
      </c>
      <c r="J706" s="24" t="s">
        <v>109</v>
      </c>
      <c r="K706" s="24" t="s">
        <v>31</v>
      </c>
      <c r="L706" s="19">
        <f t="shared" si="20"/>
        <v>100420</v>
      </c>
    </row>
    <row r="707" spans="1:12" x14ac:dyDescent="0.25">
      <c r="A707" s="19" t="str">
        <f t="shared" si="19"/>
        <v>60340000304MSC25100777202516015</v>
      </c>
      <c r="B707" s="24" t="s">
        <v>179</v>
      </c>
      <c r="C707" s="24" t="s">
        <v>82</v>
      </c>
      <c r="D707" s="24" t="s">
        <v>211</v>
      </c>
      <c r="E707" s="24" t="s">
        <v>104</v>
      </c>
      <c r="F707" s="24" t="s">
        <v>128</v>
      </c>
      <c r="G707" s="24" t="s">
        <v>106</v>
      </c>
      <c r="H707" s="24" t="s">
        <v>112</v>
      </c>
      <c r="I707" s="24" t="s">
        <v>113</v>
      </c>
      <c r="J707" s="24" t="s">
        <v>118</v>
      </c>
      <c r="K707" s="24" t="s">
        <v>31</v>
      </c>
      <c r="L707" s="19">
        <f t="shared" si="20"/>
        <v>100777</v>
      </c>
    </row>
    <row r="708" spans="1:12" x14ac:dyDescent="0.25">
      <c r="A708" s="19" t="str">
        <f t="shared" si="19"/>
        <v>60340000304MSC23100420202516015</v>
      </c>
      <c r="B708" s="24" t="s">
        <v>179</v>
      </c>
      <c r="C708" s="24" t="s">
        <v>82</v>
      </c>
      <c r="D708" s="24" t="s">
        <v>212</v>
      </c>
      <c r="E708" s="24" t="s">
        <v>104</v>
      </c>
      <c r="F708" s="24" t="s">
        <v>111</v>
      </c>
      <c r="G708" s="24" t="s">
        <v>106</v>
      </c>
      <c r="H708" s="24" t="s">
        <v>112</v>
      </c>
      <c r="I708" s="24" t="s">
        <v>113</v>
      </c>
      <c r="J708" s="24" t="s">
        <v>118</v>
      </c>
      <c r="K708" s="24" t="s">
        <v>30</v>
      </c>
      <c r="L708" s="19">
        <f t="shared" si="20"/>
        <v>100420</v>
      </c>
    </row>
    <row r="709" spans="1:12" x14ac:dyDescent="0.25">
      <c r="A709" s="19" t="str">
        <f t="shared" ref="A709:A772" si="21">CONCATENATE(B709,K709,L709,I709,H709,J709)</f>
        <v>60340000304MSC23100420202122023</v>
      </c>
      <c r="B709" s="24" t="s">
        <v>179</v>
      </c>
      <c r="C709" s="24" t="s">
        <v>82</v>
      </c>
      <c r="D709" s="24" t="s">
        <v>213</v>
      </c>
      <c r="E709" s="24" t="s">
        <v>104</v>
      </c>
      <c r="F709" s="24" t="s">
        <v>111</v>
      </c>
      <c r="G709" s="24" t="s">
        <v>106</v>
      </c>
      <c r="H709" s="24" t="s">
        <v>112</v>
      </c>
      <c r="I709" s="24" t="s">
        <v>113</v>
      </c>
      <c r="J709" s="24" t="s">
        <v>122</v>
      </c>
      <c r="K709" s="24" t="s">
        <v>30</v>
      </c>
      <c r="L709" s="19">
        <f t="shared" si="20"/>
        <v>100420</v>
      </c>
    </row>
    <row r="710" spans="1:12" x14ac:dyDescent="0.25">
      <c r="A710" s="19" t="str">
        <f t="shared" si="21"/>
        <v>60340000304MSC23100420202027005</v>
      </c>
      <c r="B710" s="24" t="s">
        <v>179</v>
      </c>
      <c r="C710" s="24" t="s">
        <v>82</v>
      </c>
      <c r="D710" s="24" t="s">
        <v>214</v>
      </c>
      <c r="E710" s="24" t="s">
        <v>104</v>
      </c>
      <c r="F710" s="24" t="s">
        <v>111</v>
      </c>
      <c r="G710" s="24" t="s">
        <v>106</v>
      </c>
      <c r="H710" s="24" t="s">
        <v>112</v>
      </c>
      <c r="I710" s="24" t="s">
        <v>113</v>
      </c>
      <c r="J710" s="24" t="s">
        <v>114</v>
      </c>
      <c r="K710" s="24" t="s">
        <v>30</v>
      </c>
      <c r="L710" s="19">
        <f t="shared" si="20"/>
        <v>100420</v>
      </c>
    </row>
    <row r="711" spans="1:12" x14ac:dyDescent="0.25">
      <c r="A711" s="19" t="str">
        <f t="shared" si="21"/>
        <v>60340000304MSC23100420101000326</v>
      </c>
      <c r="B711" s="24" t="s">
        <v>179</v>
      </c>
      <c r="C711" s="24" t="s">
        <v>82</v>
      </c>
      <c r="D711" s="24" t="s">
        <v>215</v>
      </c>
      <c r="E711" s="24" t="s">
        <v>104</v>
      </c>
      <c r="F711" s="24" t="s">
        <v>111</v>
      </c>
      <c r="G711" s="24" t="s">
        <v>106</v>
      </c>
      <c r="H711" s="24" t="s">
        <v>107</v>
      </c>
      <c r="I711" s="24" t="s">
        <v>108</v>
      </c>
      <c r="J711" s="24" t="s">
        <v>109</v>
      </c>
      <c r="K711" s="24" t="s">
        <v>30</v>
      </c>
      <c r="L711" s="19">
        <f t="shared" si="20"/>
        <v>100420</v>
      </c>
    </row>
    <row r="712" spans="1:12" x14ac:dyDescent="0.25">
      <c r="A712" s="19" t="str">
        <f t="shared" si="21"/>
        <v>60340000304MSC23100777202027005</v>
      </c>
      <c r="B712" s="24" t="s">
        <v>179</v>
      </c>
      <c r="C712" s="24" t="s">
        <v>82</v>
      </c>
      <c r="D712" s="24" t="s">
        <v>216</v>
      </c>
      <c r="E712" s="24" t="s">
        <v>104</v>
      </c>
      <c r="F712" s="24" t="s">
        <v>128</v>
      </c>
      <c r="G712" s="24" t="s">
        <v>106</v>
      </c>
      <c r="H712" s="24" t="s">
        <v>112</v>
      </c>
      <c r="I712" s="24" t="s">
        <v>113</v>
      </c>
      <c r="J712" s="24" t="s">
        <v>114</v>
      </c>
      <c r="K712" s="24" t="s">
        <v>30</v>
      </c>
      <c r="L712" s="19">
        <f t="shared" si="20"/>
        <v>100777</v>
      </c>
    </row>
    <row r="713" spans="1:12" x14ac:dyDescent="0.25">
      <c r="A713" s="19" t="str">
        <f t="shared" si="21"/>
        <v>60340000304MSC23100777101000326</v>
      </c>
      <c r="B713" s="24" t="s">
        <v>179</v>
      </c>
      <c r="C713" s="24" t="s">
        <v>82</v>
      </c>
      <c r="D713" s="24" t="s">
        <v>217</v>
      </c>
      <c r="E713" s="24" t="s">
        <v>104</v>
      </c>
      <c r="F713" s="24" t="s">
        <v>128</v>
      </c>
      <c r="G713" s="24" t="s">
        <v>106</v>
      </c>
      <c r="H713" s="24" t="s">
        <v>107</v>
      </c>
      <c r="I713" s="24" t="s">
        <v>108</v>
      </c>
      <c r="J713" s="24" t="s">
        <v>109</v>
      </c>
      <c r="K713" s="24" t="s">
        <v>30</v>
      </c>
      <c r="L713" s="19">
        <f t="shared" si="20"/>
        <v>100777</v>
      </c>
    </row>
    <row r="714" spans="1:12" x14ac:dyDescent="0.25">
      <c r="A714" s="19" t="str">
        <f t="shared" si="21"/>
        <v>60340000304MSC22100420202516015</v>
      </c>
      <c r="B714" s="24" t="s">
        <v>179</v>
      </c>
      <c r="C714" s="24" t="s">
        <v>82</v>
      </c>
      <c r="D714" s="24" t="s">
        <v>218</v>
      </c>
      <c r="E714" s="24" t="s">
        <v>104</v>
      </c>
      <c r="F714" s="24" t="s">
        <v>111</v>
      </c>
      <c r="G714" s="24" t="s">
        <v>106</v>
      </c>
      <c r="H714" s="24" t="s">
        <v>112</v>
      </c>
      <c r="I714" s="24" t="s">
        <v>113</v>
      </c>
      <c r="J714" s="24" t="s">
        <v>118</v>
      </c>
      <c r="K714" s="24" t="s">
        <v>29</v>
      </c>
      <c r="L714" s="19">
        <f t="shared" si="20"/>
        <v>100420</v>
      </c>
    </row>
    <row r="715" spans="1:12" x14ac:dyDescent="0.25">
      <c r="A715" s="19" t="str">
        <f t="shared" si="21"/>
        <v>60340000304MSC22100420202122023</v>
      </c>
      <c r="B715" s="24" t="s">
        <v>179</v>
      </c>
      <c r="C715" s="24" t="s">
        <v>82</v>
      </c>
      <c r="D715" s="24" t="s">
        <v>219</v>
      </c>
      <c r="E715" s="24" t="s">
        <v>104</v>
      </c>
      <c r="F715" s="24" t="s">
        <v>111</v>
      </c>
      <c r="G715" s="24" t="s">
        <v>106</v>
      </c>
      <c r="H715" s="24" t="s">
        <v>112</v>
      </c>
      <c r="I715" s="24" t="s">
        <v>113</v>
      </c>
      <c r="J715" s="24" t="s">
        <v>122</v>
      </c>
      <c r="K715" s="24" t="s">
        <v>29</v>
      </c>
      <c r="L715" s="19">
        <f t="shared" si="20"/>
        <v>100420</v>
      </c>
    </row>
    <row r="716" spans="1:12" x14ac:dyDescent="0.25">
      <c r="A716" s="19" t="str">
        <f t="shared" si="21"/>
        <v>60340000304MSC22100420202027005</v>
      </c>
      <c r="B716" s="24" t="s">
        <v>179</v>
      </c>
      <c r="C716" s="24" t="s">
        <v>82</v>
      </c>
      <c r="D716" s="24" t="s">
        <v>220</v>
      </c>
      <c r="E716" s="24" t="s">
        <v>104</v>
      </c>
      <c r="F716" s="24" t="s">
        <v>111</v>
      </c>
      <c r="G716" s="24" t="s">
        <v>106</v>
      </c>
      <c r="H716" s="24" t="s">
        <v>112</v>
      </c>
      <c r="I716" s="24" t="s">
        <v>113</v>
      </c>
      <c r="J716" s="24" t="s">
        <v>114</v>
      </c>
      <c r="K716" s="24" t="s">
        <v>29</v>
      </c>
      <c r="L716" s="19">
        <f t="shared" si="20"/>
        <v>100420</v>
      </c>
    </row>
    <row r="717" spans="1:12" x14ac:dyDescent="0.25">
      <c r="A717" s="19" t="str">
        <f t="shared" si="21"/>
        <v>60340000304MSC22100420101000326</v>
      </c>
      <c r="B717" s="24" t="s">
        <v>179</v>
      </c>
      <c r="C717" s="24" t="s">
        <v>82</v>
      </c>
      <c r="D717" s="24" t="s">
        <v>221</v>
      </c>
      <c r="E717" s="24" t="s">
        <v>104</v>
      </c>
      <c r="F717" s="24" t="s">
        <v>111</v>
      </c>
      <c r="G717" s="24" t="s">
        <v>106</v>
      </c>
      <c r="H717" s="24" t="s">
        <v>107</v>
      </c>
      <c r="I717" s="24" t="s">
        <v>108</v>
      </c>
      <c r="J717" s="24" t="s">
        <v>109</v>
      </c>
      <c r="K717" s="24" t="s">
        <v>29</v>
      </c>
      <c r="L717" s="19">
        <f t="shared" si="20"/>
        <v>100420</v>
      </c>
    </row>
    <row r="718" spans="1:12" x14ac:dyDescent="0.25">
      <c r="A718" s="19" t="str">
        <f t="shared" si="21"/>
        <v>60340000304MSC22100777202516015</v>
      </c>
      <c r="B718" s="24" t="s">
        <v>179</v>
      </c>
      <c r="C718" s="24" t="s">
        <v>82</v>
      </c>
      <c r="D718" s="24" t="s">
        <v>222</v>
      </c>
      <c r="E718" s="24" t="s">
        <v>104</v>
      </c>
      <c r="F718" s="24" t="s">
        <v>128</v>
      </c>
      <c r="G718" s="24" t="s">
        <v>106</v>
      </c>
      <c r="H718" s="24" t="s">
        <v>112</v>
      </c>
      <c r="I718" s="24" t="s">
        <v>113</v>
      </c>
      <c r="J718" s="24" t="s">
        <v>118</v>
      </c>
      <c r="K718" s="24" t="s">
        <v>29</v>
      </c>
      <c r="L718" s="19">
        <f t="shared" si="20"/>
        <v>100777</v>
      </c>
    </row>
    <row r="719" spans="1:12" x14ac:dyDescent="0.25">
      <c r="A719" s="19" t="str">
        <f t="shared" si="21"/>
        <v>60340000304MSC22100777202027005</v>
      </c>
      <c r="B719" s="24" t="s">
        <v>179</v>
      </c>
      <c r="C719" s="24" t="s">
        <v>82</v>
      </c>
      <c r="D719" s="24" t="s">
        <v>223</v>
      </c>
      <c r="E719" s="24" t="s">
        <v>104</v>
      </c>
      <c r="F719" s="24" t="s">
        <v>128</v>
      </c>
      <c r="G719" s="24" t="s">
        <v>106</v>
      </c>
      <c r="H719" s="24" t="s">
        <v>112</v>
      </c>
      <c r="I719" s="24" t="s">
        <v>113</v>
      </c>
      <c r="J719" s="24" t="s">
        <v>114</v>
      </c>
      <c r="K719" s="24" t="s">
        <v>29</v>
      </c>
      <c r="L719" s="19">
        <f t="shared" si="20"/>
        <v>100777</v>
      </c>
    </row>
    <row r="720" spans="1:12" x14ac:dyDescent="0.25">
      <c r="A720" s="19" t="str">
        <f t="shared" si="21"/>
        <v>60340000304MSC22100777101000326</v>
      </c>
      <c r="B720" s="24" t="s">
        <v>179</v>
      </c>
      <c r="C720" s="24" t="s">
        <v>82</v>
      </c>
      <c r="D720" s="24" t="s">
        <v>224</v>
      </c>
      <c r="E720" s="24" t="s">
        <v>104</v>
      </c>
      <c r="F720" s="24" t="s">
        <v>128</v>
      </c>
      <c r="G720" s="24" t="s">
        <v>106</v>
      </c>
      <c r="H720" s="24" t="s">
        <v>107</v>
      </c>
      <c r="I720" s="24" t="s">
        <v>108</v>
      </c>
      <c r="J720" s="24" t="s">
        <v>109</v>
      </c>
      <c r="K720" s="24" t="s">
        <v>29</v>
      </c>
      <c r="L720" s="19">
        <f t="shared" ref="L720:L783" si="22">VLOOKUP(F720,$G$2:$H$13,2,FALSE)</f>
        <v>100777</v>
      </c>
    </row>
    <row r="721" spans="1:12" x14ac:dyDescent="0.25">
      <c r="A721" s="19" t="str">
        <f t="shared" si="21"/>
        <v>60340000304MSC21100420202516015</v>
      </c>
      <c r="B721" s="24" t="s">
        <v>179</v>
      </c>
      <c r="C721" s="24" t="s">
        <v>82</v>
      </c>
      <c r="D721" s="24" t="s">
        <v>225</v>
      </c>
      <c r="E721" s="24" t="s">
        <v>104</v>
      </c>
      <c r="F721" s="24" t="s">
        <v>111</v>
      </c>
      <c r="G721" s="24" t="s">
        <v>106</v>
      </c>
      <c r="H721" s="24" t="s">
        <v>112</v>
      </c>
      <c r="I721" s="24" t="s">
        <v>113</v>
      </c>
      <c r="J721" s="24" t="s">
        <v>118</v>
      </c>
      <c r="K721" s="24" t="s">
        <v>28</v>
      </c>
      <c r="L721" s="19">
        <f t="shared" si="22"/>
        <v>100420</v>
      </c>
    </row>
    <row r="722" spans="1:12" x14ac:dyDescent="0.25">
      <c r="A722" s="19" t="str">
        <f t="shared" si="21"/>
        <v>60340000304MSC21100420202122023</v>
      </c>
      <c r="B722" s="24" t="s">
        <v>179</v>
      </c>
      <c r="C722" s="24" t="s">
        <v>82</v>
      </c>
      <c r="D722" s="24" t="s">
        <v>226</v>
      </c>
      <c r="E722" s="24" t="s">
        <v>104</v>
      </c>
      <c r="F722" s="24" t="s">
        <v>111</v>
      </c>
      <c r="G722" s="24" t="s">
        <v>106</v>
      </c>
      <c r="H722" s="24" t="s">
        <v>112</v>
      </c>
      <c r="I722" s="24" t="s">
        <v>113</v>
      </c>
      <c r="J722" s="24" t="s">
        <v>122</v>
      </c>
      <c r="K722" s="24" t="s">
        <v>28</v>
      </c>
      <c r="L722" s="19">
        <f t="shared" si="22"/>
        <v>100420</v>
      </c>
    </row>
    <row r="723" spans="1:12" x14ac:dyDescent="0.25">
      <c r="A723" s="19" t="str">
        <f t="shared" si="21"/>
        <v>60340000304MSC21100420202027005</v>
      </c>
      <c r="B723" s="24" t="s">
        <v>179</v>
      </c>
      <c r="C723" s="24" t="s">
        <v>82</v>
      </c>
      <c r="D723" s="24" t="s">
        <v>227</v>
      </c>
      <c r="E723" s="24" t="s">
        <v>104</v>
      </c>
      <c r="F723" s="24" t="s">
        <v>111</v>
      </c>
      <c r="G723" s="24" t="s">
        <v>106</v>
      </c>
      <c r="H723" s="24" t="s">
        <v>112</v>
      </c>
      <c r="I723" s="24" t="s">
        <v>113</v>
      </c>
      <c r="J723" s="24" t="s">
        <v>114</v>
      </c>
      <c r="K723" s="24" t="s">
        <v>28</v>
      </c>
      <c r="L723" s="19">
        <f t="shared" si="22"/>
        <v>100420</v>
      </c>
    </row>
    <row r="724" spans="1:12" x14ac:dyDescent="0.25">
      <c r="A724" s="19" t="str">
        <f t="shared" si="21"/>
        <v>60340000304MSC21100420101000326</v>
      </c>
      <c r="B724" s="24" t="s">
        <v>179</v>
      </c>
      <c r="C724" s="24" t="s">
        <v>82</v>
      </c>
      <c r="D724" s="24" t="s">
        <v>228</v>
      </c>
      <c r="E724" s="24" t="s">
        <v>104</v>
      </c>
      <c r="F724" s="24" t="s">
        <v>111</v>
      </c>
      <c r="G724" s="24" t="s">
        <v>106</v>
      </c>
      <c r="H724" s="24" t="s">
        <v>107</v>
      </c>
      <c r="I724" s="24" t="s">
        <v>108</v>
      </c>
      <c r="J724" s="24" t="s">
        <v>109</v>
      </c>
      <c r="K724" s="24" t="s">
        <v>28</v>
      </c>
      <c r="L724" s="19">
        <f t="shared" si="22"/>
        <v>100420</v>
      </c>
    </row>
    <row r="725" spans="1:12" x14ac:dyDescent="0.25">
      <c r="A725" s="19" t="str">
        <f t="shared" si="21"/>
        <v>60340000304MSC21100777202516015</v>
      </c>
      <c r="B725" s="24" t="s">
        <v>179</v>
      </c>
      <c r="C725" s="24" t="s">
        <v>82</v>
      </c>
      <c r="D725" s="24" t="s">
        <v>229</v>
      </c>
      <c r="E725" s="24" t="s">
        <v>104</v>
      </c>
      <c r="F725" s="24" t="s">
        <v>128</v>
      </c>
      <c r="G725" s="24" t="s">
        <v>106</v>
      </c>
      <c r="H725" s="24" t="s">
        <v>112</v>
      </c>
      <c r="I725" s="24" t="s">
        <v>113</v>
      </c>
      <c r="J725" s="24" t="s">
        <v>118</v>
      </c>
      <c r="K725" s="24" t="s">
        <v>28</v>
      </c>
      <c r="L725" s="19">
        <f t="shared" si="22"/>
        <v>100777</v>
      </c>
    </row>
    <row r="726" spans="1:12" x14ac:dyDescent="0.25">
      <c r="A726" s="19" t="str">
        <f t="shared" si="21"/>
        <v>60340000304MSC21100777202027005</v>
      </c>
      <c r="B726" s="24" t="s">
        <v>179</v>
      </c>
      <c r="C726" s="24" t="s">
        <v>82</v>
      </c>
      <c r="D726" s="24" t="s">
        <v>230</v>
      </c>
      <c r="E726" s="24" t="s">
        <v>104</v>
      </c>
      <c r="F726" s="24" t="s">
        <v>128</v>
      </c>
      <c r="G726" s="24" t="s">
        <v>106</v>
      </c>
      <c r="H726" s="24" t="s">
        <v>112</v>
      </c>
      <c r="I726" s="24" t="s">
        <v>113</v>
      </c>
      <c r="J726" s="24" t="s">
        <v>114</v>
      </c>
      <c r="K726" s="24" t="s">
        <v>28</v>
      </c>
      <c r="L726" s="19">
        <f t="shared" si="22"/>
        <v>100777</v>
      </c>
    </row>
    <row r="727" spans="1:12" x14ac:dyDescent="0.25">
      <c r="A727" s="19" t="str">
        <f t="shared" si="21"/>
        <v>60340000304MSC21100777101000326</v>
      </c>
      <c r="B727" s="24" t="s">
        <v>179</v>
      </c>
      <c r="C727" s="24" t="s">
        <v>82</v>
      </c>
      <c r="D727" s="24" t="s">
        <v>231</v>
      </c>
      <c r="E727" s="24" t="s">
        <v>104</v>
      </c>
      <c r="F727" s="24" t="s">
        <v>128</v>
      </c>
      <c r="G727" s="24" t="s">
        <v>106</v>
      </c>
      <c r="H727" s="24" t="s">
        <v>107</v>
      </c>
      <c r="I727" s="24" t="s">
        <v>108</v>
      </c>
      <c r="J727" s="24" t="s">
        <v>109</v>
      </c>
      <c r="K727" s="24" t="s">
        <v>28</v>
      </c>
      <c r="L727" s="19">
        <f t="shared" si="22"/>
        <v>100777</v>
      </c>
    </row>
    <row r="728" spans="1:12" x14ac:dyDescent="0.25">
      <c r="A728" s="19" t="str">
        <f t="shared" si="21"/>
        <v>60340000304MSC12100420202516015</v>
      </c>
      <c r="B728" s="24" t="s">
        <v>179</v>
      </c>
      <c r="C728" s="24" t="s">
        <v>82</v>
      </c>
      <c r="D728" s="24" t="s">
        <v>232</v>
      </c>
      <c r="E728" s="24" t="s">
        <v>104</v>
      </c>
      <c r="F728" s="24" t="s">
        <v>111</v>
      </c>
      <c r="G728" s="24" t="s">
        <v>106</v>
      </c>
      <c r="H728" s="24" t="s">
        <v>112</v>
      </c>
      <c r="I728" s="24" t="s">
        <v>113</v>
      </c>
      <c r="J728" s="24" t="s">
        <v>118</v>
      </c>
      <c r="K728" s="24" t="s">
        <v>27</v>
      </c>
      <c r="L728" s="19">
        <f t="shared" si="22"/>
        <v>100420</v>
      </c>
    </row>
    <row r="729" spans="1:12" x14ac:dyDescent="0.25">
      <c r="A729" s="19" t="str">
        <f t="shared" si="21"/>
        <v>60340000304MSC12100420202122023</v>
      </c>
      <c r="B729" s="24" t="s">
        <v>179</v>
      </c>
      <c r="C729" s="24" t="s">
        <v>82</v>
      </c>
      <c r="D729" s="24" t="s">
        <v>233</v>
      </c>
      <c r="E729" s="24" t="s">
        <v>104</v>
      </c>
      <c r="F729" s="24" t="s">
        <v>111</v>
      </c>
      <c r="G729" s="24" t="s">
        <v>106</v>
      </c>
      <c r="H729" s="24" t="s">
        <v>112</v>
      </c>
      <c r="I729" s="24" t="s">
        <v>113</v>
      </c>
      <c r="J729" s="24" t="s">
        <v>122</v>
      </c>
      <c r="K729" s="24" t="s">
        <v>27</v>
      </c>
      <c r="L729" s="19">
        <f t="shared" si="22"/>
        <v>100420</v>
      </c>
    </row>
    <row r="730" spans="1:12" x14ac:dyDescent="0.25">
      <c r="A730" s="19" t="str">
        <f t="shared" si="21"/>
        <v>60340000304MSC12100420202027005</v>
      </c>
      <c r="B730" s="24" t="s">
        <v>179</v>
      </c>
      <c r="C730" s="24" t="s">
        <v>82</v>
      </c>
      <c r="D730" s="24" t="s">
        <v>234</v>
      </c>
      <c r="E730" s="24" t="s">
        <v>104</v>
      </c>
      <c r="F730" s="24" t="s">
        <v>111</v>
      </c>
      <c r="G730" s="24" t="s">
        <v>106</v>
      </c>
      <c r="H730" s="24" t="s">
        <v>112</v>
      </c>
      <c r="I730" s="24" t="s">
        <v>113</v>
      </c>
      <c r="J730" s="24" t="s">
        <v>114</v>
      </c>
      <c r="K730" s="24" t="s">
        <v>27</v>
      </c>
      <c r="L730" s="19">
        <f t="shared" si="22"/>
        <v>100420</v>
      </c>
    </row>
    <row r="731" spans="1:12" x14ac:dyDescent="0.25">
      <c r="A731" s="19" t="str">
        <f t="shared" si="21"/>
        <v>60340000304MSC12100420101000326</v>
      </c>
      <c r="B731" s="24" t="s">
        <v>179</v>
      </c>
      <c r="C731" s="24" t="s">
        <v>82</v>
      </c>
      <c r="D731" s="24" t="s">
        <v>235</v>
      </c>
      <c r="E731" s="24" t="s">
        <v>104</v>
      </c>
      <c r="F731" s="24" t="s">
        <v>111</v>
      </c>
      <c r="G731" s="24" t="s">
        <v>106</v>
      </c>
      <c r="H731" s="24" t="s">
        <v>107</v>
      </c>
      <c r="I731" s="24" t="s">
        <v>108</v>
      </c>
      <c r="J731" s="24" t="s">
        <v>109</v>
      </c>
      <c r="K731" s="24" t="s">
        <v>27</v>
      </c>
      <c r="L731" s="19">
        <f t="shared" si="22"/>
        <v>100420</v>
      </c>
    </row>
    <row r="732" spans="1:12" x14ac:dyDescent="0.25">
      <c r="A732" s="19" t="str">
        <f t="shared" si="21"/>
        <v>60340000304MSC12100777202516015</v>
      </c>
      <c r="B732" s="24" t="s">
        <v>179</v>
      </c>
      <c r="C732" s="24" t="s">
        <v>82</v>
      </c>
      <c r="D732" s="24" t="s">
        <v>236</v>
      </c>
      <c r="E732" s="24" t="s">
        <v>104</v>
      </c>
      <c r="F732" s="24" t="s">
        <v>128</v>
      </c>
      <c r="G732" s="24" t="s">
        <v>106</v>
      </c>
      <c r="H732" s="24" t="s">
        <v>112</v>
      </c>
      <c r="I732" s="24" t="s">
        <v>113</v>
      </c>
      <c r="J732" s="24" t="s">
        <v>118</v>
      </c>
      <c r="K732" s="24" t="s">
        <v>27</v>
      </c>
      <c r="L732" s="19">
        <f t="shared" si="22"/>
        <v>100777</v>
      </c>
    </row>
    <row r="733" spans="1:12" x14ac:dyDescent="0.25">
      <c r="A733" s="19" t="str">
        <f t="shared" si="21"/>
        <v>60340000304MSC12100777202027005</v>
      </c>
      <c r="B733" s="24" t="s">
        <v>179</v>
      </c>
      <c r="C733" s="24" t="s">
        <v>82</v>
      </c>
      <c r="D733" s="24" t="s">
        <v>237</v>
      </c>
      <c r="E733" s="24" t="s">
        <v>104</v>
      </c>
      <c r="F733" s="24" t="s">
        <v>128</v>
      </c>
      <c r="G733" s="24" t="s">
        <v>106</v>
      </c>
      <c r="H733" s="24" t="s">
        <v>112</v>
      </c>
      <c r="I733" s="24" t="s">
        <v>113</v>
      </c>
      <c r="J733" s="24" t="s">
        <v>114</v>
      </c>
      <c r="K733" s="24" t="s">
        <v>27</v>
      </c>
      <c r="L733" s="19">
        <f t="shared" si="22"/>
        <v>100777</v>
      </c>
    </row>
    <row r="734" spans="1:12" x14ac:dyDescent="0.25">
      <c r="A734" s="19" t="str">
        <f t="shared" si="21"/>
        <v>60340000304MSC12100777101000326</v>
      </c>
      <c r="B734" s="24" t="s">
        <v>179</v>
      </c>
      <c r="C734" s="24" t="s">
        <v>82</v>
      </c>
      <c r="D734" s="24" t="s">
        <v>238</v>
      </c>
      <c r="E734" s="24" t="s">
        <v>104</v>
      </c>
      <c r="F734" s="24" t="s">
        <v>128</v>
      </c>
      <c r="G734" s="24" t="s">
        <v>106</v>
      </c>
      <c r="H734" s="24" t="s">
        <v>107</v>
      </c>
      <c r="I734" s="24" t="s">
        <v>108</v>
      </c>
      <c r="J734" s="24" t="s">
        <v>109</v>
      </c>
      <c r="K734" s="24" t="s">
        <v>27</v>
      </c>
      <c r="L734" s="19">
        <f t="shared" si="22"/>
        <v>100777</v>
      </c>
    </row>
    <row r="735" spans="1:12" x14ac:dyDescent="0.25">
      <c r="A735" s="19" t="str">
        <f t="shared" si="21"/>
        <v>60340000304MSC11100420202516015</v>
      </c>
      <c r="B735" s="24" t="s">
        <v>179</v>
      </c>
      <c r="C735" s="24" t="s">
        <v>82</v>
      </c>
      <c r="D735" s="24" t="s">
        <v>239</v>
      </c>
      <c r="E735" s="24" t="s">
        <v>104</v>
      </c>
      <c r="F735" s="24" t="s">
        <v>111</v>
      </c>
      <c r="G735" s="24" t="s">
        <v>106</v>
      </c>
      <c r="H735" s="24" t="s">
        <v>112</v>
      </c>
      <c r="I735" s="24" t="s">
        <v>113</v>
      </c>
      <c r="J735" s="24" t="s">
        <v>118</v>
      </c>
      <c r="K735" s="24" t="s">
        <v>26</v>
      </c>
      <c r="L735" s="19">
        <f t="shared" si="22"/>
        <v>100420</v>
      </c>
    </row>
    <row r="736" spans="1:12" x14ac:dyDescent="0.25">
      <c r="A736" s="19" t="str">
        <f t="shared" si="21"/>
        <v>60340000304MSC11100420202122023</v>
      </c>
      <c r="B736" s="24" t="s">
        <v>179</v>
      </c>
      <c r="C736" s="24" t="s">
        <v>82</v>
      </c>
      <c r="D736" s="24" t="s">
        <v>240</v>
      </c>
      <c r="E736" s="24" t="s">
        <v>104</v>
      </c>
      <c r="F736" s="24" t="s">
        <v>111</v>
      </c>
      <c r="G736" s="24" t="s">
        <v>106</v>
      </c>
      <c r="H736" s="24" t="s">
        <v>112</v>
      </c>
      <c r="I736" s="24" t="s">
        <v>113</v>
      </c>
      <c r="J736" s="24" t="s">
        <v>122</v>
      </c>
      <c r="K736" s="24" t="s">
        <v>26</v>
      </c>
      <c r="L736" s="19">
        <f t="shared" si="22"/>
        <v>100420</v>
      </c>
    </row>
    <row r="737" spans="1:12" x14ac:dyDescent="0.25">
      <c r="A737" s="19" t="str">
        <f t="shared" si="21"/>
        <v>60340000304MSC11100420202027005</v>
      </c>
      <c r="B737" s="24" t="s">
        <v>179</v>
      </c>
      <c r="C737" s="24" t="s">
        <v>82</v>
      </c>
      <c r="D737" s="24" t="s">
        <v>241</v>
      </c>
      <c r="E737" s="24" t="s">
        <v>104</v>
      </c>
      <c r="F737" s="24" t="s">
        <v>111</v>
      </c>
      <c r="G737" s="24" t="s">
        <v>106</v>
      </c>
      <c r="H737" s="24" t="s">
        <v>112</v>
      </c>
      <c r="I737" s="24" t="s">
        <v>113</v>
      </c>
      <c r="J737" s="24" t="s">
        <v>114</v>
      </c>
      <c r="K737" s="24" t="s">
        <v>26</v>
      </c>
      <c r="L737" s="19">
        <f t="shared" si="22"/>
        <v>100420</v>
      </c>
    </row>
    <row r="738" spans="1:12" x14ac:dyDescent="0.25">
      <c r="A738" s="19" t="str">
        <f t="shared" si="21"/>
        <v>60340000304MSC11100420101000326</v>
      </c>
      <c r="B738" s="24" t="s">
        <v>179</v>
      </c>
      <c r="C738" s="24" t="s">
        <v>82</v>
      </c>
      <c r="D738" s="24" t="s">
        <v>242</v>
      </c>
      <c r="E738" s="24" t="s">
        <v>104</v>
      </c>
      <c r="F738" s="24" t="s">
        <v>111</v>
      </c>
      <c r="G738" s="24" t="s">
        <v>106</v>
      </c>
      <c r="H738" s="24" t="s">
        <v>107</v>
      </c>
      <c r="I738" s="24" t="s">
        <v>108</v>
      </c>
      <c r="J738" s="24" t="s">
        <v>109</v>
      </c>
      <c r="K738" s="24" t="s">
        <v>26</v>
      </c>
      <c r="L738" s="19">
        <f t="shared" si="22"/>
        <v>100420</v>
      </c>
    </row>
    <row r="739" spans="1:12" x14ac:dyDescent="0.25">
      <c r="A739" s="19" t="str">
        <f t="shared" si="21"/>
        <v>60340000304MSC11100777202516015</v>
      </c>
      <c r="B739" s="24" t="s">
        <v>179</v>
      </c>
      <c r="C739" s="24" t="s">
        <v>82</v>
      </c>
      <c r="D739" s="24" t="s">
        <v>243</v>
      </c>
      <c r="E739" s="24" t="s">
        <v>104</v>
      </c>
      <c r="F739" s="24" t="s">
        <v>128</v>
      </c>
      <c r="G739" s="24" t="s">
        <v>106</v>
      </c>
      <c r="H739" s="24" t="s">
        <v>112</v>
      </c>
      <c r="I739" s="24" t="s">
        <v>113</v>
      </c>
      <c r="J739" s="24" t="s">
        <v>118</v>
      </c>
      <c r="K739" s="24" t="s">
        <v>26</v>
      </c>
      <c r="L739" s="19">
        <f t="shared" si="22"/>
        <v>100777</v>
      </c>
    </row>
    <row r="740" spans="1:12" x14ac:dyDescent="0.25">
      <c r="A740" s="19" t="str">
        <f t="shared" si="21"/>
        <v>60340000304MSC11100777202027005</v>
      </c>
      <c r="B740" s="24" t="s">
        <v>179</v>
      </c>
      <c r="C740" s="24" t="s">
        <v>82</v>
      </c>
      <c r="D740" s="24" t="s">
        <v>244</v>
      </c>
      <c r="E740" s="24" t="s">
        <v>104</v>
      </c>
      <c r="F740" s="24" t="s">
        <v>128</v>
      </c>
      <c r="G740" s="24" t="s">
        <v>106</v>
      </c>
      <c r="H740" s="24" t="s">
        <v>112</v>
      </c>
      <c r="I740" s="24" t="s">
        <v>113</v>
      </c>
      <c r="J740" s="24" t="s">
        <v>114</v>
      </c>
      <c r="K740" s="24" t="s">
        <v>26</v>
      </c>
      <c r="L740" s="19">
        <f t="shared" si="22"/>
        <v>100777</v>
      </c>
    </row>
    <row r="741" spans="1:12" x14ac:dyDescent="0.25">
      <c r="A741" s="19" t="str">
        <f t="shared" si="21"/>
        <v>60340000304MSC11100777101000326</v>
      </c>
      <c r="B741" s="24" t="s">
        <v>179</v>
      </c>
      <c r="C741" s="24" t="s">
        <v>82</v>
      </c>
      <c r="D741" s="24" t="s">
        <v>245</v>
      </c>
      <c r="E741" s="24" t="s">
        <v>104</v>
      </c>
      <c r="F741" s="24" t="s">
        <v>128</v>
      </c>
      <c r="G741" s="24" t="s">
        <v>106</v>
      </c>
      <c r="H741" s="24" t="s">
        <v>107</v>
      </c>
      <c r="I741" s="24" t="s">
        <v>108</v>
      </c>
      <c r="J741" s="24" t="s">
        <v>109</v>
      </c>
      <c r="K741" s="24" t="s">
        <v>26</v>
      </c>
      <c r="L741" s="19">
        <f t="shared" si="22"/>
        <v>100777</v>
      </c>
    </row>
    <row r="742" spans="1:12" x14ac:dyDescent="0.25">
      <c r="A742" s="19" t="str">
        <f t="shared" si="21"/>
        <v>60340000304MSC04100420202516015</v>
      </c>
      <c r="B742" s="24" t="s">
        <v>179</v>
      </c>
      <c r="C742" s="24" t="s">
        <v>82</v>
      </c>
      <c r="D742" s="24" t="s">
        <v>246</v>
      </c>
      <c r="E742" s="24" t="s">
        <v>104</v>
      </c>
      <c r="F742" s="24" t="s">
        <v>111</v>
      </c>
      <c r="G742" s="24" t="s">
        <v>106</v>
      </c>
      <c r="H742" s="24" t="s">
        <v>112</v>
      </c>
      <c r="I742" s="24" t="s">
        <v>113</v>
      </c>
      <c r="J742" s="24" t="s">
        <v>118</v>
      </c>
      <c r="K742" s="24" t="s">
        <v>25</v>
      </c>
      <c r="L742" s="19">
        <f t="shared" si="22"/>
        <v>100420</v>
      </c>
    </row>
    <row r="743" spans="1:12" x14ac:dyDescent="0.25">
      <c r="A743" s="19" t="str">
        <f t="shared" si="21"/>
        <v>60340000304MSC04100420202122023</v>
      </c>
      <c r="B743" s="24" t="s">
        <v>179</v>
      </c>
      <c r="C743" s="24" t="s">
        <v>82</v>
      </c>
      <c r="D743" s="24" t="s">
        <v>247</v>
      </c>
      <c r="E743" s="24" t="s">
        <v>104</v>
      </c>
      <c r="F743" s="24" t="s">
        <v>111</v>
      </c>
      <c r="G743" s="24" t="s">
        <v>106</v>
      </c>
      <c r="H743" s="24" t="s">
        <v>112</v>
      </c>
      <c r="I743" s="24" t="s">
        <v>113</v>
      </c>
      <c r="J743" s="24" t="s">
        <v>122</v>
      </c>
      <c r="K743" s="24" t="s">
        <v>25</v>
      </c>
      <c r="L743" s="19">
        <f t="shared" si="22"/>
        <v>100420</v>
      </c>
    </row>
    <row r="744" spans="1:12" x14ac:dyDescent="0.25">
      <c r="A744" s="19" t="str">
        <f t="shared" si="21"/>
        <v>60340000304MSC04100420202027005</v>
      </c>
      <c r="B744" s="24" t="s">
        <v>179</v>
      </c>
      <c r="C744" s="24" t="s">
        <v>82</v>
      </c>
      <c r="D744" s="24" t="s">
        <v>248</v>
      </c>
      <c r="E744" s="24" t="s">
        <v>104</v>
      </c>
      <c r="F744" s="24" t="s">
        <v>111</v>
      </c>
      <c r="G744" s="24" t="s">
        <v>106</v>
      </c>
      <c r="H744" s="24" t="s">
        <v>112</v>
      </c>
      <c r="I744" s="24" t="s">
        <v>113</v>
      </c>
      <c r="J744" s="24" t="s">
        <v>114</v>
      </c>
      <c r="K744" s="24" t="s">
        <v>25</v>
      </c>
      <c r="L744" s="19">
        <f t="shared" si="22"/>
        <v>100420</v>
      </c>
    </row>
    <row r="745" spans="1:12" x14ac:dyDescent="0.25">
      <c r="A745" s="19" t="str">
        <f t="shared" si="21"/>
        <v>60340000304MSC04100420101000326</v>
      </c>
      <c r="B745" s="24" t="s">
        <v>179</v>
      </c>
      <c r="C745" s="24" t="s">
        <v>82</v>
      </c>
      <c r="D745" s="24" t="s">
        <v>249</v>
      </c>
      <c r="E745" s="24" t="s">
        <v>104</v>
      </c>
      <c r="F745" s="24" t="s">
        <v>111</v>
      </c>
      <c r="G745" s="24" t="s">
        <v>106</v>
      </c>
      <c r="H745" s="24" t="s">
        <v>107</v>
      </c>
      <c r="I745" s="24" t="s">
        <v>108</v>
      </c>
      <c r="J745" s="24" t="s">
        <v>109</v>
      </c>
      <c r="K745" s="24" t="s">
        <v>25</v>
      </c>
      <c r="L745" s="19">
        <f t="shared" si="22"/>
        <v>100420</v>
      </c>
    </row>
    <row r="746" spans="1:12" x14ac:dyDescent="0.25">
      <c r="A746" s="19" t="str">
        <f t="shared" si="21"/>
        <v>60340000304MSC04100777202516015</v>
      </c>
      <c r="B746" s="24" t="s">
        <v>179</v>
      </c>
      <c r="C746" s="24" t="s">
        <v>82</v>
      </c>
      <c r="D746" s="24" t="s">
        <v>250</v>
      </c>
      <c r="E746" s="24" t="s">
        <v>104</v>
      </c>
      <c r="F746" s="24" t="s">
        <v>128</v>
      </c>
      <c r="G746" s="24" t="s">
        <v>106</v>
      </c>
      <c r="H746" s="24" t="s">
        <v>112</v>
      </c>
      <c r="I746" s="24" t="s">
        <v>113</v>
      </c>
      <c r="J746" s="24" t="s">
        <v>118</v>
      </c>
      <c r="K746" s="24" t="s">
        <v>25</v>
      </c>
      <c r="L746" s="19">
        <f t="shared" si="22"/>
        <v>100777</v>
      </c>
    </row>
    <row r="747" spans="1:12" x14ac:dyDescent="0.25">
      <c r="A747" s="19" t="str">
        <f t="shared" si="21"/>
        <v>60340000304MSC04100777202027005</v>
      </c>
      <c r="B747" s="24" t="s">
        <v>179</v>
      </c>
      <c r="C747" s="24" t="s">
        <v>82</v>
      </c>
      <c r="D747" s="24" t="s">
        <v>251</v>
      </c>
      <c r="E747" s="24" t="s">
        <v>104</v>
      </c>
      <c r="F747" s="24" t="s">
        <v>128</v>
      </c>
      <c r="G747" s="24" t="s">
        <v>106</v>
      </c>
      <c r="H747" s="24" t="s">
        <v>112</v>
      </c>
      <c r="I747" s="24" t="s">
        <v>113</v>
      </c>
      <c r="J747" s="24" t="s">
        <v>114</v>
      </c>
      <c r="K747" s="24" t="s">
        <v>25</v>
      </c>
      <c r="L747" s="19">
        <f t="shared" si="22"/>
        <v>100777</v>
      </c>
    </row>
    <row r="748" spans="1:12" x14ac:dyDescent="0.25">
      <c r="A748" s="19" t="str">
        <f t="shared" si="21"/>
        <v>60340000304MSC04100777101000326</v>
      </c>
      <c r="B748" s="24" t="s">
        <v>179</v>
      </c>
      <c r="C748" s="24" t="s">
        <v>82</v>
      </c>
      <c r="D748" s="24" t="s">
        <v>252</v>
      </c>
      <c r="E748" s="24" t="s">
        <v>104</v>
      </c>
      <c r="F748" s="24" t="s">
        <v>128</v>
      </c>
      <c r="G748" s="24" t="s">
        <v>106</v>
      </c>
      <c r="H748" s="24" t="s">
        <v>107</v>
      </c>
      <c r="I748" s="24" t="s">
        <v>108</v>
      </c>
      <c r="J748" s="24" t="s">
        <v>109</v>
      </c>
      <c r="K748" s="24" t="s">
        <v>25</v>
      </c>
      <c r="L748" s="19">
        <f t="shared" si="22"/>
        <v>100777</v>
      </c>
    </row>
    <row r="749" spans="1:12" x14ac:dyDescent="0.25">
      <c r="A749" s="19" t="str">
        <f t="shared" si="21"/>
        <v>60340000304MSC03100420202516015</v>
      </c>
      <c r="B749" s="24" t="s">
        <v>179</v>
      </c>
      <c r="C749" s="24" t="s">
        <v>82</v>
      </c>
      <c r="D749" s="24" t="s">
        <v>253</v>
      </c>
      <c r="E749" s="24" t="s">
        <v>104</v>
      </c>
      <c r="F749" s="24" t="s">
        <v>111</v>
      </c>
      <c r="G749" s="24" t="s">
        <v>106</v>
      </c>
      <c r="H749" s="24" t="s">
        <v>112</v>
      </c>
      <c r="I749" s="24" t="s">
        <v>113</v>
      </c>
      <c r="J749" s="24" t="s">
        <v>118</v>
      </c>
      <c r="K749" s="24" t="s">
        <v>24</v>
      </c>
      <c r="L749" s="19">
        <f t="shared" si="22"/>
        <v>100420</v>
      </c>
    </row>
    <row r="750" spans="1:12" x14ac:dyDescent="0.25">
      <c r="A750" s="19" t="str">
        <f t="shared" si="21"/>
        <v>60340000304MSC03100420202122023</v>
      </c>
      <c r="B750" s="24" t="s">
        <v>179</v>
      </c>
      <c r="C750" s="24" t="s">
        <v>82</v>
      </c>
      <c r="D750" s="24" t="s">
        <v>254</v>
      </c>
      <c r="E750" s="24" t="s">
        <v>104</v>
      </c>
      <c r="F750" s="24" t="s">
        <v>111</v>
      </c>
      <c r="G750" s="24" t="s">
        <v>106</v>
      </c>
      <c r="H750" s="24" t="s">
        <v>112</v>
      </c>
      <c r="I750" s="24" t="s">
        <v>113</v>
      </c>
      <c r="J750" s="24" t="s">
        <v>122</v>
      </c>
      <c r="K750" s="24" t="s">
        <v>24</v>
      </c>
      <c r="L750" s="19">
        <f t="shared" si="22"/>
        <v>100420</v>
      </c>
    </row>
    <row r="751" spans="1:12" x14ac:dyDescent="0.25">
      <c r="A751" s="19" t="str">
        <f t="shared" si="21"/>
        <v>60340000304MSC03100420202027005</v>
      </c>
      <c r="B751" s="24" t="s">
        <v>179</v>
      </c>
      <c r="C751" s="24" t="s">
        <v>82</v>
      </c>
      <c r="D751" s="24" t="s">
        <v>255</v>
      </c>
      <c r="E751" s="24" t="s">
        <v>104</v>
      </c>
      <c r="F751" s="24" t="s">
        <v>111</v>
      </c>
      <c r="G751" s="24" t="s">
        <v>106</v>
      </c>
      <c r="H751" s="24" t="s">
        <v>112</v>
      </c>
      <c r="I751" s="24" t="s">
        <v>113</v>
      </c>
      <c r="J751" s="24" t="s">
        <v>114</v>
      </c>
      <c r="K751" s="24" t="s">
        <v>24</v>
      </c>
      <c r="L751" s="19">
        <f t="shared" si="22"/>
        <v>100420</v>
      </c>
    </row>
    <row r="752" spans="1:12" x14ac:dyDescent="0.25">
      <c r="A752" s="19" t="str">
        <f t="shared" si="21"/>
        <v>60340000304MSC03100420101000326</v>
      </c>
      <c r="B752" s="24" t="s">
        <v>179</v>
      </c>
      <c r="C752" s="24" t="s">
        <v>82</v>
      </c>
      <c r="D752" s="24" t="s">
        <v>256</v>
      </c>
      <c r="E752" s="24" t="s">
        <v>104</v>
      </c>
      <c r="F752" s="24" t="s">
        <v>111</v>
      </c>
      <c r="G752" s="24" t="s">
        <v>106</v>
      </c>
      <c r="H752" s="24" t="s">
        <v>107</v>
      </c>
      <c r="I752" s="24" t="s">
        <v>108</v>
      </c>
      <c r="J752" s="24" t="s">
        <v>109</v>
      </c>
      <c r="K752" s="24" t="s">
        <v>24</v>
      </c>
      <c r="L752" s="19">
        <f t="shared" si="22"/>
        <v>100420</v>
      </c>
    </row>
    <row r="753" spans="1:12" x14ac:dyDescent="0.25">
      <c r="A753" s="19" t="str">
        <f t="shared" si="21"/>
        <v>60340000304MSC03100777202516015</v>
      </c>
      <c r="B753" s="24" t="s">
        <v>179</v>
      </c>
      <c r="C753" s="24" t="s">
        <v>82</v>
      </c>
      <c r="D753" s="24" t="s">
        <v>257</v>
      </c>
      <c r="E753" s="24" t="s">
        <v>104</v>
      </c>
      <c r="F753" s="24" t="s">
        <v>128</v>
      </c>
      <c r="G753" s="24" t="s">
        <v>106</v>
      </c>
      <c r="H753" s="24" t="s">
        <v>112</v>
      </c>
      <c r="I753" s="24" t="s">
        <v>113</v>
      </c>
      <c r="J753" s="24" t="s">
        <v>118</v>
      </c>
      <c r="K753" s="24" t="s">
        <v>24</v>
      </c>
      <c r="L753" s="19">
        <f t="shared" si="22"/>
        <v>100777</v>
      </c>
    </row>
    <row r="754" spans="1:12" x14ac:dyDescent="0.25">
      <c r="A754" s="19" t="str">
        <f t="shared" si="21"/>
        <v>60340000304MSC03100777202027005</v>
      </c>
      <c r="B754" s="24" t="s">
        <v>179</v>
      </c>
      <c r="C754" s="24" t="s">
        <v>82</v>
      </c>
      <c r="D754" s="24" t="s">
        <v>258</v>
      </c>
      <c r="E754" s="24" t="s">
        <v>104</v>
      </c>
      <c r="F754" s="24" t="s">
        <v>128</v>
      </c>
      <c r="G754" s="24" t="s">
        <v>106</v>
      </c>
      <c r="H754" s="24" t="s">
        <v>112</v>
      </c>
      <c r="I754" s="24" t="s">
        <v>113</v>
      </c>
      <c r="J754" s="24" t="s">
        <v>114</v>
      </c>
      <c r="K754" s="24" t="s">
        <v>24</v>
      </c>
      <c r="L754" s="19">
        <f t="shared" si="22"/>
        <v>100777</v>
      </c>
    </row>
    <row r="755" spans="1:12" x14ac:dyDescent="0.25">
      <c r="A755" s="19" t="str">
        <f t="shared" si="21"/>
        <v>60340000304MSC03100777101000326</v>
      </c>
      <c r="B755" s="24" t="s">
        <v>179</v>
      </c>
      <c r="C755" s="24" t="s">
        <v>82</v>
      </c>
      <c r="D755" s="24" t="s">
        <v>259</v>
      </c>
      <c r="E755" s="24" t="s">
        <v>104</v>
      </c>
      <c r="F755" s="24" t="s">
        <v>128</v>
      </c>
      <c r="G755" s="24" t="s">
        <v>106</v>
      </c>
      <c r="H755" s="24" t="s">
        <v>107</v>
      </c>
      <c r="I755" s="24" t="s">
        <v>108</v>
      </c>
      <c r="J755" s="24" t="s">
        <v>109</v>
      </c>
      <c r="K755" s="24" t="s">
        <v>24</v>
      </c>
      <c r="L755" s="19">
        <f t="shared" si="22"/>
        <v>100777</v>
      </c>
    </row>
    <row r="756" spans="1:12" x14ac:dyDescent="0.25">
      <c r="A756" s="19" t="str">
        <f t="shared" si="21"/>
        <v>60340000304MSA25100618202516015</v>
      </c>
      <c r="B756" s="24" t="s">
        <v>179</v>
      </c>
      <c r="C756" s="24" t="s">
        <v>82</v>
      </c>
      <c r="D756" s="24" t="s">
        <v>260</v>
      </c>
      <c r="E756" s="24" t="s">
        <v>104</v>
      </c>
      <c r="F756" s="24" t="s">
        <v>105</v>
      </c>
      <c r="G756" s="24" t="s">
        <v>106</v>
      </c>
      <c r="H756" s="24" t="s">
        <v>112</v>
      </c>
      <c r="I756" s="24" t="s">
        <v>113</v>
      </c>
      <c r="J756" s="24" t="s">
        <v>118</v>
      </c>
      <c r="K756" s="24" t="s">
        <v>20</v>
      </c>
      <c r="L756" s="19">
        <f t="shared" si="22"/>
        <v>100618</v>
      </c>
    </row>
    <row r="757" spans="1:12" x14ac:dyDescent="0.25">
      <c r="A757" s="19" t="str">
        <f t="shared" si="21"/>
        <v>60340000304MSA25100618202261015</v>
      </c>
      <c r="B757" s="24" t="s">
        <v>179</v>
      </c>
      <c r="C757" s="24" t="s">
        <v>82</v>
      </c>
      <c r="D757" s="24" t="s">
        <v>328</v>
      </c>
      <c r="E757" s="24" t="s">
        <v>104</v>
      </c>
      <c r="F757" s="24" t="s">
        <v>105</v>
      </c>
      <c r="G757" s="24" t="s">
        <v>106</v>
      </c>
      <c r="H757" s="24" t="s">
        <v>112</v>
      </c>
      <c r="I757" s="24" t="s">
        <v>113</v>
      </c>
      <c r="J757" s="24" t="s">
        <v>129</v>
      </c>
      <c r="K757" s="24" t="s">
        <v>20</v>
      </c>
      <c r="L757" s="19">
        <f t="shared" si="22"/>
        <v>100618</v>
      </c>
    </row>
    <row r="758" spans="1:12" x14ac:dyDescent="0.25">
      <c r="A758" s="19" t="str">
        <f t="shared" si="21"/>
        <v>60340000304MSA25100618202027005</v>
      </c>
      <c r="B758" s="24" t="s">
        <v>179</v>
      </c>
      <c r="C758" s="24" t="s">
        <v>82</v>
      </c>
      <c r="D758" s="24" t="s">
        <v>261</v>
      </c>
      <c r="E758" s="24" t="s">
        <v>104</v>
      </c>
      <c r="F758" s="24" t="s">
        <v>105</v>
      </c>
      <c r="G758" s="24" t="s">
        <v>106</v>
      </c>
      <c r="H758" s="24" t="s">
        <v>112</v>
      </c>
      <c r="I758" s="24" t="s">
        <v>113</v>
      </c>
      <c r="J758" s="24" t="s">
        <v>114</v>
      </c>
      <c r="K758" s="24" t="s">
        <v>20</v>
      </c>
      <c r="L758" s="19">
        <f t="shared" si="22"/>
        <v>100618</v>
      </c>
    </row>
    <row r="759" spans="1:12" x14ac:dyDescent="0.25">
      <c r="A759" s="19" t="str">
        <f t="shared" si="21"/>
        <v>60340000304MSA25100618101000326</v>
      </c>
      <c r="B759" s="24" t="s">
        <v>179</v>
      </c>
      <c r="C759" s="24" t="s">
        <v>82</v>
      </c>
      <c r="D759" s="24" t="s">
        <v>262</v>
      </c>
      <c r="E759" s="24" t="s">
        <v>104</v>
      </c>
      <c r="F759" s="24" t="s">
        <v>105</v>
      </c>
      <c r="G759" s="24" t="s">
        <v>106</v>
      </c>
      <c r="H759" s="24" t="s">
        <v>107</v>
      </c>
      <c r="I759" s="24" t="s">
        <v>108</v>
      </c>
      <c r="J759" s="24" t="s">
        <v>109</v>
      </c>
      <c r="K759" s="24" t="s">
        <v>20</v>
      </c>
      <c r="L759" s="19">
        <f t="shared" si="22"/>
        <v>100618</v>
      </c>
    </row>
    <row r="760" spans="1:12" x14ac:dyDescent="0.25">
      <c r="A760" s="19" t="str">
        <f t="shared" si="21"/>
        <v>60340000304MSA23100618202516015</v>
      </c>
      <c r="B760" s="24" t="s">
        <v>179</v>
      </c>
      <c r="C760" s="24" t="s">
        <v>82</v>
      </c>
      <c r="D760" s="24" t="s">
        <v>263</v>
      </c>
      <c r="E760" s="24" t="s">
        <v>104</v>
      </c>
      <c r="F760" s="24" t="s">
        <v>105</v>
      </c>
      <c r="G760" s="24" t="s">
        <v>106</v>
      </c>
      <c r="H760" s="24" t="s">
        <v>112</v>
      </c>
      <c r="I760" s="24" t="s">
        <v>113</v>
      </c>
      <c r="J760" s="24" t="s">
        <v>118</v>
      </c>
      <c r="K760" s="24" t="s">
        <v>19</v>
      </c>
      <c r="L760" s="19">
        <f t="shared" si="22"/>
        <v>100618</v>
      </c>
    </row>
    <row r="761" spans="1:12" x14ac:dyDescent="0.25">
      <c r="A761" s="19" t="str">
        <f t="shared" si="21"/>
        <v>60340000304MSA23100618202261015</v>
      </c>
      <c r="B761" s="24" t="s">
        <v>179</v>
      </c>
      <c r="C761" s="24" t="s">
        <v>82</v>
      </c>
      <c r="D761" s="24" t="s">
        <v>329</v>
      </c>
      <c r="E761" s="24" t="s">
        <v>104</v>
      </c>
      <c r="F761" s="24" t="s">
        <v>105</v>
      </c>
      <c r="G761" s="24" t="s">
        <v>106</v>
      </c>
      <c r="H761" s="24" t="s">
        <v>112</v>
      </c>
      <c r="I761" s="24" t="s">
        <v>113</v>
      </c>
      <c r="J761" s="24" t="s">
        <v>129</v>
      </c>
      <c r="K761" s="24" t="s">
        <v>19</v>
      </c>
      <c r="L761" s="19">
        <f t="shared" si="22"/>
        <v>100618</v>
      </c>
    </row>
    <row r="762" spans="1:12" x14ac:dyDescent="0.25">
      <c r="A762" s="19" t="str">
        <f t="shared" si="21"/>
        <v>60340000304MSA23100618202027005</v>
      </c>
      <c r="B762" s="24" t="s">
        <v>179</v>
      </c>
      <c r="C762" s="24" t="s">
        <v>82</v>
      </c>
      <c r="D762" s="24" t="s">
        <v>264</v>
      </c>
      <c r="E762" s="24" t="s">
        <v>104</v>
      </c>
      <c r="F762" s="24" t="s">
        <v>105</v>
      </c>
      <c r="G762" s="24" t="s">
        <v>106</v>
      </c>
      <c r="H762" s="24" t="s">
        <v>112</v>
      </c>
      <c r="I762" s="24" t="s">
        <v>113</v>
      </c>
      <c r="J762" s="24" t="s">
        <v>114</v>
      </c>
      <c r="K762" s="24" t="s">
        <v>19</v>
      </c>
      <c r="L762" s="19">
        <f t="shared" si="22"/>
        <v>100618</v>
      </c>
    </row>
    <row r="763" spans="1:12" x14ac:dyDescent="0.25">
      <c r="A763" s="19" t="str">
        <f t="shared" si="21"/>
        <v>60340000304MSA23100618101000326</v>
      </c>
      <c r="B763" s="24" t="s">
        <v>179</v>
      </c>
      <c r="C763" s="24" t="s">
        <v>82</v>
      </c>
      <c r="D763" s="24" t="s">
        <v>265</v>
      </c>
      <c r="E763" s="24" t="s">
        <v>104</v>
      </c>
      <c r="F763" s="24" t="s">
        <v>105</v>
      </c>
      <c r="G763" s="24" t="s">
        <v>106</v>
      </c>
      <c r="H763" s="24" t="s">
        <v>107</v>
      </c>
      <c r="I763" s="24" t="s">
        <v>108</v>
      </c>
      <c r="J763" s="24" t="s">
        <v>109</v>
      </c>
      <c r="K763" s="24" t="s">
        <v>19</v>
      </c>
      <c r="L763" s="19">
        <f t="shared" si="22"/>
        <v>100618</v>
      </c>
    </row>
    <row r="764" spans="1:12" x14ac:dyDescent="0.25">
      <c r="A764" s="19" t="str">
        <f t="shared" si="21"/>
        <v>60340000304MSA22100618202516015</v>
      </c>
      <c r="B764" s="24" t="s">
        <v>179</v>
      </c>
      <c r="C764" s="24" t="s">
        <v>82</v>
      </c>
      <c r="D764" s="24" t="s">
        <v>266</v>
      </c>
      <c r="E764" s="24" t="s">
        <v>104</v>
      </c>
      <c r="F764" s="24" t="s">
        <v>105</v>
      </c>
      <c r="G764" s="24" t="s">
        <v>106</v>
      </c>
      <c r="H764" s="24" t="s">
        <v>112</v>
      </c>
      <c r="I764" s="24" t="s">
        <v>113</v>
      </c>
      <c r="J764" s="24" t="s">
        <v>118</v>
      </c>
      <c r="K764" s="24" t="s">
        <v>18</v>
      </c>
      <c r="L764" s="19">
        <f t="shared" si="22"/>
        <v>100618</v>
      </c>
    </row>
    <row r="765" spans="1:12" x14ac:dyDescent="0.25">
      <c r="A765" s="19" t="str">
        <f t="shared" si="21"/>
        <v>60340000304MSA22100618202261015</v>
      </c>
      <c r="B765" s="24" t="s">
        <v>179</v>
      </c>
      <c r="C765" s="24" t="s">
        <v>82</v>
      </c>
      <c r="D765" s="24" t="s">
        <v>330</v>
      </c>
      <c r="E765" s="24" t="s">
        <v>104</v>
      </c>
      <c r="F765" s="24" t="s">
        <v>105</v>
      </c>
      <c r="G765" s="24" t="s">
        <v>106</v>
      </c>
      <c r="H765" s="24" t="s">
        <v>112</v>
      </c>
      <c r="I765" s="24" t="s">
        <v>113</v>
      </c>
      <c r="J765" s="24" t="s">
        <v>129</v>
      </c>
      <c r="K765" s="24" t="s">
        <v>18</v>
      </c>
      <c r="L765" s="19">
        <f t="shared" si="22"/>
        <v>100618</v>
      </c>
    </row>
    <row r="766" spans="1:12" x14ac:dyDescent="0.25">
      <c r="A766" s="19" t="str">
        <f t="shared" si="21"/>
        <v>60340000304MSA22100618202027005</v>
      </c>
      <c r="B766" s="24" t="s">
        <v>179</v>
      </c>
      <c r="C766" s="24" t="s">
        <v>82</v>
      </c>
      <c r="D766" s="24" t="s">
        <v>267</v>
      </c>
      <c r="E766" s="24" t="s">
        <v>104</v>
      </c>
      <c r="F766" s="24" t="s">
        <v>105</v>
      </c>
      <c r="G766" s="24" t="s">
        <v>106</v>
      </c>
      <c r="H766" s="24" t="s">
        <v>112</v>
      </c>
      <c r="I766" s="24" t="s">
        <v>113</v>
      </c>
      <c r="J766" s="24" t="s">
        <v>114</v>
      </c>
      <c r="K766" s="24" t="s">
        <v>18</v>
      </c>
      <c r="L766" s="19">
        <f t="shared" si="22"/>
        <v>100618</v>
      </c>
    </row>
    <row r="767" spans="1:12" x14ac:dyDescent="0.25">
      <c r="A767" s="19" t="str">
        <f t="shared" si="21"/>
        <v>60340000304MSA22100618101000326</v>
      </c>
      <c r="B767" s="24" t="s">
        <v>179</v>
      </c>
      <c r="C767" s="24" t="s">
        <v>82</v>
      </c>
      <c r="D767" s="24" t="s">
        <v>268</v>
      </c>
      <c r="E767" s="24" t="s">
        <v>104</v>
      </c>
      <c r="F767" s="24" t="s">
        <v>105</v>
      </c>
      <c r="G767" s="24" t="s">
        <v>106</v>
      </c>
      <c r="H767" s="24" t="s">
        <v>107</v>
      </c>
      <c r="I767" s="24" t="s">
        <v>108</v>
      </c>
      <c r="J767" s="24" t="s">
        <v>109</v>
      </c>
      <c r="K767" s="24" t="s">
        <v>18</v>
      </c>
      <c r="L767" s="19">
        <f t="shared" si="22"/>
        <v>100618</v>
      </c>
    </row>
    <row r="768" spans="1:12" x14ac:dyDescent="0.25">
      <c r="A768" s="19" t="str">
        <f t="shared" si="21"/>
        <v>60340000304MSA21100618202516015</v>
      </c>
      <c r="B768" s="24" t="s">
        <v>179</v>
      </c>
      <c r="C768" s="24" t="s">
        <v>82</v>
      </c>
      <c r="D768" s="24" t="s">
        <v>269</v>
      </c>
      <c r="E768" s="24" t="s">
        <v>104</v>
      </c>
      <c r="F768" s="24" t="s">
        <v>105</v>
      </c>
      <c r="G768" s="24" t="s">
        <v>106</v>
      </c>
      <c r="H768" s="24" t="s">
        <v>112</v>
      </c>
      <c r="I768" s="24" t="s">
        <v>113</v>
      </c>
      <c r="J768" s="24" t="s">
        <v>118</v>
      </c>
      <c r="K768" s="24" t="s">
        <v>17</v>
      </c>
      <c r="L768" s="19">
        <f t="shared" si="22"/>
        <v>100618</v>
      </c>
    </row>
    <row r="769" spans="1:12" x14ac:dyDescent="0.25">
      <c r="A769" s="19" t="str">
        <f t="shared" si="21"/>
        <v>60340000304MSA21100618202261015</v>
      </c>
      <c r="B769" s="24" t="s">
        <v>179</v>
      </c>
      <c r="C769" s="24" t="s">
        <v>82</v>
      </c>
      <c r="D769" s="24" t="s">
        <v>331</v>
      </c>
      <c r="E769" s="24" t="s">
        <v>104</v>
      </c>
      <c r="F769" s="24" t="s">
        <v>105</v>
      </c>
      <c r="G769" s="24" t="s">
        <v>106</v>
      </c>
      <c r="H769" s="24" t="s">
        <v>112</v>
      </c>
      <c r="I769" s="24" t="s">
        <v>113</v>
      </c>
      <c r="J769" s="24" t="s">
        <v>129</v>
      </c>
      <c r="K769" s="24" t="s">
        <v>17</v>
      </c>
      <c r="L769" s="19">
        <f t="shared" si="22"/>
        <v>100618</v>
      </c>
    </row>
    <row r="770" spans="1:12" x14ac:dyDescent="0.25">
      <c r="A770" s="19" t="str">
        <f t="shared" si="21"/>
        <v>60340000304MSA21100618202027005</v>
      </c>
      <c r="B770" s="24" t="s">
        <v>179</v>
      </c>
      <c r="C770" s="24" t="s">
        <v>82</v>
      </c>
      <c r="D770" s="24" t="s">
        <v>270</v>
      </c>
      <c r="E770" s="24" t="s">
        <v>104</v>
      </c>
      <c r="F770" s="24" t="s">
        <v>105</v>
      </c>
      <c r="G770" s="24" t="s">
        <v>106</v>
      </c>
      <c r="H770" s="24" t="s">
        <v>112</v>
      </c>
      <c r="I770" s="24" t="s">
        <v>113</v>
      </c>
      <c r="J770" s="24" t="s">
        <v>114</v>
      </c>
      <c r="K770" s="24" t="s">
        <v>17</v>
      </c>
      <c r="L770" s="19">
        <f t="shared" si="22"/>
        <v>100618</v>
      </c>
    </row>
    <row r="771" spans="1:12" x14ac:dyDescent="0.25">
      <c r="A771" s="19" t="str">
        <f t="shared" si="21"/>
        <v>60340000304MSA21100618101000326</v>
      </c>
      <c r="B771" s="24" t="s">
        <v>179</v>
      </c>
      <c r="C771" s="24" t="s">
        <v>82</v>
      </c>
      <c r="D771" s="24" t="s">
        <v>271</v>
      </c>
      <c r="E771" s="24" t="s">
        <v>104</v>
      </c>
      <c r="F771" s="24" t="s">
        <v>105</v>
      </c>
      <c r="G771" s="24" t="s">
        <v>106</v>
      </c>
      <c r="H771" s="24" t="s">
        <v>107</v>
      </c>
      <c r="I771" s="24" t="s">
        <v>108</v>
      </c>
      <c r="J771" s="24" t="s">
        <v>109</v>
      </c>
      <c r="K771" s="24" t="s">
        <v>17</v>
      </c>
      <c r="L771" s="19">
        <f t="shared" si="22"/>
        <v>100618</v>
      </c>
    </row>
    <row r="772" spans="1:12" x14ac:dyDescent="0.25">
      <c r="A772" s="19" t="str">
        <f t="shared" si="21"/>
        <v>60340000304MSA12100618202516015</v>
      </c>
      <c r="B772" s="24" t="s">
        <v>179</v>
      </c>
      <c r="C772" s="24" t="s">
        <v>82</v>
      </c>
      <c r="D772" s="24" t="s">
        <v>272</v>
      </c>
      <c r="E772" s="24" t="s">
        <v>104</v>
      </c>
      <c r="F772" s="24" t="s">
        <v>105</v>
      </c>
      <c r="G772" s="24" t="s">
        <v>106</v>
      </c>
      <c r="H772" s="24" t="s">
        <v>112</v>
      </c>
      <c r="I772" s="24" t="s">
        <v>113</v>
      </c>
      <c r="J772" s="24" t="s">
        <v>118</v>
      </c>
      <c r="K772" s="24" t="s">
        <v>16</v>
      </c>
      <c r="L772" s="19">
        <f t="shared" si="22"/>
        <v>100618</v>
      </c>
    </row>
    <row r="773" spans="1:12" x14ac:dyDescent="0.25">
      <c r="A773" s="19" t="str">
        <f t="shared" ref="A773:A836" si="23">CONCATENATE(B773,K773,L773,I773,H773,J773)</f>
        <v>60340000304MSA12100618202261015</v>
      </c>
      <c r="B773" s="24" t="s">
        <v>179</v>
      </c>
      <c r="C773" s="24" t="s">
        <v>82</v>
      </c>
      <c r="D773" s="24" t="s">
        <v>332</v>
      </c>
      <c r="E773" s="24" t="s">
        <v>104</v>
      </c>
      <c r="F773" s="24" t="s">
        <v>105</v>
      </c>
      <c r="G773" s="24" t="s">
        <v>106</v>
      </c>
      <c r="H773" s="24" t="s">
        <v>112</v>
      </c>
      <c r="I773" s="24" t="s">
        <v>113</v>
      </c>
      <c r="J773" s="24" t="s">
        <v>129</v>
      </c>
      <c r="K773" s="24" t="s">
        <v>16</v>
      </c>
      <c r="L773" s="19">
        <f t="shared" si="22"/>
        <v>100618</v>
      </c>
    </row>
    <row r="774" spans="1:12" x14ac:dyDescent="0.25">
      <c r="A774" s="19" t="str">
        <f t="shared" si="23"/>
        <v>60340000304MSA12100618202027005</v>
      </c>
      <c r="B774" s="24" t="s">
        <v>179</v>
      </c>
      <c r="C774" s="24" t="s">
        <v>82</v>
      </c>
      <c r="D774" s="24" t="s">
        <v>273</v>
      </c>
      <c r="E774" s="24" t="s">
        <v>104</v>
      </c>
      <c r="F774" s="24" t="s">
        <v>105</v>
      </c>
      <c r="G774" s="24" t="s">
        <v>106</v>
      </c>
      <c r="H774" s="24" t="s">
        <v>112</v>
      </c>
      <c r="I774" s="24" t="s">
        <v>113</v>
      </c>
      <c r="J774" s="24" t="s">
        <v>114</v>
      </c>
      <c r="K774" s="24" t="s">
        <v>16</v>
      </c>
      <c r="L774" s="19">
        <f t="shared" si="22"/>
        <v>100618</v>
      </c>
    </row>
    <row r="775" spans="1:12" x14ac:dyDescent="0.25">
      <c r="A775" s="19" t="str">
        <f t="shared" si="23"/>
        <v>60340000304MSA12100618101000326</v>
      </c>
      <c r="B775" s="24" t="s">
        <v>179</v>
      </c>
      <c r="C775" s="24" t="s">
        <v>82</v>
      </c>
      <c r="D775" s="24" t="s">
        <v>274</v>
      </c>
      <c r="E775" s="24" t="s">
        <v>104</v>
      </c>
      <c r="F775" s="24" t="s">
        <v>105</v>
      </c>
      <c r="G775" s="24" t="s">
        <v>106</v>
      </c>
      <c r="H775" s="24" t="s">
        <v>107</v>
      </c>
      <c r="I775" s="24" t="s">
        <v>108</v>
      </c>
      <c r="J775" s="24" t="s">
        <v>109</v>
      </c>
      <c r="K775" s="24" t="s">
        <v>16</v>
      </c>
      <c r="L775" s="19">
        <f t="shared" si="22"/>
        <v>100618</v>
      </c>
    </row>
    <row r="776" spans="1:12" x14ac:dyDescent="0.25">
      <c r="A776" s="19" t="str">
        <f t="shared" si="23"/>
        <v>60340000304MSA11100618202516015</v>
      </c>
      <c r="B776" s="24" t="s">
        <v>179</v>
      </c>
      <c r="C776" s="24" t="s">
        <v>82</v>
      </c>
      <c r="D776" s="24" t="s">
        <v>275</v>
      </c>
      <c r="E776" s="24" t="s">
        <v>104</v>
      </c>
      <c r="F776" s="24" t="s">
        <v>105</v>
      </c>
      <c r="G776" s="24" t="s">
        <v>106</v>
      </c>
      <c r="H776" s="24" t="s">
        <v>112</v>
      </c>
      <c r="I776" s="24" t="s">
        <v>113</v>
      </c>
      <c r="J776" s="24" t="s">
        <v>118</v>
      </c>
      <c r="K776" s="24" t="s">
        <v>15</v>
      </c>
      <c r="L776" s="19">
        <f t="shared" si="22"/>
        <v>100618</v>
      </c>
    </row>
    <row r="777" spans="1:12" x14ac:dyDescent="0.25">
      <c r="A777" s="19" t="str">
        <f t="shared" si="23"/>
        <v>60340000304MSA11100618202261015</v>
      </c>
      <c r="B777" s="24" t="s">
        <v>179</v>
      </c>
      <c r="C777" s="24" t="s">
        <v>82</v>
      </c>
      <c r="D777" s="24" t="s">
        <v>333</v>
      </c>
      <c r="E777" s="24" t="s">
        <v>104</v>
      </c>
      <c r="F777" s="24" t="s">
        <v>105</v>
      </c>
      <c r="G777" s="24" t="s">
        <v>106</v>
      </c>
      <c r="H777" s="24" t="s">
        <v>112</v>
      </c>
      <c r="I777" s="24" t="s">
        <v>113</v>
      </c>
      <c r="J777" s="24" t="s">
        <v>129</v>
      </c>
      <c r="K777" s="24" t="s">
        <v>15</v>
      </c>
      <c r="L777" s="19">
        <f t="shared" si="22"/>
        <v>100618</v>
      </c>
    </row>
    <row r="778" spans="1:12" x14ac:dyDescent="0.25">
      <c r="A778" s="19" t="str">
        <f t="shared" si="23"/>
        <v>60340000304MSA11100618202027005</v>
      </c>
      <c r="B778" s="24" t="s">
        <v>179</v>
      </c>
      <c r="C778" s="24" t="s">
        <v>82</v>
      </c>
      <c r="D778" s="24" t="s">
        <v>276</v>
      </c>
      <c r="E778" s="24" t="s">
        <v>104</v>
      </c>
      <c r="F778" s="24" t="s">
        <v>105</v>
      </c>
      <c r="G778" s="24" t="s">
        <v>106</v>
      </c>
      <c r="H778" s="24" t="s">
        <v>112</v>
      </c>
      <c r="I778" s="24" t="s">
        <v>113</v>
      </c>
      <c r="J778" s="24" t="s">
        <v>114</v>
      </c>
      <c r="K778" s="24" t="s">
        <v>15</v>
      </c>
      <c r="L778" s="19">
        <f t="shared" si="22"/>
        <v>100618</v>
      </c>
    </row>
    <row r="779" spans="1:12" x14ac:dyDescent="0.25">
      <c r="A779" s="19" t="str">
        <f t="shared" si="23"/>
        <v>60340000304MSA11100618101000326</v>
      </c>
      <c r="B779" s="24" t="s">
        <v>179</v>
      </c>
      <c r="C779" s="24" t="s">
        <v>82</v>
      </c>
      <c r="D779" s="24" t="s">
        <v>277</v>
      </c>
      <c r="E779" s="24" t="s">
        <v>104</v>
      </c>
      <c r="F779" s="24" t="s">
        <v>105</v>
      </c>
      <c r="G779" s="24" t="s">
        <v>106</v>
      </c>
      <c r="H779" s="24" t="s">
        <v>107</v>
      </c>
      <c r="I779" s="24" t="s">
        <v>108</v>
      </c>
      <c r="J779" s="24" t="s">
        <v>109</v>
      </c>
      <c r="K779" s="24" t="s">
        <v>15</v>
      </c>
      <c r="L779" s="19">
        <f t="shared" si="22"/>
        <v>100618</v>
      </c>
    </row>
    <row r="780" spans="1:12" x14ac:dyDescent="0.25">
      <c r="A780" s="19" t="str">
        <f t="shared" si="23"/>
        <v>60340000304MSA04100618202516015</v>
      </c>
      <c r="B780" s="24" t="s">
        <v>179</v>
      </c>
      <c r="C780" s="24" t="s">
        <v>82</v>
      </c>
      <c r="D780" s="24" t="s">
        <v>278</v>
      </c>
      <c r="E780" s="24" t="s">
        <v>104</v>
      </c>
      <c r="F780" s="24" t="s">
        <v>105</v>
      </c>
      <c r="G780" s="24" t="s">
        <v>106</v>
      </c>
      <c r="H780" s="24" t="s">
        <v>112</v>
      </c>
      <c r="I780" s="24" t="s">
        <v>113</v>
      </c>
      <c r="J780" s="24" t="s">
        <v>118</v>
      </c>
      <c r="K780" s="24" t="s">
        <v>14</v>
      </c>
      <c r="L780" s="19">
        <f t="shared" si="22"/>
        <v>100618</v>
      </c>
    </row>
    <row r="781" spans="1:12" x14ac:dyDescent="0.25">
      <c r="A781" s="19" t="str">
        <f t="shared" si="23"/>
        <v>60340000304MSA04100618202261015</v>
      </c>
      <c r="B781" s="24" t="s">
        <v>179</v>
      </c>
      <c r="C781" s="24" t="s">
        <v>82</v>
      </c>
      <c r="D781" s="24" t="s">
        <v>334</v>
      </c>
      <c r="E781" s="24" t="s">
        <v>104</v>
      </c>
      <c r="F781" s="24" t="s">
        <v>105</v>
      </c>
      <c r="G781" s="24" t="s">
        <v>106</v>
      </c>
      <c r="H781" s="24" t="s">
        <v>112</v>
      </c>
      <c r="I781" s="24" t="s">
        <v>113</v>
      </c>
      <c r="J781" s="24" t="s">
        <v>129</v>
      </c>
      <c r="K781" s="24" t="s">
        <v>14</v>
      </c>
      <c r="L781" s="19">
        <f t="shared" si="22"/>
        <v>100618</v>
      </c>
    </row>
    <row r="782" spans="1:12" x14ac:dyDescent="0.25">
      <c r="A782" s="19" t="str">
        <f t="shared" si="23"/>
        <v>60340000304MSA04100618202027005</v>
      </c>
      <c r="B782" s="24" t="s">
        <v>179</v>
      </c>
      <c r="C782" s="24" t="s">
        <v>82</v>
      </c>
      <c r="D782" s="24" t="s">
        <v>279</v>
      </c>
      <c r="E782" s="24" t="s">
        <v>104</v>
      </c>
      <c r="F782" s="24" t="s">
        <v>105</v>
      </c>
      <c r="G782" s="24" t="s">
        <v>106</v>
      </c>
      <c r="H782" s="24" t="s">
        <v>112</v>
      </c>
      <c r="I782" s="24" t="s">
        <v>113</v>
      </c>
      <c r="J782" s="24" t="s">
        <v>114</v>
      </c>
      <c r="K782" s="24" t="s">
        <v>14</v>
      </c>
      <c r="L782" s="19">
        <f t="shared" si="22"/>
        <v>100618</v>
      </c>
    </row>
    <row r="783" spans="1:12" x14ac:dyDescent="0.25">
      <c r="A783" s="19" t="str">
        <f t="shared" si="23"/>
        <v>60340000304MSA04100618101000326</v>
      </c>
      <c r="B783" s="24" t="s">
        <v>179</v>
      </c>
      <c r="C783" s="24" t="s">
        <v>82</v>
      </c>
      <c r="D783" s="24" t="s">
        <v>280</v>
      </c>
      <c r="E783" s="24" t="s">
        <v>104</v>
      </c>
      <c r="F783" s="24" t="s">
        <v>105</v>
      </c>
      <c r="G783" s="24" t="s">
        <v>106</v>
      </c>
      <c r="H783" s="24" t="s">
        <v>107</v>
      </c>
      <c r="I783" s="24" t="s">
        <v>108</v>
      </c>
      <c r="J783" s="24" t="s">
        <v>109</v>
      </c>
      <c r="K783" s="24" t="s">
        <v>14</v>
      </c>
      <c r="L783" s="19">
        <f t="shared" si="22"/>
        <v>100618</v>
      </c>
    </row>
    <row r="784" spans="1:12" x14ac:dyDescent="0.25">
      <c r="A784" s="19" t="str">
        <f t="shared" si="23"/>
        <v>60340000304MSA03100618202516015</v>
      </c>
      <c r="B784" s="24" t="s">
        <v>179</v>
      </c>
      <c r="C784" s="24" t="s">
        <v>82</v>
      </c>
      <c r="D784" s="24" t="s">
        <v>281</v>
      </c>
      <c r="E784" s="24" t="s">
        <v>104</v>
      </c>
      <c r="F784" s="24" t="s">
        <v>105</v>
      </c>
      <c r="G784" s="24" t="s">
        <v>106</v>
      </c>
      <c r="H784" s="24" t="s">
        <v>112</v>
      </c>
      <c r="I784" s="24" t="s">
        <v>113</v>
      </c>
      <c r="J784" s="24" t="s">
        <v>118</v>
      </c>
      <c r="K784" s="24" t="s">
        <v>13</v>
      </c>
      <c r="L784" s="19">
        <f t="shared" ref="L784:L847" si="24">VLOOKUP(F784,$G$2:$H$13,2,FALSE)</f>
        <v>100618</v>
      </c>
    </row>
    <row r="785" spans="1:12" x14ac:dyDescent="0.25">
      <c r="A785" s="19" t="str">
        <f t="shared" si="23"/>
        <v>60340000304MSA03100618202261015</v>
      </c>
      <c r="B785" s="24" t="s">
        <v>179</v>
      </c>
      <c r="C785" s="24" t="s">
        <v>82</v>
      </c>
      <c r="D785" s="24" t="s">
        <v>335</v>
      </c>
      <c r="E785" s="24" t="s">
        <v>104</v>
      </c>
      <c r="F785" s="24" t="s">
        <v>105</v>
      </c>
      <c r="G785" s="24" t="s">
        <v>106</v>
      </c>
      <c r="H785" s="24" t="s">
        <v>112</v>
      </c>
      <c r="I785" s="24" t="s">
        <v>113</v>
      </c>
      <c r="J785" s="24" t="s">
        <v>129</v>
      </c>
      <c r="K785" s="24" t="s">
        <v>13</v>
      </c>
      <c r="L785" s="19">
        <f t="shared" si="24"/>
        <v>100618</v>
      </c>
    </row>
    <row r="786" spans="1:12" x14ac:dyDescent="0.25">
      <c r="A786" s="19" t="str">
        <f t="shared" si="23"/>
        <v>60340000304MSA03100618202027005</v>
      </c>
      <c r="B786" s="24" t="s">
        <v>179</v>
      </c>
      <c r="C786" s="24" t="s">
        <v>82</v>
      </c>
      <c r="D786" s="24" t="s">
        <v>282</v>
      </c>
      <c r="E786" s="24" t="s">
        <v>104</v>
      </c>
      <c r="F786" s="24" t="s">
        <v>105</v>
      </c>
      <c r="G786" s="24" t="s">
        <v>106</v>
      </c>
      <c r="H786" s="24" t="s">
        <v>112</v>
      </c>
      <c r="I786" s="24" t="s">
        <v>113</v>
      </c>
      <c r="J786" s="24" t="s">
        <v>114</v>
      </c>
      <c r="K786" s="24" t="s">
        <v>13</v>
      </c>
      <c r="L786" s="19">
        <f t="shared" si="24"/>
        <v>100618</v>
      </c>
    </row>
    <row r="787" spans="1:12" x14ac:dyDescent="0.25">
      <c r="A787" s="19" t="str">
        <f t="shared" si="23"/>
        <v>60340000304MSA03100618101000326</v>
      </c>
      <c r="B787" s="24" t="s">
        <v>179</v>
      </c>
      <c r="C787" s="24" t="s">
        <v>82</v>
      </c>
      <c r="D787" s="24" t="s">
        <v>283</v>
      </c>
      <c r="E787" s="24" t="s">
        <v>104</v>
      </c>
      <c r="F787" s="24" t="s">
        <v>105</v>
      </c>
      <c r="G787" s="24" t="s">
        <v>106</v>
      </c>
      <c r="H787" s="24" t="s">
        <v>107</v>
      </c>
      <c r="I787" s="24" t="s">
        <v>108</v>
      </c>
      <c r="J787" s="24" t="s">
        <v>109</v>
      </c>
      <c r="K787" s="24" t="s">
        <v>13</v>
      </c>
      <c r="L787" s="19">
        <f t="shared" si="24"/>
        <v>100618</v>
      </c>
    </row>
    <row r="788" spans="1:12" x14ac:dyDescent="0.25">
      <c r="A788" s="19" t="str">
        <f t="shared" si="23"/>
        <v>60340000304MHC25100778101000326</v>
      </c>
      <c r="B788" s="24" t="s">
        <v>179</v>
      </c>
      <c r="C788" s="24" t="s">
        <v>82</v>
      </c>
      <c r="D788" s="24" t="s">
        <v>284</v>
      </c>
      <c r="E788" s="24" t="s">
        <v>104</v>
      </c>
      <c r="F788" s="24" t="s">
        <v>124</v>
      </c>
      <c r="G788" s="24" t="s">
        <v>125</v>
      </c>
      <c r="H788" s="24" t="s">
        <v>107</v>
      </c>
      <c r="I788" s="24" t="s">
        <v>108</v>
      </c>
      <c r="J788" s="24" t="s">
        <v>109</v>
      </c>
      <c r="K788" s="24" t="s">
        <v>70</v>
      </c>
      <c r="L788" s="19">
        <f t="shared" si="24"/>
        <v>100778</v>
      </c>
    </row>
    <row r="789" spans="1:12" x14ac:dyDescent="0.25">
      <c r="A789" s="19" t="str">
        <f t="shared" si="23"/>
        <v>60340000304MHC25100435202027005</v>
      </c>
      <c r="B789" s="24" t="s">
        <v>179</v>
      </c>
      <c r="C789" s="24" t="s">
        <v>82</v>
      </c>
      <c r="D789" s="24" t="s">
        <v>285</v>
      </c>
      <c r="E789" s="24" t="s">
        <v>104</v>
      </c>
      <c r="F789" s="24" t="s">
        <v>147</v>
      </c>
      <c r="G789" s="24" t="s">
        <v>125</v>
      </c>
      <c r="H789" s="24" t="s">
        <v>112</v>
      </c>
      <c r="I789" s="24" t="s">
        <v>113</v>
      </c>
      <c r="J789" s="24" t="s">
        <v>114</v>
      </c>
      <c r="K789" s="24" t="s">
        <v>70</v>
      </c>
      <c r="L789" s="19">
        <f t="shared" si="24"/>
        <v>100435</v>
      </c>
    </row>
    <row r="790" spans="1:12" x14ac:dyDescent="0.25">
      <c r="A790" s="19" t="str">
        <f t="shared" si="23"/>
        <v>60340000304MHC25100435101000326</v>
      </c>
      <c r="B790" s="24" t="s">
        <v>179</v>
      </c>
      <c r="C790" s="24" t="s">
        <v>82</v>
      </c>
      <c r="D790" s="24" t="s">
        <v>286</v>
      </c>
      <c r="E790" s="24" t="s">
        <v>104</v>
      </c>
      <c r="F790" s="24" t="s">
        <v>147</v>
      </c>
      <c r="G790" s="24" t="s">
        <v>125</v>
      </c>
      <c r="H790" s="24" t="s">
        <v>107</v>
      </c>
      <c r="I790" s="24" t="s">
        <v>108</v>
      </c>
      <c r="J790" s="24" t="s">
        <v>109</v>
      </c>
      <c r="K790" s="24" t="s">
        <v>70</v>
      </c>
      <c r="L790" s="19">
        <f t="shared" si="24"/>
        <v>100435</v>
      </c>
    </row>
    <row r="791" spans="1:12" x14ac:dyDescent="0.25">
      <c r="A791" s="19" t="str">
        <f t="shared" si="23"/>
        <v>60340000304MHC18100778101000326</v>
      </c>
      <c r="B791" s="24" t="s">
        <v>179</v>
      </c>
      <c r="C791" s="24" t="s">
        <v>82</v>
      </c>
      <c r="D791" s="24" t="s">
        <v>287</v>
      </c>
      <c r="E791" s="24" t="s">
        <v>104</v>
      </c>
      <c r="F791" s="24" t="s">
        <v>124</v>
      </c>
      <c r="G791" s="24" t="s">
        <v>125</v>
      </c>
      <c r="H791" s="24" t="s">
        <v>107</v>
      </c>
      <c r="I791" s="24" t="s">
        <v>108</v>
      </c>
      <c r="J791" s="24" t="s">
        <v>109</v>
      </c>
      <c r="K791" s="24" t="s">
        <v>62</v>
      </c>
      <c r="L791" s="19">
        <f t="shared" si="24"/>
        <v>100778</v>
      </c>
    </row>
    <row r="792" spans="1:12" x14ac:dyDescent="0.25">
      <c r="A792" s="19" t="str">
        <f t="shared" si="23"/>
        <v>60340000304MHC18104257101000326</v>
      </c>
      <c r="B792" s="24" t="s">
        <v>179</v>
      </c>
      <c r="C792" s="24" t="s">
        <v>82</v>
      </c>
      <c r="D792" s="24" t="s">
        <v>288</v>
      </c>
      <c r="E792" s="24" t="s">
        <v>104</v>
      </c>
      <c r="F792" s="24" t="s">
        <v>156</v>
      </c>
      <c r="G792" s="24" t="s">
        <v>125</v>
      </c>
      <c r="H792" s="24" t="s">
        <v>107</v>
      </c>
      <c r="I792" s="24" t="s">
        <v>108</v>
      </c>
      <c r="J792" s="24" t="s">
        <v>109</v>
      </c>
      <c r="K792" s="24" t="s">
        <v>62</v>
      </c>
      <c r="L792" s="19">
        <f t="shared" si="24"/>
        <v>104257</v>
      </c>
    </row>
    <row r="793" spans="1:12" x14ac:dyDescent="0.25">
      <c r="A793" s="19" t="str">
        <f t="shared" si="23"/>
        <v>60340000304MHC18100435202027005</v>
      </c>
      <c r="B793" s="24" t="s">
        <v>179</v>
      </c>
      <c r="C793" s="24" t="s">
        <v>82</v>
      </c>
      <c r="D793" s="24" t="s">
        <v>289</v>
      </c>
      <c r="E793" s="24" t="s">
        <v>104</v>
      </c>
      <c r="F793" s="24" t="s">
        <v>147</v>
      </c>
      <c r="G793" s="24" t="s">
        <v>125</v>
      </c>
      <c r="H793" s="24" t="s">
        <v>112</v>
      </c>
      <c r="I793" s="24" t="s">
        <v>113</v>
      </c>
      <c r="J793" s="24" t="s">
        <v>114</v>
      </c>
      <c r="K793" s="24" t="s">
        <v>62</v>
      </c>
      <c r="L793" s="19">
        <f t="shared" si="24"/>
        <v>100435</v>
      </c>
    </row>
    <row r="794" spans="1:12" x14ac:dyDescent="0.25">
      <c r="A794" s="19" t="str">
        <f t="shared" si="23"/>
        <v>60340000304MHC18100435101000326</v>
      </c>
      <c r="B794" s="24" t="s">
        <v>179</v>
      </c>
      <c r="C794" s="24" t="s">
        <v>82</v>
      </c>
      <c r="D794" s="24" t="s">
        <v>290</v>
      </c>
      <c r="E794" s="24" t="s">
        <v>104</v>
      </c>
      <c r="F794" s="24" t="s">
        <v>147</v>
      </c>
      <c r="G794" s="24" t="s">
        <v>125</v>
      </c>
      <c r="H794" s="24" t="s">
        <v>107</v>
      </c>
      <c r="I794" s="24" t="s">
        <v>108</v>
      </c>
      <c r="J794" s="24" t="s">
        <v>109</v>
      </c>
      <c r="K794" s="24" t="s">
        <v>62</v>
      </c>
      <c r="L794" s="19">
        <f t="shared" si="24"/>
        <v>100435</v>
      </c>
    </row>
    <row r="795" spans="1:12" x14ac:dyDescent="0.25">
      <c r="A795" s="19" t="str">
        <f t="shared" si="23"/>
        <v>60340000304MHC01100778101000326</v>
      </c>
      <c r="B795" s="24" t="s">
        <v>179</v>
      </c>
      <c r="C795" s="24" t="s">
        <v>82</v>
      </c>
      <c r="D795" s="24" t="s">
        <v>291</v>
      </c>
      <c r="E795" s="24" t="s">
        <v>104</v>
      </c>
      <c r="F795" s="24" t="s">
        <v>124</v>
      </c>
      <c r="G795" s="24" t="s">
        <v>125</v>
      </c>
      <c r="H795" s="24" t="s">
        <v>107</v>
      </c>
      <c r="I795" s="24" t="s">
        <v>108</v>
      </c>
      <c r="J795" s="24" t="s">
        <v>109</v>
      </c>
      <c r="K795" s="24" t="s">
        <v>69</v>
      </c>
      <c r="L795" s="19">
        <f t="shared" si="24"/>
        <v>100778</v>
      </c>
    </row>
    <row r="796" spans="1:12" x14ac:dyDescent="0.25">
      <c r="A796" s="19" t="str">
        <f t="shared" si="23"/>
        <v>60340000304MHC01100435202027005</v>
      </c>
      <c r="B796" s="24" t="s">
        <v>179</v>
      </c>
      <c r="C796" s="24" t="s">
        <v>82</v>
      </c>
      <c r="D796" s="24" t="s">
        <v>292</v>
      </c>
      <c r="E796" s="24" t="s">
        <v>104</v>
      </c>
      <c r="F796" s="24" t="s">
        <v>147</v>
      </c>
      <c r="G796" s="24" t="s">
        <v>125</v>
      </c>
      <c r="H796" s="24" t="s">
        <v>112</v>
      </c>
      <c r="I796" s="24" t="s">
        <v>113</v>
      </c>
      <c r="J796" s="24" t="s">
        <v>114</v>
      </c>
      <c r="K796" s="24" t="s">
        <v>69</v>
      </c>
      <c r="L796" s="19">
        <f t="shared" si="24"/>
        <v>100435</v>
      </c>
    </row>
    <row r="797" spans="1:12" x14ac:dyDescent="0.25">
      <c r="A797" s="19" t="str">
        <f t="shared" si="23"/>
        <v>60340000304MHC01100435101000326</v>
      </c>
      <c r="B797" s="24" t="s">
        <v>179</v>
      </c>
      <c r="C797" s="24" t="s">
        <v>82</v>
      </c>
      <c r="D797" s="24" t="s">
        <v>293</v>
      </c>
      <c r="E797" s="24" t="s">
        <v>104</v>
      </c>
      <c r="F797" s="24" t="s">
        <v>147</v>
      </c>
      <c r="G797" s="24" t="s">
        <v>125</v>
      </c>
      <c r="H797" s="24" t="s">
        <v>107</v>
      </c>
      <c r="I797" s="24" t="s">
        <v>108</v>
      </c>
      <c r="J797" s="24" t="s">
        <v>109</v>
      </c>
      <c r="K797" s="24" t="s">
        <v>69</v>
      </c>
      <c r="L797" s="19">
        <f t="shared" si="24"/>
        <v>100435</v>
      </c>
    </row>
    <row r="798" spans="1:12" x14ac:dyDescent="0.25">
      <c r="A798" s="19" t="str">
        <f t="shared" si="23"/>
        <v>60340000304MHA25100778101000326</v>
      </c>
      <c r="B798" s="24" t="s">
        <v>179</v>
      </c>
      <c r="C798" s="24" t="s">
        <v>82</v>
      </c>
      <c r="D798" s="24" t="s">
        <v>294</v>
      </c>
      <c r="E798" s="24" t="s">
        <v>104</v>
      </c>
      <c r="F798" s="24" t="s">
        <v>124</v>
      </c>
      <c r="G798" s="24" t="s">
        <v>125</v>
      </c>
      <c r="H798" s="24" t="s">
        <v>107</v>
      </c>
      <c r="I798" s="24" t="s">
        <v>108</v>
      </c>
      <c r="J798" s="24" t="s">
        <v>109</v>
      </c>
      <c r="K798" s="24" t="s">
        <v>71</v>
      </c>
      <c r="L798" s="19">
        <f t="shared" si="24"/>
        <v>100778</v>
      </c>
    </row>
    <row r="799" spans="1:12" x14ac:dyDescent="0.25">
      <c r="A799" s="19" t="str">
        <f t="shared" si="23"/>
        <v>60340000304MHA25100610202122023</v>
      </c>
      <c r="B799" s="24" t="s">
        <v>179</v>
      </c>
      <c r="C799" s="24" t="s">
        <v>82</v>
      </c>
      <c r="D799" s="24" t="s">
        <v>295</v>
      </c>
      <c r="E799" s="24" t="s">
        <v>104</v>
      </c>
      <c r="F799" s="24" t="s">
        <v>135</v>
      </c>
      <c r="G799" s="24" t="s">
        <v>125</v>
      </c>
      <c r="H799" s="24" t="s">
        <v>112</v>
      </c>
      <c r="I799" s="24" t="s">
        <v>113</v>
      </c>
      <c r="J799" s="24" t="s">
        <v>122</v>
      </c>
      <c r="K799" s="24" t="s">
        <v>71</v>
      </c>
      <c r="L799" s="19">
        <f t="shared" si="24"/>
        <v>100610</v>
      </c>
    </row>
    <row r="800" spans="1:12" x14ac:dyDescent="0.25">
      <c r="A800" s="19" t="str">
        <f t="shared" si="23"/>
        <v>60340000304MHA25100610202027005</v>
      </c>
      <c r="B800" s="24" t="s">
        <v>179</v>
      </c>
      <c r="C800" s="24" t="s">
        <v>82</v>
      </c>
      <c r="D800" s="24" t="s">
        <v>296</v>
      </c>
      <c r="E800" s="24" t="s">
        <v>104</v>
      </c>
      <c r="F800" s="24" t="s">
        <v>135</v>
      </c>
      <c r="G800" s="24" t="s">
        <v>125</v>
      </c>
      <c r="H800" s="24" t="s">
        <v>112</v>
      </c>
      <c r="I800" s="24" t="s">
        <v>113</v>
      </c>
      <c r="J800" s="24" t="s">
        <v>114</v>
      </c>
      <c r="K800" s="24" t="s">
        <v>71</v>
      </c>
      <c r="L800" s="19">
        <f t="shared" si="24"/>
        <v>100610</v>
      </c>
    </row>
    <row r="801" spans="1:12" x14ac:dyDescent="0.25">
      <c r="A801" s="19" t="str">
        <f t="shared" si="23"/>
        <v>60340000304MHA25100610101000326</v>
      </c>
      <c r="B801" s="24" t="s">
        <v>179</v>
      </c>
      <c r="C801" s="24" t="s">
        <v>82</v>
      </c>
      <c r="D801" s="24" t="s">
        <v>297</v>
      </c>
      <c r="E801" s="24" t="s">
        <v>104</v>
      </c>
      <c r="F801" s="24" t="s">
        <v>135</v>
      </c>
      <c r="G801" s="24" t="s">
        <v>125</v>
      </c>
      <c r="H801" s="24" t="s">
        <v>107</v>
      </c>
      <c r="I801" s="24" t="s">
        <v>108</v>
      </c>
      <c r="J801" s="24" t="s">
        <v>109</v>
      </c>
      <c r="K801" s="24" t="s">
        <v>71</v>
      </c>
      <c r="L801" s="19">
        <f t="shared" si="24"/>
        <v>100610</v>
      </c>
    </row>
    <row r="802" spans="1:12" x14ac:dyDescent="0.25">
      <c r="A802" s="19" t="str">
        <f t="shared" si="23"/>
        <v>60340000304MHA18100778101000326</v>
      </c>
      <c r="B802" s="24" t="s">
        <v>179</v>
      </c>
      <c r="C802" s="24" t="s">
        <v>82</v>
      </c>
      <c r="D802" s="24" t="s">
        <v>298</v>
      </c>
      <c r="E802" s="24" t="s">
        <v>104</v>
      </c>
      <c r="F802" s="24" t="s">
        <v>124</v>
      </c>
      <c r="G802" s="24" t="s">
        <v>125</v>
      </c>
      <c r="H802" s="24" t="s">
        <v>107</v>
      </c>
      <c r="I802" s="24" t="s">
        <v>108</v>
      </c>
      <c r="J802" s="24" t="s">
        <v>109</v>
      </c>
      <c r="K802" s="24" t="s">
        <v>61</v>
      </c>
      <c r="L802" s="19">
        <f t="shared" si="24"/>
        <v>100778</v>
      </c>
    </row>
    <row r="803" spans="1:12" x14ac:dyDescent="0.25">
      <c r="A803" s="19" t="str">
        <f t="shared" si="23"/>
        <v>60340000304MHA18100611101000326</v>
      </c>
      <c r="B803" s="24" t="s">
        <v>179</v>
      </c>
      <c r="C803" s="24" t="s">
        <v>82</v>
      </c>
      <c r="D803" s="24" t="s">
        <v>299</v>
      </c>
      <c r="E803" s="24" t="s">
        <v>104</v>
      </c>
      <c r="F803" s="24" t="s">
        <v>133</v>
      </c>
      <c r="G803" s="24" t="s">
        <v>125</v>
      </c>
      <c r="H803" s="24" t="s">
        <v>107</v>
      </c>
      <c r="I803" s="24" t="s">
        <v>108</v>
      </c>
      <c r="J803" s="24" t="s">
        <v>109</v>
      </c>
      <c r="K803" s="24" t="s">
        <v>61</v>
      </c>
      <c r="L803" s="19">
        <f t="shared" si="24"/>
        <v>100611</v>
      </c>
    </row>
    <row r="804" spans="1:12" x14ac:dyDescent="0.25">
      <c r="A804" s="19" t="str">
        <f t="shared" si="23"/>
        <v>60340000304MHA18100610202122023</v>
      </c>
      <c r="B804" s="24" t="s">
        <v>179</v>
      </c>
      <c r="C804" s="24" t="s">
        <v>82</v>
      </c>
      <c r="D804" s="24" t="s">
        <v>300</v>
      </c>
      <c r="E804" s="24" t="s">
        <v>104</v>
      </c>
      <c r="F804" s="24" t="s">
        <v>135</v>
      </c>
      <c r="G804" s="24" t="s">
        <v>125</v>
      </c>
      <c r="H804" s="24" t="s">
        <v>112</v>
      </c>
      <c r="I804" s="24" t="s">
        <v>113</v>
      </c>
      <c r="J804" s="24" t="s">
        <v>122</v>
      </c>
      <c r="K804" s="24" t="s">
        <v>61</v>
      </c>
      <c r="L804" s="19">
        <f t="shared" si="24"/>
        <v>100610</v>
      </c>
    </row>
    <row r="805" spans="1:12" x14ac:dyDescent="0.25">
      <c r="A805" s="19" t="str">
        <f t="shared" si="23"/>
        <v>60340000304MHA18100610202027005</v>
      </c>
      <c r="B805" s="24" t="s">
        <v>179</v>
      </c>
      <c r="C805" s="24" t="s">
        <v>82</v>
      </c>
      <c r="D805" s="24" t="s">
        <v>301</v>
      </c>
      <c r="E805" s="24" t="s">
        <v>104</v>
      </c>
      <c r="F805" s="24" t="s">
        <v>135</v>
      </c>
      <c r="G805" s="24" t="s">
        <v>125</v>
      </c>
      <c r="H805" s="24" t="s">
        <v>112</v>
      </c>
      <c r="I805" s="24" t="s">
        <v>113</v>
      </c>
      <c r="J805" s="24" t="s">
        <v>114</v>
      </c>
      <c r="K805" s="24" t="s">
        <v>61</v>
      </c>
      <c r="L805" s="19">
        <f t="shared" si="24"/>
        <v>100610</v>
      </c>
    </row>
    <row r="806" spans="1:12" x14ac:dyDescent="0.25">
      <c r="A806" s="19" t="str">
        <f t="shared" si="23"/>
        <v>60340000304MHA18100610101000326</v>
      </c>
      <c r="B806" s="24" t="s">
        <v>179</v>
      </c>
      <c r="C806" s="24" t="s">
        <v>82</v>
      </c>
      <c r="D806" s="24" t="s">
        <v>302</v>
      </c>
      <c r="E806" s="24" t="s">
        <v>104</v>
      </c>
      <c r="F806" s="24" t="s">
        <v>135</v>
      </c>
      <c r="G806" s="24" t="s">
        <v>125</v>
      </c>
      <c r="H806" s="24" t="s">
        <v>107</v>
      </c>
      <c r="I806" s="24" t="s">
        <v>108</v>
      </c>
      <c r="J806" s="24" t="s">
        <v>109</v>
      </c>
      <c r="K806" s="24" t="s">
        <v>61</v>
      </c>
      <c r="L806" s="19">
        <f t="shared" si="24"/>
        <v>100610</v>
      </c>
    </row>
    <row r="807" spans="1:12" x14ac:dyDescent="0.25">
      <c r="A807" s="19" t="str">
        <f t="shared" si="23"/>
        <v>60340000304MHA09100778101000326</v>
      </c>
      <c r="B807" s="24" t="s">
        <v>179</v>
      </c>
      <c r="C807" s="24" t="s">
        <v>82</v>
      </c>
      <c r="D807" s="24" t="s">
        <v>303</v>
      </c>
      <c r="E807" s="24" t="s">
        <v>104</v>
      </c>
      <c r="F807" s="24" t="s">
        <v>124</v>
      </c>
      <c r="G807" s="24" t="s">
        <v>125</v>
      </c>
      <c r="H807" s="24" t="s">
        <v>107</v>
      </c>
      <c r="I807" s="24" t="s">
        <v>108</v>
      </c>
      <c r="J807" s="24" t="s">
        <v>109</v>
      </c>
      <c r="K807" s="24" t="s">
        <v>6</v>
      </c>
      <c r="L807" s="19">
        <f t="shared" si="24"/>
        <v>100778</v>
      </c>
    </row>
    <row r="808" spans="1:12" x14ac:dyDescent="0.25">
      <c r="A808" s="19" t="str">
        <f t="shared" si="23"/>
        <v>60340000304MHA09100610202122023</v>
      </c>
      <c r="B808" s="24" t="s">
        <v>179</v>
      </c>
      <c r="C808" s="24" t="s">
        <v>82</v>
      </c>
      <c r="D808" s="24" t="s">
        <v>304</v>
      </c>
      <c r="E808" s="24" t="s">
        <v>104</v>
      </c>
      <c r="F808" s="24" t="s">
        <v>135</v>
      </c>
      <c r="G808" s="24" t="s">
        <v>125</v>
      </c>
      <c r="H808" s="24" t="s">
        <v>112</v>
      </c>
      <c r="I808" s="24" t="s">
        <v>113</v>
      </c>
      <c r="J808" s="24" t="s">
        <v>122</v>
      </c>
      <c r="K808" s="24" t="s">
        <v>6</v>
      </c>
      <c r="L808" s="19">
        <f t="shared" si="24"/>
        <v>100610</v>
      </c>
    </row>
    <row r="809" spans="1:12" x14ac:dyDescent="0.25">
      <c r="A809" s="19" t="str">
        <f t="shared" si="23"/>
        <v>60340000304MHA09100610202027005</v>
      </c>
      <c r="B809" s="24" t="s">
        <v>179</v>
      </c>
      <c r="C809" s="24" t="s">
        <v>82</v>
      </c>
      <c r="D809" s="24" t="s">
        <v>305</v>
      </c>
      <c r="E809" s="24" t="s">
        <v>104</v>
      </c>
      <c r="F809" s="24" t="s">
        <v>135</v>
      </c>
      <c r="G809" s="24" t="s">
        <v>125</v>
      </c>
      <c r="H809" s="24" t="s">
        <v>112</v>
      </c>
      <c r="I809" s="24" t="s">
        <v>113</v>
      </c>
      <c r="J809" s="24" t="s">
        <v>114</v>
      </c>
      <c r="K809" s="24" t="s">
        <v>6</v>
      </c>
      <c r="L809" s="19">
        <f t="shared" si="24"/>
        <v>100610</v>
      </c>
    </row>
    <row r="810" spans="1:12" x14ac:dyDescent="0.25">
      <c r="A810" s="19" t="str">
        <f t="shared" si="23"/>
        <v>60340000304MHA09100610101000326</v>
      </c>
      <c r="B810" s="24" t="s">
        <v>179</v>
      </c>
      <c r="C810" s="24" t="s">
        <v>82</v>
      </c>
      <c r="D810" s="24" t="s">
        <v>306</v>
      </c>
      <c r="E810" s="24" t="s">
        <v>104</v>
      </c>
      <c r="F810" s="24" t="s">
        <v>135</v>
      </c>
      <c r="G810" s="24" t="s">
        <v>125</v>
      </c>
      <c r="H810" s="24" t="s">
        <v>107</v>
      </c>
      <c r="I810" s="24" t="s">
        <v>108</v>
      </c>
      <c r="J810" s="24" t="s">
        <v>109</v>
      </c>
      <c r="K810" s="24" t="s">
        <v>6</v>
      </c>
      <c r="L810" s="19">
        <f t="shared" si="24"/>
        <v>100610</v>
      </c>
    </row>
    <row r="811" spans="1:12" x14ac:dyDescent="0.25">
      <c r="A811" s="19" t="str">
        <f t="shared" si="23"/>
        <v>60340000304MHA01100778101000326</v>
      </c>
      <c r="B811" s="24" t="s">
        <v>179</v>
      </c>
      <c r="C811" s="24" t="s">
        <v>82</v>
      </c>
      <c r="D811" s="24" t="s">
        <v>307</v>
      </c>
      <c r="E811" s="24" t="s">
        <v>104</v>
      </c>
      <c r="F811" s="24" t="s">
        <v>124</v>
      </c>
      <c r="G811" s="24" t="s">
        <v>125</v>
      </c>
      <c r="H811" s="24" t="s">
        <v>107</v>
      </c>
      <c r="I811" s="24" t="s">
        <v>108</v>
      </c>
      <c r="J811" s="24" t="s">
        <v>109</v>
      </c>
      <c r="K811" s="24" t="s">
        <v>68</v>
      </c>
      <c r="L811" s="19">
        <f t="shared" si="24"/>
        <v>100778</v>
      </c>
    </row>
    <row r="812" spans="1:12" x14ac:dyDescent="0.25">
      <c r="A812" s="19" t="str">
        <f t="shared" si="23"/>
        <v>60340000304MHA01100610202122023</v>
      </c>
      <c r="B812" s="24" t="s">
        <v>179</v>
      </c>
      <c r="C812" s="24" t="s">
        <v>82</v>
      </c>
      <c r="D812" s="24" t="s">
        <v>308</v>
      </c>
      <c r="E812" s="24" t="s">
        <v>104</v>
      </c>
      <c r="F812" s="24" t="s">
        <v>135</v>
      </c>
      <c r="G812" s="24" t="s">
        <v>125</v>
      </c>
      <c r="H812" s="24" t="s">
        <v>112</v>
      </c>
      <c r="I812" s="24" t="s">
        <v>113</v>
      </c>
      <c r="J812" s="24" t="s">
        <v>122</v>
      </c>
      <c r="K812" s="24" t="s">
        <v>68</v>
      </c>
      <c r="L812" s="19">
        <f t="shared" si="24"/>
        <v>100610</v>
      </c>
    </row>
    <row r="813" spans="1:12" x14ac:dyDescent="0.25">
      <c r="A813" s="19" t="str">
        <f t="shared" si="23"/>
        <v>60340000304MHA01100610202027005</v>
      </c>
      <c r="B813" s="24" t="s">
        <v>179</v>
      </c>
      <c r="C813" s="24" t="s">
        <v>82</v>
      </c>
      <c r="D813" s="24" t="s">
        <v>309</v>
      </c>
      <c r="E813" s="24" t="s">
        <v>104</v>
      </c>
      <c r="F813" s="24" t="s">
        <v>135</v>
      </c>
      <c r="G813" s="24" t="s">
        <v>125</v>
      </c>
      <c r="H813" s="24" t="s">
        <v>112</v>
      </c>
      <c r="I813" s="24" t="s">
        <v>113</v>
      </c>
      <c r="J813" s="24" t="s">
        <v>114</v>
      </c>
      <c r="K813" s="24" t="s">
        <v>68</v>
      </c>
      <c r="L813" s="19">
        <f t="shared" si="24"/>
        <v>100610</v>
      </c>
    </row>
    <row r="814" spans="1:12" x14ac:dyDescent="0.25">
      <c r="A814" s="19" t="str">
        <f t="shared" si="23"/>
        <v>60340000304MHA01100610101000326</v>
      </c>
      <c r="B814" s="24" t="s">
        <v>179</v>
      </c>
      <c r="C814" s="24" t="s">
        <v>82</v>
      </c>
      <c r="D814" s="24" t="s">
        <v>310</v>
      </c>
      <c r="E814" s="24" t="s">
        <v>104</v>
      </c>
      <c r="F814" s="24" t="s">
        <v>135</v>
      </c>
      <c r="G814" s="24" t="s">
        <v>125</v>
      </c>
      <c r="H814" s="24" t="s">
        <v>107</v>
      </c>
      <c r="I814" s="24" t="s">
        <v>108</v>
      </c>
      <c r="J814" s="24" t="s">
        <v>109</v>
      </c>
      <c r="K814" s="24" t="s">
        <v>68</v>
      </c>
      <c r="L814" s="19">
        <f t="shared" si="24"/>
        <v>100610</v>
      </c>
    </row>
    <row r="815" spans="1:12" x14ac:dyDescent="0.25">
      <c r="A815" s="19" t="str">
        <f t="shared" si="23"/>
        <v>60340000304MSCTB100420202401001</v>
      </c>
      <c r="B815" s="24" t="s">
        <v>179</v>
      </c>
      <c r="C815" s="24" t="s">
        <v>82</v>
      </c>
      <c r="D815" s="24" t="s">
        <v>311</v>
      </c>
      <c r="E815" s="24" t="s">
        <v>104</v>
      </c>
      <c r="F815" s="24" t="s">
        <v>111</v>
      </c>
      <c r="G815" s="24" t="s">
        <v>106</v>
      </c>
      <c r="H815" s="24" t="s">
        <v>112</v>
      </c>
      <c r="I815" s="24" t="s">
        <v>113</v>
      </c>
      <c r="J815" s="24" t="s">
        <v>120</v>
      </c>
      <c r="K815" s="24" t="s">
        <v>32</v>
      </c>
      <c r="L815" s="19">
        <f t="shared" si="24"/>
        <v>100420</v>
      </c>
    </row>
    <row r="816" spans="1:12" x14ac:dyDescent="0.25">
      <c r="A816" s="19" t="str">
        <f t="shared" si="23"/>
        <v>60340000304MSATB100618202401001</v>
      </c>
      <c r="B816" s="24" t="s">
        <v>179</v>
      </c>
      <c r="C816" s="24" t="s">
        <v>82</v>
      </c>
      <c r="D816" s="24" t="s">
        <v>312</v>
      </c>
      <c r="E816" s="24" t="s">
        <v>104</v>
      </c>
      <c r="F816" s="24" t="s">
        <v>105</v>
      </c>
      <c r="G816" s="24" t="s">
        <v>106</v>
      </c>
      <c r="H816" s="24" t="s">
        <v>112</v>
      </c>
      <c r="I816" s="24" t="s">
        <v>113</v>
      </c>
      <c r="J816" s="24" t="s">
        <v>120</v>
      </c>
      <c r="K816" s="24" t="s">
        <v>21</v>
      </c>
      <c r="L816" s="19">
        <f t="shared" si="24"/>
        <v>100618</v>
      </c>
    </row>
    <row r="817" spans="1:12" x14ac:dyDescent="0.25">
      <c r="A817" s="19" t="str">
        <f t="shared" si="23"/>
        <v>60340000304MSATB100618101000326</v>
      </c>
      <c r="B817" s="24" t="s">
        <v>179</v>
      </c>
      <c r="C817" s="24" t="s">
        <v>82</v>
      </c>
      <c r="D817" s="24" t="s">
        <v>313</v>
      </c>
      <c r="E817" s="24" t="s">
        <v>104</v>
      </c>
      <c r="F817" s="24" t="s">
        <v>105</v>
      </c>
      <c r="G817" s="24" t="s">
        <v>106</v>
      </c>
      <c r="H817" s="24" t="s">
        <v>107</v>
      </c>
      <c r="I817" s="24" t="s">
        <v>108</v>
      </c>
      <c r="J817" s="24" t="s">
        <v>109</v>
      </c>
      <c r="K817" s="24" t="s">
        <v>21</v>
      </c>
      <c r="L817" s="19">
        <f t="shared" si="24"/>
        <v>100618</v>
      </c>
    </row>
    <row r="818" spans="1:12" x14ac:dyDescent="0.25">
      <c r="A818" s="19" t="str">
        <f t="shared" si="23"/>
        <v>60340000304MHC77100435101000326</v>
      </c>
      <c r="B818" s="24" t="s">
        <v>179</v>
      </c>
      <c r="C818" s="24" t="s">
        <v>82</v>
      </c>
      <c r="D818" s="24" t="s">
        <v>322</v>
      </c>
      <c r="E818" s="24" t="s">
        <v>104</v>
      </c>
      <c r="F818" s="24" t="s">
        <v>147</v>
      </c>
      <c r="G818" s="24" t="s">
        <v>125</v>
      </c>
      <c r="H818" s="24" t="s">
        <v>107</v>
      </c>
      <c r="I818" s="24" t="s">
        <v>108</v>
      </c>
      <c r="J818" s="24" t="s">
        <v>109</v>
      </c>
      <c r="K818" s="24" t="s">
        <v>323</v>
      </c>
      <c r="L818" s="19">
        <f t="shared" si="24"/>
        <v>100435</v>
      </c>
    </row>
    <row r="819" spans="1:12" x14ac:dyDescent="0.25">
      <c r="A819" s="19" t="str">
        <f t="shared" si="23"/>
        <v>60340000304MHC09100778101000326</v>
      </c>
      <c r="B819" s="24" t="s">
        <v>179</v>
      </c>
      <c r="C819" s="24" t="s">
        <v>82</v>
      </c>
      <c r="D819" s="24" t="s">
        <v>314</v>
      </c>
      <c r="E819" s="24" t="s">
        <v>104</v>
      </c>
      <c r="F819" s="24" t="s">
        <v>124</v>
      </c>
      <c r="G819" s="24" t="s">
        <v>125</v>
      </c>
      <c r="H819" s="24" t="s">
        <v>107</v>
      </c>
      <c r="I819" s="24" t="s">
        <v>108</v>
      </c>
      <c r="J819" s="24" t="s">
        <v>109</v>
      </c>
      <c r="K819" s="24" t="s">
        <v>11</v>
      </c>
      <c r="L819" s="19">
        <f t="shared" si="24"/>
        <v>100778</v>
      </c>
    </row>
    <row r="820" spans="1:12" x14ac:dyDescent="0.25">
      <c r="A820" s="19" t="str">
        <f t="shared" si="23"/>
        <v>60340000304MHC09100435202027005</v>
      </c>
      <c r="B820" s="24" t="s">
        <v>179</v>
      </c>
      <c r="C820" s="24" t="s">
        <v>82</v>
      </c>
      <c r="D820" s="24" t="s">
        <v>315</v>
      </c>
      <c r="E820" s="24" t="s">
        <v>104</v>
      </c>
      <c r="F820" s="24" t="s">
        <v>147</v>
      </c>
      <c r="G820" s="24" t="s">
        <v>125</v>
      </c>
      <c r="H820" s="24" t="s">
        <v>112</v>
      </c>
      <c r="I820" s="24" t="s">
        <v>113</v>
      </c>
      <c r="J820" s="24" t="s">
        <v>114</v>
      </c>
      <c r="K820" s="24" t="s">
        <v>11</v>
      </c>
      <c r="L820" s="19">
        <f t="shared" si="24"/>
        <v>100435</v>
      </c>
    </row>
    <row r="821" spans="1:12" x14ac:dyDescent="0.25">
      <c r="A821" s="19" t="str">
        <f t="shared" si="23"/>
        <v>60340000304MHC09100435101000326</v>
      </c>
      <c r="B821" s="24" t="s">
        <v>179</v>
      </c>
      <c r="C821" s="24" t="s">
        <v>82</v>
      </c>
      <c r="D821" s="24" t="s">
        <v>316</v>
      </c>
      <c r="E821" s="24" t="s">
        <v>104</v>
      </c>
      <c r="F821" s="24" t="s">
        <v>147</v>
      </c>
      <c r="G821" s="24" t="s">
        <v>125</v>
      </c>
      <c r="H821" s="24" t="s">
        <v>107</v>
      </c>
      <c r="I821" s="24" t="s">
        <v>108</v>
      </c>
      <c r="J821" s="24" t="s">
        <v>109</v>
      </c>
      <c r="K821" s="24" t="s">
        <v>11</v>
      </c>
      <c r="L821" s="19">
        <f t="shared" si="24"/>
        <v>100435</v>
      </c>
    </row>
    <row r="822" spans="1:12" x14ac:dyDescent="0.25">
      <c r="A822" s="19" t="str">
        <f t="shared" si="23"/>
        <v>60340000304MSC25100777202027005</v>
      </c>
      <c r="B822" s="24" t="s">
        <v>179</v>
      </c>
      <c r="C822" s="24" t="s">
        <v>82</v>
      </c>
      <c r="D822" s="24" t="s">
        <v>317</v>
      </c>
      <c r="E822" s="24" t="s">
        <v>104</v>
      </c>
      <c r="F822" s="24" t="s">
        <v>128</v>
      </c>
      <c r="G822" s="24" t="s">
        <v>106</v>
      </c>
      <c r="H822" s="24" t="s">
        <v>112</v>
      </c>
      <c r="I822" s="24" t="s">
        <v>113</v>
      </c>
      <c r="J822" s="24" t="s">
        <v>114</v>
      </c>
      <c r="K822" s="24" t="s">
        <v>31</v>
      </c>
      <c r="L822" s="19">
        <f t="shared" si="24"/>
        <v>100777</v>
      </c>
    </row>
    <row r="823" spans="1:12" x14ac:dyDescent="0.25">
      <c r="A823" s="19" t="str">
        <f t="shared" si="23"/>
        <v>60340000304MSC25100777101000326</v>
      </c>
      <c r="B823" s="24" t="s">
        <v>179</v>
      </c>
      <c r="C823" s="24" t="s">
        <v>82</v>
      </c>
      <c r="D823" s="24" t="s">
        <v>318</v>
      </c>
      <c r="E823" s="24" t="s">
        <v>104</v>
      </c>
      <c r="F823" s="24" t="s">
        <v>128</v>
      </c>
      <c r="G823" s="24" t="s">
        <v>106</v>
      </c>
      <c r="H823" s="24" t="s">
        <v>107</v>
      </c>
      <c r="I823" s="24" t="s">
        <v>108</v>
      </c>
      <c r="J823" s="24" t="s">
        <v>109</v>
      </c>
      <c r="K823" s="24" t="s">
        <v>31</v>
      </c>
      <c r="L823" s="19">
        <f t="shared" si="24"/>
        <v>100777</v>
      </c>
    </row>
    <row r="824" spans="1:12" x14ac:dyDescent="0.25">
      <c r="A824" s="19" t="str">
        <f t="shared" si="23"/>
        <v>60340000304MSC23100777202516015</v>
      </c>
      <c r="B824" s="24" t="s">
        <v>179</v>
      </c>
      <c r="C824" s="24" t="s">
        <v>82</v>
      </c>
      <c r="D824" s="24" t="s">
        <v>319</v>
      </c>
      <c r="E824" s="24" t="s">
        <v>104</v>
      </c>
      <c r="F824" s="24" t="s">
        <v>128</v>
      </c>
      <c r="G824" s="24" t="s">
        <v>106</v>
      </c>
      <c r="H824" s="24" t="s">
        <v>112</v>
      </c>
      <c r="I824" s="24" t="s">
        <v>113</v>
      </c>
      <c r="J824" s="24" t="s">
        <v>118</v>
      </c>
      <c r="K824" s="24" t="s">
        <v>30</v>
      </c>
      <c r="L824" s="19">
        <f t="shared" si="24"/>
        <v>100777</v>
      </c>
    </row>
    <row r="825" spans="1:12" x14ac:dyDescent="0.25">
      <c r="A825" s="19" t="str">
        <f t="shared" si="23"/>
        <v>60340000304MSC09100420202516015</v>
      </c>
      <c r="B825" s="24" t="s">
        <v>179</v>
      </c>
      <c r="C825" s="24" t="s">
        <v>82</v>
      </c>
      <c r="D825" s="24" t="s">
        <v>320</v>
      </c>
      <c r="E825" s="24" t="s">
        <v>104</v>
      </c>
      <c r="F825" s="24" t="s">
        <v>111</v>
      </c>
      <c r="G825" s="24" t="s">
        <v>106</v>
      </c>
      <c r="H825" s="24" t="s">
        <v>112</v>
      </c>
      <c r="I825" s="24" t="s">
        <v>113</v>
      </c>
      <c r="J825" s="24" t="s">
        <v>118</v>
      </c>
      <c r="K825" s="24" t="s">
        <v>195</v>
      </c>
      <c r="L825" s="19">
        <f t="shared" si="24"/>
        <v>100420</v>
      </c>
    </row>
    <row r="826" spans="1:12" x14ac:dyDescent="0.25">
      <c r="A826" s="19" t="str">
        <f t="shared" si="23"/>
        <v>60340000304MSC09100420202122023</v>
      </c>
      <c r="B826" s="24" t="s">
        <v>179</v>
      </c>
      <c r="C826" s="24" t="s">
        <v>82</v>
      </c>
      <c r="D826" s="24" t="s">
        <v>321</v>
      </c>
      <c r="E826" s="24" t="s">
        <v>104</v>
      </c>
      <c r="F826" s="24" t="s">
        <v>111</v>
      </c>
      <c r="G826" s="24" t="s">
        <v>106</v>
      </c>
      <c r="H826" s="24" t="s">
        <v>112</v>
      </c>
      <c r="I826" s="24" t="s">
        <v>113</v>
      </c>
      <c r="J826" s="24" t="s">
        <v>122</v>
      </c>
      <c r="K826" s="24" t="s">
        <v>195</v>
      </c>
      <c r="L826" s="19">
        <f t="shared" si="24"/>
        <v>100420</v>
      </c>
    </row>
    <row r="827" spans="1:12" x14ac:dyDescent="0.25">
      <c r="A827" s="19" t="str">
        <f t="shared" si="23"/>
        <v>60340000304MHC71102780101000326</v>
      </c>
      <c r="B827" s="24" t="s">
        <v>179</v>
      </c>
      <c r="C827" s="24" t="s">
        <v>82</v>
      </c>
      <c r="D827" s="24" t="s">
        <v>324</v>
      </c>
      <c r="E827" s="24" t="s">
        <v>104</v>
      </c>
      <c r="F827" s="24" t="s">
        <v>158</v>
      </c>
      <c r="G827" s="24" t="s">
        <v>125</v>
      </c>
      <c r="H827" s="24" t="s">
        <v>107</v>
      </c>
      <c r="I827" s="24" t="s">
        <v>108</v>
      </c>
      <c r="J827" s="24" t="s">
        <v>109</v>
      </c>
      <c r="K827" s="24" t="s">
        <v>187</v>
      </c>
      <c r="L827" s="19">
        <f t="shared" si="24"/>
        <v>102780</v>
      </c>
    </row>
    <row r="828" spans="1:12" x14ac:dyDescent="0.25">
      <c r="A828" s="19" t="str">
        <f t="shared" si="23"/>
        <v>60340000304MHATB100610202401001</v>
      </c>
      <c r="B828" s="24" t="s">
        <v>179</v>
      </c>
      <c r="C828" s="24" t="s">
        <v>82</v>
      </c>
      <c r="D828" s="24" t="s">
        <v>325</v>
      </c>
      <c r="E828" s="24" t="s">
        <v>104</v>
      </c>
      <c r="F828" s="24" t="s">
        <v>135</v>
      </c>
      <c r="G828" s="24" t="s">
        <v>125</v>
      </c>
      <c r="H828" s="24" t="s">
        <v>112</v>
      </c>
      <c r="I828" s="24" t="s">
        <v>113</v>
      </c>
      <c r="J828" s="24" t="s">
        <v>120</v>
      </c>
      <c r="K828" s="24" t="s">
        <v>8</v>
      </c>
      <c r="L828" s="19">
        <f t="shared" si="24"/>
        <v>100610</v>
      </c>
    </row>
    <row r="829" spans="1:12" x14ac:dyDescent="0.25">
      <c r="A829" s="19" t="str">
        <f t="shared" si="23"/>
        <v>60340000304MHA72100610101000326</v>
      </c>
      <c r="B829" s="24" t="s">
        <v>179</v>
      </c>
      <c r="C829" s="24" t="s">
        <v>82</v>
      </c>
      <c r="D829" s="24" t="s">
        <v>326</v>
      </c>
      <c r="E829" s="24" t="s">
        <v>104</v>
      </c>
      <c r="F829" s="24" t="s">
        <v>135</v>
      </c>
      <c r="G829" s="24" t="s">
        <v>125</v>
      </c>
      <c r="H829" s="24" t="s">
        <v>107</v>
      </c>
      <c r="I829" s="24" t="s">
        <v>108</v>
      </c>
      <c r="J829" s="24" t="s">
        <v>109</v>
      </c>
      <c r="K829" s="24" t="s">
        <v>7</v>
      </c>
      <c r="L829" s="19">
        <f t="shared" si="24"/>
        <v>100610</v>
      </c>
    </row>
    <row r="830" spans="1:12" x14ac:dyDescent="0.25">
      <c r="A830" s="19" t="str">
        <f t="shared" si="23"/>
        <v>60340000304MSASF100618101000326</v>
      </c>
      <c r="B830" s="24" t="s">
        <v>179</v>
      </c>
      <c r="C830" s="24" t="s">
        <v>82</v>
      </c>
      <c r="D830" s="24" t="s">
        <v>76</v>
      </c>
      <c r="E830" s="24" t="s">
        <v>104</v>
      </c>
      <c r="F830" s="24" t="s">
        <v>105</v>
      </c>
      <c r="G830" s="24" t="s">
        <v>106</v>
      </c>
      <c r="H830" s="24" t="s">
        <v>107</v>
      </c>
      <c r="I830" s="24" t="s">
        <v>108</v>
      </c>
      <c r="J830" s="24" t="s">
        <v>109</v>
      </c>
      <c r="K830" s="24" t="s">
        <v>162</v>
      </c>
      <c r="L830" s="19">
        <f t="shared" si="24"/>
        <v>100618</v>
      </c>
    </row>
    <row r="831" spans="1:12" x14ac:dyDescent="0.25">
      <c r="A831" s="19" t="str">
        <f t="shared" si="23"/>
        <v>60340000304MSCSF100420101000326</v>
      </c>
      <c r="B831" s="24" t="s">
        <v>179</v>
      </c>
      <c r="C831" s="24" t="s">
        <v>82</v>
      </c>
      <c r="D831" s="24" t="s">
        <v>75</v>
      </c>
      <c r="E831" s="24" t="s">
        <v>104</v>
      </c>
      <c r="F831" s="24" t="s">
        <v>111</v>
      </c>
      <c r="G831" s="24" t="s">
        <v>106</v>
      </c>
      <c r="H831" s="24" t="s">
        <v>107</v>
      </c>
      <c r="I831" s="24" t="s">
        <v>108</v>
      </c>
      <c r="J831" s="24" t="s">
        <v>109</v>
      </c>
      <c r="K831" s="24" t="s">
        <v>163</v>
      </c>
      <c r="L831" s="19">
        <f t="shared" si="24"/>
        <v>100420</v>
      </c>
    </row>
    <row r="832" spans="1:12" x14ac:dyDescent="0.25">
      <c r="A832" s="19" t="str">
        <f t="shared" si="23"/>
        <v>60340000304MHCSF100435101000326</v>
      </c>
      <c r="B832" s="24" t="s">
        <v>179</v>
      </c>
      <c r="C832" s="24" t="s">
        <v>82</v>
      </c>
      <c r="D832" s="24" t="s">
        <v>74</v>
      </c>
      <c r="E832" s="24" t="s">
        <v>104</v>
      </c>
      <c r="F832" s="24" t="s">
        <v>147</v>
      </c>
      <c r="G832" s="24" t="s">
        <v>125</v>
      </c>
      <c r="H832" s="24" t="s">
        <v>107</v>
      </c>
      <c r="I832" s="24" t="s">
        <v>108</v>
      </c>
      <c r="J832" s="24" t="s">
        <v>109</v>
      </c>
      <c r="K832" s="24" t="s">
        <v>164</v>
      </c>
      <c r="L832" s="19">
        <f t="shared" si="24"/>
        <v>100435</v>
      </c>
    </row>
    <row r="833" spans="1:12" x14ac:dyDescent="0.25">
      <c r="A833" s="19" t="str">
        <f t="shared" si="23"/>
        <v>60340000304MHASF100610101000326</v>
      </c>
      <c r="B833" s="24" t="s">
        <v>179</v>
      </c>
      <c r="C833" s="24" t="s">
        <v>82</v>
      </c>
      <c r="D833" s="24" t="s">
        <v>73</v>
      </c>
      <c r="E833" s="24" t="s">
        <v>104</v>
      </c>
      <c r="F833" s="24" t="s">
        <v>135</v>
      </c>
      <c r="G833" s="24" t="s">
        <v>125</v>
      </c>
      <c r="H833" s="24" t="s">
        <v>107</v>
      </c>
      <c r="I833" s="24" t="s">
        <v>108</v>
      </c>
      <c r="J833" s="24" t="s">
        <v>109</v>
      </c>
      <c r="K833" s="24" t="s">
        <v>77</v>
      </c>
      <c r="L833" s="19">
        <f t="shared" si="24"/>
        <v>100610</v>
      </c>
    </row>
    <row r="834" spans="1:12" x14ac:dyDescent="0.25">
      <c r="A834" s="19" t="str">
        <f t="shared" si="23"/>
        <v>60340000304MSC00100777202516015</v>
      </c>
      <c r="B834" s="24" t="s">
        <v>179</v>
      </c>
      <c r="C834" s="24" t="s">
        <v>82</v>
      </c>
      <c r="D834" s="24" t="s">
        <v>165</v>
      </c>
      <c r="E834" s="24" t="s">
        <v>104</v>
      </c>
      <c r="F834" s="24" t="s">
        <v>128</v>
      </c>
      <c r="G834" s="24" t="s">
        <v>106</v>
      </c>
      <c r="H834" s="24" t="s">
        <v>112</v>
      </c>
      <c r="I834" s="24" t="s">
        <v>113</v>
      </c>
      <c r="J834" s="24" t="s">
        <v>118</v>
      </c>
      <c r="K834" s="24" t="s">
        <v>23</v>
      </c>
      <c r="L834" s="19">
        <f t="shared" si="24"/>
        <v>100777</v>
      </c>
    </row>
    <row r="835" spans="1:12" x14ac:dyDescent="0.25">
      <c r="A835" s="19" t="str">
        <f t="shared" si="23"/>
        <v>60340000304MSC00100777202027005</v>
      </c>
      <c r="B835" s="24" t="s">
        <v>179</v>
      </c>
      <c r="C835" s="24" t="s">
        <v>82</v>
      </c>
      <c r="D835" s="24" t="s">
        <v>166</v>
      </c>
      <c r="E835" s="24" t="s">
        <v>104</v>
      </c>
      <c r="F835" s="24" t="s">
        <v>128</v>
      </c>
      <c r="G835" s="24" t="s">
        <v>106</v>
      </c>
      <c r="H835" s="24" t="s">
        <v>112</v>
      </c>
      <c r="I835" s="24" t="s">
        <v>113</v>
      </c>
      <c r="J835" s="24" t="s">
        <v>114</v>
      </c>
      <c r="K835" s="24" t="s">
        <v>23</v>
      </c>
      <c r="L835" s="19">
        <f t="shared" si="24"/>
        <v>100777</v>
      </c>
    </row>
    <row r="836" spans="1:12" x14ac:dyDescent="0.25">
      <c r="A836" s="19" t="str">
        <f t="shared" si="23"/>
        <v>60340000304MSC00100777101000326</v>
      </c>
      <c r="B836" s="24" t="s">
        <v>179</v>
      </c>
      <c r="C836" s="24" t="s">
        <v>82</v>
      </c>
      <c r="D836" s="24" t="s">
        <v>167</v>
      </c>
      <c r="E836" s="24" t="s">
        <v>104</v>
      </c>
      <c r="F836" s="24" t="s">
        <v>128</v>
      </c>
      <c r="G836" s="24" t="s">
        <v>106</v>
      </c>
      <c r="H836" s="24" t="s">
        <v>107</v>
      </c>
      <c r="I836" s="24" t="s">
        <v>108</v>
      </c>
      <c r="J836" s="24" t="s">
        <v>109</v>
      </c>
      <c r="K836" s="24" t="s">
        <v>23</v>
      </c>
      <c r="L836" s="19">
        <f t="shared" si="24"/>
        <v>100777</v>
      </c>
    </row>
    <row r="837" spans="1:12" x14ac:dyDescent="0.25">
      <c r="A837" s="19" t="str">
        <f t="shared" ref="A837:A900" si="25">CONCATENATE(B837,K837,L837,I837,H837,J837)</f>
        <v>60340000304MSA70100777101000326</v>
      </c>
      <c r="B837" s="24" t="s">
        <v>179</v>
      </c>
      <c r="C837" s="24" t="s">
        <v>82</v>
      </c>
      <c r="D837" s="24" t="s">
        <v>168</v>
      </c>
      <c r="E837" s="24" t="s">
        <v>104</v>
      </c>
      <c r="F837" s="24" t="s">
        <v>128</v>
      </c>
      <c r="G837" s="24" t="s">
        <v>106</v>
      </c>
      <c r="H837" s="24" t="s">
        <v>107</v>
      </c>
      <c r="I837" s="24" t="s">
        <v>108</v>
      </c>
      <c r="J837" s="24" t="s">
        <v>109</v>
      </c>
      <c r="K837" s="24" t="s">
        <v>48</v>
      </c>
      <c r="L837" s="19">
        <f t="shared" si="24"/>
        <v>100777</v>
      </c>
    </row>
    <row r="838" spans="1:12" x14ac:dyDescent="0.25">
      <c r="A838" s="19" t="str">
        <f t="shared" si="25"/>
        <v>60340000304MSAOP100618101000326</v>
      </c>
      <c r="B838" s="24" t="s">
        <v>179</v>
      </c>
      <c r="C838" s="24" t="s">
        <v>82</v>
      </c>
      <c r="D838" s="24" t="s">
        <v>169</v>
      </c>
      <c r="E838" s="24" t="s">
        <v>104</v>
      </c>
      <c r="F838" s="24" t="s">
        <v>105</v>
      </c>
      <c r="G838" s="24" t="s">
        <v>106</v>
      </c>
      <c r="H838" s="24" t="s">
        <v>107</v>
      </c>
      <c r="I838" s="24" t="s">
        <v>108</v>
      </c>
      <c r="J838" s="24" t="s">
        <v>109</v>
      </c>
      <c r="K838" s="24" t="s">
        <v>59</v>
      </c>
      <c r="L838" s="19">
        <f t="shared" si="24"/>
        <v>100618</v>
      </c>
    </row>
    <row r="839" spans="1:12" x14ac:dyDescent="0.25">
      <c r="A839" s="19" t="str">
        <f t="shared" si="25"/>
        <v>60340000304MSA82100618101000326</v>
      </c>
      <c r="B839" s="24" t="s">
        <v>179</v>
      </c>
      <c r="C839" s="24" t="s">
        <v>82</v>
      </c>
      <c r="D839" s="24" t="s">
        <v>170</v>
      </c>
      <c r="E839" s="24" t="s">
        <v>104</v>
      </c>
      <c r="F839" s="24" t="s">
        <v>105</v>
      </c>
      <c r="G839" s="24" t="s">
        <v>106</v>
      </c>
      <c r="H839" s="24" t="s">
        <v>107</v>
      </c>
      <c r="I839" s="24" t="s">
        <v>108</v>
      </c>
      <c r="J839" s="24" t="s">
        <v>109</v>
      </c>
      <c r="K839" s="24" t="s">
        <v>51</v>
      </c>
      <c r="L839" s="19">
        <f t="shared" si="24"/>
        <v>100618</v>
      </c>
    </row>
    <row r="840" spans="1:12" x14ac:dyDescent="0.25">
      <c r="A840" s="19" t="str">
        <f t="shared" si="25"/>
        <v>60340000304MSA81100618101000326</v>
      </c>
      <c r="B840" s="24" t="s">
        <v>179</v>
      </c>
      <c r="C840" s="24" t="s">
        <v>82</v>
      </c>
      <c r="D840" s="24" t="s">
        <v>171</v>
      </c>
      <c r="E840" s="24" t="s">
        <v>104</v>
      </c>
      <c r="F840" s="24" t="s">
        <v>105</v>
      </c>
      <c r="G840" s="24" t="s">
        <v>106</v>
      </c>
      <c r="H840" s="24" t="s">
        <v>107</v>
      </c>
      <c r="I840" s="24" t="s">
        <v>108</v>
      </c>
      <c r="J840" s="24" t="s">
        <v>109</v>
      </c>
      <c r="K840" s="24" t="s">
        <v>49</v>
      </c>
      <c r="L840" s="19">
        <f t="shared" si="24"/>
        <v>100618</v>
      </c>
    </row>
    <row r="841" spans="1:12" x14ac:dyDescent="0.25">
      <c r="A841" s="19" t="str">
        <f t="shared" si="25"/>
        <v>60340000304MSA70100618101000326</v>
      </c>
      <c r="B841" s="24" t="s">
        <v>179</v>
      </c>
      <c r="C841" s="24" t="s">
        <v>82</v>
      </c>
      <c r="D841" s="24" t="s">
        <v>172</v>
      </c>
      <c r="E841" s="24" t="s">
        <v>104</v>
      </c>
      <c r="F841" s="24" t="s">
        <v>105</v>
      </c>
      <c r="G841" s="24" t="s">
        <v>106</v>
      </c>
      <c r="H841" s="24" t="s">
        <v>107</v>
      </c>
      <c r="I841" s="24" t="s">
        <v>108</v>
      </c>
      <c r="J841" s="24" t="s">
        <v>109</v>
      </c>
      <c r="K841" s="24" t="s">
        <v>48</v>
      </c>
      <c r="L841" s="19">
        <f t="shared" si="24"/>
        <v>100618</v>
      </c>
    </row>
    <row r="842" spans="1:12" x14ac:dyDescent="0.25">
      <c r="A842" s="19" t="str">
        <f t="shared" si="25"/>
        <v>60340000304MSA00100618202516015</v>
      </c>
      <c r="B842" s="24" t="s">
        <v>179</v>
      </c>
      <c r="C842" s="24" t="s">
        <v>82</v>
      </c>
      <c r="D842" s="24" t="s">
        <v>173</v>
      </c>
      <c r="E842" s="24" t="s">
        <v>104</v>
      </c>
      <c r="F842" s="24" t="s">
        <v>105</v>
      </c>
      <c r="G842" s="24" t="s">
        <v>106</v>
      </c>
      <c r="H842" s="24" t="s">
        <v>112</v>
      </c>
      <c r="I842" s="24" t="s">
        <v>113</v>
      </c>
      <c r="J842" s="24" t="s">
        <v>118</v>
      </c>
      <c r="K842" s="24" t="s">
        <v>12</v>
      </c>
      <c r="L842" s="19">
        <f t="shared" si="24"/>
        <v>100618</v>
      </c>
    </row>
    <row r="843" spans="1:12" x14ac:dyDescent="0.25">
      <c r="A843" s="19" t="str">
        <f t="shared" si="25"/>
        <v>60340000304MSA00100618202401001</v>
      </c>
      <c r="B843" s="24" t="s">
        <v>179</v>
      </c>
      <c r="C843" s="24" t="s">
        <v>82</v>
      </c>
      <c r="D843" s="24" t="s">
        <v>174</v>
      </c>
      <c r="E843" s="24" t="s">
        <v>104</v>
      </c>
      <c r="F843" s="24" t="s">
        <v>105</v>
      </c>
      <c r="G843" s="24" t="s">
        <v>106</v>
      </c>
      <c r="H843" s="24" t="s">
        <v>112</v>
      </c>
      <c r="I843" s="24" t="s">
        <v>113</v>
      </c>
      <c r="J843" s="24" t="s">
        <v>120</v>
      </c>
      <c r="K843" s="24" t="s">
        <v>12</v>
      </c>
      <c r="L843" s="19">
        <f t="shared" si="24"/>
        <v>100618</v>
      </c>
    </row>
    <row r="844" spans="1:12" x14ac:dyDescent="0.25">
      <c r="A844" s="19" t="str">
        <f t="shared" si="25"/>
        <v>60340000304MSA00100618202261015</v>
      </c>
      <c r="B844" s="24" t="s">
        <v>179</v>
      </c>
      <c r="C844" s="24" t="s">
        <v>82</v>
      </c>
      <c r="D844" s="24" t="s">
        <v>177</v>
      </c>
      <c r="E844" s="24" t="s">
        <v>104</v>
      </c>
      <c r="F844" s="24" t="s">
        <v>105</v>
      </c>
      <c r="G844" s="24" t="s">
        <v>106</v>
      </c>
      <c r="H844" s="24" t="s">
        <v>112</v>
      </c>
      <c r="I844" s="24" t="s">
        <v>113</v>
      </c>
      <c r="J844" s="24" t="s">
        <v>129</v>
      </c>
      <c r="K844" s="24" t="s">
        <v>12</v>
      </c>
      <c r="L844" s="19">
        <f t="shared" si="24"/>
        <v>100618</v>
      </c>
    </row>
    <row r="845" spans="1:12" x14ac:dyDescent="0.25">
      <c r="A845" s="19" t="str">
        <f t="shared" si="25"/>
        <v>60340000304MSA00100618202027005</v>
      </c>
      <c r="B845" s="24" t="s">
        <v>179</v>
      </c>
      <c r="C845" s="24" t="s">
        <v>82</v>
      </c>
      <c r="D845" s="24" t="s">
        <v>175</v>
      </c>
      <c r="E845" s="24" t="s">
        <v>104</v>
      </c>
      <c r="F845" s="24" t="s">
        <v>105</v>
      </c>
      <c r="G845" s="24" t="s">
        <v>106</v>
      </c>
      <c r="H845" s="24" t="s">
        <v>112</v>
      </c>
      <c r="I845" s="24" t="s">
        <v>113</v>
      </c>
      <c r="J845" s="24" t="s">
        <v>114</v>
      </c>
      <c r="K845" s="24" t="s">
        <v>12</v>
      </c>
      <c r="L845" s="19">
        <f t="shared" si="24"/>
        <v>100618</v>
      </c>
    </row>
    <row r="846" spans="1:12" x14ac:dyDescent="0.25">
      <c r="A846" s="19" t="str">
        <f t="shared" si="25"/>
        <v>60340000304MSA00100618101000326</v>
      </c>
      <c r="B846" s="24" t="s">
        <v>179</v>
      </c>
      <c r="C846" s="24" t="s">
        <v>82</v>
      </c>
      <c r="D846" s="24" t="s">
        <v>103</v>
      </c>
      <c r="E846" s="24" t="s">
        <v>104</v>
      </c>
      <c r="F846" s="24" t="s">
        <v>105</v>
      </c>
      <c r="G846" s="24" t="s">
        <v>106</v>
      </c>
      <c r="H846" s="24" t="s">
        <v>107</v>
      </c>
      <c r="I846" s="24" t="s">
        <v>108</v>
      </c>
      <c r="J846" s="24" t="s">
        <v>109</v>
      </c>
      <c r="K846" s="24" t="s">
        <v>12</v>
      </c>
      <c r="L846" s="19">
        <f t="shared" si="24"/>
        <v>100618</v>
      </c>
    </row>
    <row r="847" spans="1:12" x14ac:dyDescent="0.25">
      <c r="A847" s="19" t="str">
        <f t="shared" si="25"/>
        <v>60340000304MSCPP100420202027005</v>
      </c>
      <c r="B847" s="24" t="s">
        <v>179</v>
      </c>
      <c r="C847" s="24" t="s">
        <v>82</v>
      </c>
      <c r="D847" s="24" t="s">
        <v>110</v>
      </c>
      <c r="E847" s="24" t="s">
        <v>104</v>
      </c>
      <c r="F847" s="24" t="s">
        <v>111</v>
      </c>
      <c r="G847" s="24" t="s">
        <v>106</v>
      </c>
      <c r="H847" s="24" t="s">
        <v>112</v>
      </c>
      <c r="I847" s="24" t="s">
        <v>113</v>
      </c>
      <c r="J847" s="24" t="s">
        <v>114</v>
      </c>
      <c r="K847" s="24" t="s">
        <v>54</v>
      </c>
      <c r="L847" s="19">
        <f t="shared" si="24"/>
        <v>100420</v>
      </c>
    </row>
    <row r="848" spans="1:12" x14ac:dyDescent="0.25">
      <c r="A848" s="19" t="str">
        <f t="shared" si="25"/>
        <v>60340000304MSCOP100420101000326</v>
      </c>
      <c r="B848" s="24" t="s">
        <v>179</v>
      </c>
      <c r="C848" s="24" t="s">
        <v>82</v>
      </c>
      <c r="D848" s="24" t="s">
        <v>111</v>
      </c>
      <c r="E848" s="24" t="s">
        <v>104</v>
      </c>
      <c r="F848" s="24" t="s">
        <v>111</v>
      </c>
      <c r="G848" s="24" t="s">
        <v>106</v>
      </c>
      <c r="H848" s="24" t="s">
        <v>107</v>
      </c>
      <c r="I848" s="24" t="s">
        <v>108</v>
      </c>
      <c r="J848" s="24" t="s">
        <v>109</v>
      </c>
      <c r="K848" s="24" t="s">
        <v>60</v>
      </c>
      <c r="L848" s="19">
        <f t="shared" ref="L848:L911" si="26">VLOOKUP(F848,$G$2:$H$13,2,FALSE)</f>
        <v>100420</v>
      </c>
    </row>
    <row r="849" spans="1:12" x14ac:dyDescent="0.25">
      <c r="A849" s="19" t="str">
        <f t="shared" si="25"/>
        <v>60340000304MSC80100420101000326</v>
      </c>
      <c r="B849" s="24" t="s">
        <v>179</v>
      </c>
      <c r="C849" s="24" t="s">
        <v>82</v>
      </c>
      <c r="D849" s="24" t="s">
        <v>115</v>
      </c>
      <c r="E849" s="24" t="s">
        <v>104</v>
      </c>
      <c r="F849" s="24" t="s">
        <v>111</v>
      </c>
      <c r="G849" s="24" t="s">
        <v>106</v>
      </c>
      <c r="H849" s="24" t="s">
        <v>107</v>
      </c>
      <c r="I849" s="24" t="s">
        <v>108</v>
      </c>
      <c r="J849" s="24" t="s">
        <v>109</v>
      </c>
      <c r="K849" s="24" t="s">
        <v>53</v>
      </c>
      <c r="L849" s="19">
        <f t="shared" si="26"/>
        <v>100420</v>
      </c>
    </row>
    <row r="850" spans="1:12" x14ac:dyDescent="0.25">
      <c r="A850" s="19" t="str">
        <f t="shared" si="25"/>
        <v>60340000304MSC70100420202027005</v>
      </c>
      <c r="B850" s="24" t="s">
        <v>179</v>
      </c>
      <c r="C850" s="24" t="s">
        <v>82</v>
      </c>
      <c r="D850" s="24" t="s">
        <v>98</v>
      </c>
      <c r="E850" s="24" t="s">
        <v>104</v>
      </c>
      <c r="F850" s="24" t="s">
        <v>111</v>
      </c>
      <c r="G850" s="24" t="s">
        <v>106</v>
      </c>
      <c r="H850" s="24" t="s">
        <v>112</v>
      </c>
      <c r="I850" s="24" t="s">
        <v>113</v>
      </c>
      <c r="J850" s="24" t="s">
        <v>114</v>
      </c>
      <c r="K850" s="24" t="s">
        <v>52</v>
      </c>
      <c r="L850" s="19">
        <f t="shared" si="26"/>
        <v>100420</v>
      </c>
    </row>
    <row r="851" spans="1:12" x14ac:dyDescent="0.25">
      <c r="A851" s="19" t="str">
        <f t="shared" si="25"/>
        <v>60340000304MSC70100420101000326</v>
      </c>
      <c r="B851" s="24" t="s">
        <v>179</v>
      </c>
      <c r="C851" s="24" t="s">
        <v>82</v>
      </c>
      <c r="D851" s="24" t="s">
        <v>116</v>
      </c>
      <c r="E851" s="24" t="s">
        <v>104</v>
      </c>
      <c r="F851" s="24" t="s">
        <v>111</v>
      </c>
      <c r="G851" s="24" t="s">
        <v>106</v>
      </c>
      <c r="H851" s="24" t="s">
        <v>107</v>
      </c>
      <c r="I851" s="24" t="s">
        <v>108</v>
      </c>
      <c r="J851" s="24" t="s">
        <v>109</v>
      </c>
      <c r="K851" s="24" t="s">
        <v>52</v>
      </c>
      <c r="L851" s="19">
        <f t="shared" si="26"/>
        <v>100420</v>
      </c>
    </row>
    <row r="852" spans="1:12" x14ac:dyDescent="0.25">
      <c r="A852" s="19" t="str">
        <f t="shared" si="25"/>
        <v>60340000304MSC00100420202516015</v>
      </c>
      <c r="B852" s="24" t="s">
        <v>179</v>
      </c>
      <c r="C852" s="24" t="s">
        <v>82</v>
      </c>
      <c r="D852" s="24" t="s">
        <v>117</v>
      </c>
      <c r="E852" s="24" t="s">
        <v>104</v>
      </c>
      <c r="F852" s="24" t="s">
        <v>111</v>
      </c>
      <c r="G852" s="24" t="s">
        <v>106</v>
      </c>
      <c r="H852" s="24" t="s">
        <v>112</v>
      </c>
      <c r="I852" s="24" t="s">
        <v>113</v>
      </c>
      <c r="J852" s="24" t="s">
        <v>118</v>
      </c>
      <c r="K852" s="24" t="s">
        <v>23</v>
      </c>
      <c r="L852" s="19">
        <f t="shared" si="26"/>
        <v>100420</v>
      </c>
    </row>
    <row r="853" spans="1:12" x14ac:dyDescent="0.25">
      <c r="A853" s="19" t="str">
        <f t="shared" si="25"/>
        <v>60340000304MSC00100420202401001</v>
      </c>
      <c r="B853" s="24" t="s">
        <v>179</v>
      </c>
      <c r="C853" s="24" t="s">
        <v>82</v>
      </c>
      <c r="D853" s="24" t="s">
        <v>119</v>
      </c>
      <c r="E853" s="24" t="s">
        <v>104</v>
      </c>
      <c r="F853" s="24" t="s">
        <v>111</v>
      </c>
      <c r="G853" s="24" t="s">
        <v>106</v>
      </c>
      <c r="H853" s="24" t="s">
        <v>112</v>
      </c>
      <c r="I853" s="24" t="s">
        <v>113</v>
      </c>
      <c r="J853" s="24" t="s">
        <v>120</v>
      </c>
      <c r="K853" s="24" t="s">
        <v>23</v>
      </c>
      <c r="L853" s="19">
        <f t="shared" si="26"/>
        <v>100420</v>
      </c>
    </row>
    <row r="854" spans="1:12" x14ac:dyDescent="0.25">
      <c r="A854" s="19" t="str">
        <f t="shared" si="25"/>
        <v>60340000304MSC00100420202122023</v>
      </c>
      <c r="B854" s="24" t="s">
        <v>179</v>
      </c>
      <c r="C854" s="24" t="s">
        <v>82</v>
      </c>
      <c r="D854" s="24" t="s">
        <v>121</v>
      </c>
      <c r="E854" s="24" t="s">
        <v>104</v>
      </c>
      <c r="F854" s="24" t="s">
        <v>111</v>
      </c>
      <c r="G854" s="24" t="s">
        <v>106</v>
      </c>
      <c r="H854" s="24" t="s">
        <v>112</v>
      </c>
      <c r="I854" s="24" t="s">
        <v>113</v>
      </c>
      <c r="J854" s="24" t="s">
        <v>122</v>
      </c>
      <c r="K854" s="24" t="s">
        <v>23</v>
      </c>
      <c r="L854" s="19">
        <f t="shared" si="26"/>
        <v>100420</v>
      </c>
    </row>
    <row r="855" spans="1:12" x14ac:dyDescent="0.25">
      <c r="A855" s="19" t="str">
        <f t="shared" si="25"/>
        <v>60340000304MHA00100778202401001</v>
      </c>
      <c r="B855" s="24" t="s">
        <v>179</v>
      </c>
      <c r="C855" s="24" t="s">
        <v>82</v>
      </c>
      <c r="D855" s="24" t="s">
        <v>123</v>
      </c>
      <c r="E855" s="24" t="s">
        <v>104</v>
      </c>
      <c r="F855" s="24" t="s">
        <v>124</v>
      </c>
      <c r="G855" s="24" t="s">
        <v>125</v>
      </c>
      <c r="H855" s="24" t="s">
        <v>112</v>
      </c>
      <c r="I855" s="24" t="s">
        <v>113</v>
      </c>
      <c r="J855" s="24" t="s">
        <v>120</v>
      </c>
      <c r="K855" s="24" t="s">
        <v>5</v>
      </c>
      <c r="L855" s="19">
        <f t="shared" si="26"/>
        <v>100778</v>
      </c>
    </row>
    <row r="856" spans="1:12" x14ac:dyDescent="0.25">
      <c r="A856" s="19" t="str">
        <f t="shared" si="25"/>
        <v>60340000304MHA00100778101000326</v>
      </c>
      <c r="B856" s="24" t="s">
        <v>179</v>
      </c>
      <c r="C856" s="24" t="s">
        <v>82</v>
      </c>
      <c r="D856" s="24" t="s">
        <v>126</v>
      </c>
      <c r="E856" s="24" t="s">
        <v>104</v>
      </c>
      <c r="F856" s="24" t="s">
        <v>124</v>
      </c>
      <c r="G856" s="24" t="s">
        <v>125</v>
      </c>
      <c r="H856" s="24" t="s">
        <v>107</v>
      </c>
      <c r="I856" s="24" t="s">
        <v>108</v>
      </c>
      <c r="J856" s="24" t="s">
        <v>109</v>
      </c>
      <c r="K856" s="24" t="s">
        <v>5</v>
      </c>
      <c r="L856" s="19">
        <f t="shared" si="26"/>
        <v>100778</v>
      </c>
    </row>
    <row r="857" spans="1:12" x14ac:dyDescent="0.25">
      <c r="A857" s="19" t="str">
        <f t="shared" si="25"/>
        <v>60340000304MHCMD100777202261015</v>
      </c>
      <c r="B857" s="24" t="s">
        <v>179</v>
      </c>
      <c r="C857" s="24" t="s">
        <v>82</v>
      </c>
      <c r="D857" s="24" t="s">
        <v>127</v>
      </c>
      <c r="E857" s="24" t="s">
        <v>104</v>
      </c>
      <c r="F857" s="24" t="s">
        <v>128</v>
      </c>
      <c r="G857" s="24" t="s">
        <v>125</v>
      </c>
      <c r="H857" s="24" t="s">
        <v>112</v>
      </c>
      <c r="I857" s="24" t="s">
        <v>113</v>
      </c>
      <c r="J857" s="24" t="s">
        <v>129</v>
      </c>
      <c r="K857" s="24" t="s">
        <v>44</v>
      </c>
      <c r="L857" s="19">
        <f t="shared" si="26"/>
        <v>100777</v>
      </c>
    </row>
    <row r="858" spans="1:12" x14ac:dyDescent="0.25">
      <c r="A858" s="19" t="str">
        <f t="shared" si="25"/>
        <v>60340000304MHA70100612101000326</v>
      </c>
      <c r="B858" s="24" t="s">
        <v>179</v>
      </c>
      <c r="C858" s="24" t="s">
        <v>82</v>
      </c>
      <c r="D858" s="24" t="s">
        <v>130</v>
      </c>
      <c r="E858" s="24" t="s">
        <v>104</v>
      </c>
      <c r="F858" s="24" t="s">
        <v>131</v>
      </c>
      <c r="G858" s="24" t="s">
        <v>125</v>
      </c>
      <c r="H858" s="24" t="s">
        <v>107</v>
      </c>
      <c r="I858" s="24" t="s">
        <v>108</v>
      </c>
      <c r="J858" s="24" t="s">
        <v>109</v>
      </c>
      <c r="K858" s="24" t="s">
        <v>33</v>
      </c>
      <c r="L858" s="19">
        <f t="shared" si="26"/>
        <v>100612</v>
      </c>
    </row>
    <row r="859" spans="1:12" x14ac:dyDescent="0.25">
      <c r="A859" s="19" t="str">
        <f t="shared" si="25"/>
        <v>60340000304MHA00100611101000326</v>
      </c>
      <c r="B859" s="24" t="s">
        <v>179</v>
      </c>
      <c r="C859" s="24" t="s">
        <v>82</v>
      </c>
      <c r="D859" s="24" t="s">
        <v>132</v>
      </c>
      <c r="E859" s="24" t="s">
        <v>104</v>
      </c>
      <c r="F859" s="24" t="s">
        <v>133</v>
      </c>
      <c r="G859" s="24" t="s">
        <v>125</v>
      </c>
      <c r="H859" s="24" t="s">
        <v>107</v>
      </c>
      <c r="I859" s="24" t="s">
        <v>108</v>
      </c>
      <c r="J859" s="24" t="s">
        <v>109</v>
      </c>
      <c r="K859" s="24" t="s">
        <v>5</v>
      </c>
      <c r="L859" s="19">
        <f t="shared" si="26"/>
        <v>100611</v>
      </c>
    </row>
    <row r="860" spans="1:12" x14ac:dyDescent="0.25">
      <c r="A860" s="19" t="str">
        <f t="shared" si="25"/>
        <v>60340000304MHAPG100610202261015</v>
      </c>
      <c r="B860" s="24" t="s">
        <v>179</v>
      </c>
      <c r="C860" s="24" t="s">
        <v>82</v>
      </c>
      <c r="D860" s="24" t="s">
        <v>134</v>
      </c>
      <c r="E860" s="24" t="s">
        <v>104</v>
      </c>
      <c r="F860" s="24" t="s">
        <v>135</v>
      </c>
      <c r="G860" s="24" t="s">
        <v>125</v>
      </c>
      <c r="H860" s="24" t="s">
        <v>112</v>
      </c>
      <c r="I860" s="24" t="s">
        <v>113</v>
      </c>
      <c r="J860" s="24" t="s">
        <v>129</v>
      </c>
      <c r="K860" s="24" t="s">
        <v>40</v>
      </c>
      <c r="L860" s="19">
        <f t="shared" si="26"/>
        <v>100610</v>
      </c>
    </row>
    <row r="861" spans="1:12" x14ac:dyDescent="0.25">
      <c r="A861" s="19" t="str">
        <f t="shared" si="25"/>
        <v>60340000304MHAOP100610101000326</v>
      </c>
      <c r="B861" s="24" t="s">
        <v>179</v>
      </c>
      <c r="C861" s="24" t="s">
        <v>82</v>
      </c>
      <c r="D861" s="24" t="s">
        <v>136</v>
      </c>
      <c r="E861" s="24" t="s">
        <v>104</v>
      </c>
      <c r="F861" s="24" t="s">
        <v>135</v>
      </c>
      <c r="G861" s="24" t="s">
        <v>125</v>
      </c>
      <c r="H861" s="24" t="s">
        <v>107</v>
      </c>
      <c r="I861" s="24" t="s">
        <v>108</v>
      </c>
      <c r="J861" s="24" t="s">
        <v>109</v>
      </c>
      <c r="K861" s="24" t="s">
        <v>57</v>
      </c>
      <c r="L861" s="19">
        <f t="shared" si="26"/>
        <v>100610</v>
      </c>
    </row>
    <row r="862" spans="1:12" x14ac:dyDescent="0.25">
      <c r="A862" s="19" t="str">
        <f t="shared" si="25"/>
        <v>60340000304MHA79100610101000326</v>
      </c>
      <c r="B862" s="24" t="s">
        <v>179</v>
      </c>
      <c r="C862" s="24" t="s">
        <v>82</v>
      </c>
      <c r="D862" s="24" t="s">
        <v>137</v>
      </c>
      <c r="E862" s="24" t="s">
        <v>104</v>
      </c>
      <c r="F862" s="24" t="s">
        <v>135</v>
      </c>
      <c r="G862" s="24" t="s">
        <v>125</v>
      </c>
      <c r="H862" s="24" t="s">
        <v>107</v>
      </c>
      <c r="I862" s="24" t="s">
        <v>108</v>
      </c>
      <c r="J862" s="24" t="s">
        <v>109</v>
      </c>
      <c r="K862" s="24" t="s">
        <v>38</v>
      </c>
      <c r="L862" s="19">
        <f t="shared" si="26"/>
        <v>100610</v>
      </c>
    </row>
    <row r="863" spans="1:12" x14ac:dyDescent="0.25">
      <c r="A863" s="19" t="str">
        <f t="shared" si="25"/>
        <v>60340000304MHA74100610101000326</v>
      </c>
      <c r="B863" s="24" t="s">
        <v>179</v>
      </c>
      <c r="C863" s="24" t="s">
        <v>82</v>
      </c>
      <c r="D863" s="24" t="s">
        <v>138</v>
      </c>
      <c r="E863" s="24" t="s">
        <v>104</v>
      </c>
      <c r="F863" s="24" t="s">
        <v>135</v>
      </c>
      <c r="G863" s="24" t="s">
        <v>125</v>
      </c>
      <c r="H863" s="24" t="s">
        <v>107</v>
      </c>
      <c r="I863" s="24" t="s">
        <v>108</v>
      </c>
      <c r="J863" s="24" t="s">
        <v>109</v>
      </c>
      <c r="K863" s="24" t="s">
        <v>35</v>
      </c>
      <c r="L863" s="19">
        <f t="shared" si="26"/>
        <v>100610</v>
      </c>
    </row>
    <row r="864" spans="1:12" x14ac:dyDescent="0.25">
      <c r="A864" s="19" t="str">
        <f t="shared" si="25"/>
        <v>60340000304MHA73100610202261015</v>
      </c>
      <c r="B864" s="24" t="s">
        <v>179</v>
      </c>
      <c r="C864" s="24" t="s">
        <v>82</v>
      </c>
      <c r="D864" s="24" t="s">
        <v>139</v>
      </c>
      <c r="E864" s="24" t="s">
        <v>104</v>
      </c>
      <c r="F864" s="24" t="s">
        <v>135</v>
      </c>
      <c r="G864" s="24" t="s">
        <v>125</v>
      </c>
      <c r="H864" s="24" t="s">
        <v>112</v>
      </c>
      <c r="I864" s="24" t="s">
        <v>113</v>
      </c>
      <c r="J864" s="24" t="s">
        <v>129</v>
      </c>
      <c r="K864" s="24" t="s">
        <v>34</v>
      </c>
      <c r="L864" s="19">
        <f t="shared" si="26"/>
        <v>100610</v>
      </c>
    </row>
    <row r="865" spans="1:12" x14ac:dyDescent="0.25">
      <c r="A865" s="19" t="str">
        <f t="shared" si="25"/>
        <v>60340000304MHA73100610202027005</v>
      </c>
      <c r="B865" s="24" t="s">
        <v>179</v>
      </c>
      <c r="C865" s="24" t="s">
        <v>82</v>
      </c>
      <c r="D865" s="24" t="s">
        <v>140</v>
      </c>
      <c r="E865" s="24" t="s">
        <v>104</v>
      </c>
      <c r="F865" s="24" t="s">
        <v>135</v>
      </c>
      <c r="G865" s="24" t="s">
        <v>125</v>
      </c>
      <c r="H865" s="24" t="s">
        <v>112</v>
      </c>
      <c r="I865" s="24" t="s">
        <v>113</v>
      </c>
      <c r="J865" s="24" t="s">
        <v>114</v>
      </c>
      <c r="K865" s="24" t="s">
        <v>34</v>
      </c>
      <c r="L865" s="19">
        <f t="shared" si="26"/>
        <v>100610</v>
      </c>
    </row>
    <row r="866" spans="1:12" x14ac:dyDescent="0.25">
      <c r="A866" s="19" t="str">
        <f t="shared" si="25"/>
        <v>60340000304MHA73100610101000326</v>
      </c>
      <c r="B866" s="24" t="s">
        <v>179</v>
      </c>
      <c r="C866" s="24" t="s">
        <v>82</v>
      </c>
      <c r="D866" s="24" t="s">
        <v>141</v>
      </c>
      <c r="E866" s="24" t="s">
        <v>104</v>
      </c>
      <c r="F866" s="24" t="s">
        <v>135</v>
      </c>
      <c r="G866" s="24" t="s">
        <v>125</v>
      </c>
      <c r="H866" s="24" t="s">
        <v>107</v>
      </c>
      <c r="I866" s="24" t="s">
        <v>108</v>
      </c>
      <c r="J866" s="24" t="s">
        <v>109</v>
      </c>
      <c r="K866" s="24" t="s">
        <v>34</v>
      </c>
      <c r="L866" s="19">
        <f t="shared" si="26"/>
        <v>100610</v>
      </c>
    </row>
    <row r="867" spans="1:12" x14ac:dyDescent="0.25">
      <c r="A867" s="19" t="str">
        <f t="shared" si="25"/>
        <v>60340000304MHA70100610101000326</v>
      </c>
      <c r="B867" s="24" t="s">
        <v>179</v>
      </c>
      <c r="C867" s="24" t="s">
        <v>82</v>
      </c>
      <c r="D867" s="24" t="s">
        <v>142</v>
      </c>
      <c r="E867" s="24" t="s">
        <v>104</v>
      </c>
      <c r="F867" s="24" t="s">
        <v>135</v>
      </c>
      <c r="G867" s="24" t="s">
        <v>125</v>
      </c>
      <c r="H867" s="24" t="s">
        <v>107</v>
      </c>
      <c r="I867" s="24" t="s">
        <v>108</v>
      </c>
      <c r="J867" s="24" t="s">
        <v>109</v>
      </c>
      <c r="K867" s="24" t="s">
        <v>33</v>
      </c>
      <c r="L867" s="19">
        <f t="shared" si="26"/>
        <v>100610</v>
      </c>
    </row>
    <row r="868" spans="1:12" x14ac:dyDescent="0.25">
      <c r="A868" s="19" t="str">
        <f t="shared" si="25"/>
        <v>60340000304MHA00100610202401001</v>
      </c>
      <c r="B868" s="24" t="s">
        <v>179</v>
      </c>
      <c r="C868" s="24" t="s">
        <v>82</v>
      </c>
      <c r="D868" s="24" t="s">
        <v>128</v>
      </c>
      <c r="E868" s="24" t="s">
        <v>104</v>
      </c>
      <c r="F868" s="24" t="s">
        <v>135</v>
      </c>
      <c r="G868" s="24" t="s">
        <v>125</v>
      </c>
      <c r="H868" s="24" t="s">
        <v>112</v>
      </c>
      <c r="I868" s="24" t="s">
        <v>113</v>
      </c>
      <c r="J868" s="24" t="s">
        <v>120</v>
      </c>
      <c r="K868" s="24" t="s">
        <v>5</v>
      </c>
      <c r="L868" s="19">
        <f t="shared" si="26"/>
        <v>100610</v>
      </c>
    </row>
    <row r="869" spans="1:12" x14ac:dyDescent="0.25">
      <c r="A869" s="19" t="str">
        <f t="shared" si="25"/>
        <v>60340000304MHA00100610202122023</v>
      </c>
      <c r="B869" s="24" t="s">
        <v>179</v>
      </c>
      <c r="C869" s="24" t="s">
        <v>82</v>
      </c>
      <c r="D869" s="24" t="s">
        <v>143</v>
      </c>
      <c r="E869" s="24" t="s">
        <v>104</v>
      </c>
      <c r="F869" s="24" t="s">
        <v>135</v>
      </c>
      <c r="G869" s="24" t="s">
        <v>125</v>
      </c>
      <c r="H869" s="24" t="s">
        <v>112</v>
      </c>
      <c r="I869" s="24" t="s">
        <v>113</v>
      </c>
      <c r="J869" s="24" t="s">
        <v>122</v>
      </c>
      <c r="K869" s="24" t="s">
        <v>5</v>
      </c>
      <c r="L869" s="19">
        <f t="shared" si="26"/>
        <v>100610</v>
      </c>
    </row>
    <row r="870" spans="1:12" x14ac:dyDescent="0.25">
      <c r="A870" s="19" t="str">
        <f t="shared" si="25"/>
        <v>60340000304MHA00100610202027005</v>
      </c>
      <c r="B870" s="24" t="s">
        <v>179</v>
      </c>
      <c r="C870" s="24" t="s">
        <v>82</v>
      </c>
      <c r="D870" s="24" t="s">
        <v>144</v>
      </c>
      <c r="E870" s="24" t="s">
        <v>104</v>
      </c>
      <c r="F870" s="24" t="s">
        <v>135</v>
      </c>
      <c r="G870" s="24" t="s">
        <v>125</v>
      </c>
      <c r="H870" s="24" t="s">
        <v>112</v>
      </c>
      <c r="I870" s="24" t="s">
        <v>113</v>
      </c>
      <c r="J870" s="24" t="s">
        <v>114</v>
      </c>
      <c r="K870" s="24" t="s">
        <v>5</v>
      </c>
      <c r="L870" s="19">
        <f t="shared" si="26"/>
        <v>100610</v>
      </c>
    </row>
    <row r="871" spans="1:12" x14ac:dyDescent="0.25">
      <c r="A871" s="19" t="str">
        <f t="shared" si="25"/>
        <v>60340000304MHA00100610101000326</v>
      </c>
      <c r="B871" s="24" t="s">
        <v>179</v>
      </c>
      <c r="C871" s="24" t="s">
        <v>82</v>
      </c>
      <c r="D871" s="24" t="s">
        <v>145</v>
      </c>
      <c r="E871" s="24" t="s">
        <v>104</v>
      </c>
      <c r="F871" s="24" t="s">
        <v>135</v>
      </c>
      <c r="G871" s="24" t="s">
        <v>125</v>
      </c>
      <c r="H871" s="24" t="s">
        <v>107</v>
      </c>
      <c r="I871" s="24" t="s">
        <v>108</v>
      </c>
      <c r="J871" s="24" t="s">
        <v>109</v>
      </c>
      <c r="K871" s="24" t="s">
        <v>5</v>
      </c>
      <c r="L871" s="19">
        <f t="shared" si="26"/>
        <v>100610</v>
      </c>
    </row>
    <row r="872" spans="1:12" x14ac:dyDescent="0.25">
      <c r="A872" s="19" t="str">
        <f t="shared" si="25"/>
        <v>60340000304MHCOP100435101000326</v>
      </c>
      <c r="B872" s="24" t="s">
        <v>179</v>
      </c>
      <c r="C872" s="24" t="s">
        <v>82</v>
      </c>
      <c r="D872" s="24" t="s">
        <v>146</v>
      </c>
      <c r="E872" s="24" t="s">
        <v>104</v>
      </c>
      <c r="F872" s="24" t="s">
        <v>147</v>
      </c>
      <c r="G872" s="24" t="s">
        <v>125</v>
      </c>
      <c r="H872" s="24" t="s">
        <v>107</v>
      </c>
      <c r="I872" s="24" t="s">
        <v>108</v>
      </c>
      <c r="J872" s="24" t="s">
        <v>109</v>
      </c>
      <c r="K872" s="24" t="s">
        <v>58</v>
      </c>
      <c r="L872" s="19">
        <f t="shared" si="26"/>
        <v>100435</v>
      </c>
    </row>
    <row r="873" spans="1:12" x14ac:dyDescent="0.25">
      <c r="A873" s="19" t="str">
        <f t="shared" si="25"/>
        <v>60340000304MHCMD100435202261015</v>
      </c>
      <c r="B873" s="24" t="s">
        <v>179</v>
      </c>
      <c r="C873" s="24" t="s">
        <v>82</v>
      </c>
      <c r="D873" s="24" t="s">
        <v>148</v>
      </c>
      <c r="E873" s="24" t="s">
        <v>104</v>
      </c>
      <c r="F873" s="24" t="s">
        <v>147</v>
      </c>
      <c r="G873" s="24" t="s">
        <v>125</v>
      </c>
      <c r="H873" s="24" t="s">
        <v>112</v>
      </c>
      <c r="I873" s="24" t="s">
        <v>113</v>
      </c>
      <c r="J873" s="24" t="s">
        <v>129</v>
      </c>
      <c r="K873" s="24" t="s">
        <v>44</v>
      </c>
      <c r="L873" s="19">
        <f t="shared" si="26"/>
        <v>100435</v>
      </c>
    </row>
    <row r="874" spans="1:12" x14ac:dyDescent="0.25">
      <c r="A874" s="19" t="str">
        <f t="shared" si="25"/>
        <v>60340000304MHCBN100435202261015</v>
      </c>
      <c r="B874" s="24" t="s">
        <v>179</v>
      </c>
      <c r="C874" s="24" t="s">
        <v>82</v>
      </c>
      <c r="D874" s="24" t="s">
        <v>149</v>
      </c>
      <c r="E874" s="24" t="s">
        <v>104</v>
      </c>
      <c r="F874" s="24" t="s">
        <v>147</v>
      </c>
      <c r="G874" s="24" t="s">
        <v>125</v>
      </c>
      <c r="H874" s="24" t="s">
        <v>112</v>
      </c>
      <c r="I874" s="24" t="s">
        <v>113</v>
      </c>
      <c r="J874" s="24" t="s">
        <v>129</v>
      </c>
      <c r="K874" s="24" t="s">
        <v>43</v>
      </c>
      <c r="L874" s="19">
        <f t="shared" si="26"/>
        <v>100435</v>
      </c>
    </row>
    <row r="875" spans="1:12" x14ac:dyDescent="0.25">
      <c r="A875" s="19" t="str">
        <f t="shared" si="25"/>
        <v>60340000304MHC70100435101000326</v>
      </c>
      <c r="B875" s="24" t="s">
        <v>179</v>
      </c>
      <c r="C875" s="24" t="s">
        <v>82</v>
      </c>
      <c r="D875" s="24" t="s">
        <v>150</v>
      </c>
      <c r="E875" s="24" t="s">
        <v>104</v>
      </c>
      <c r="F875" s="24" t="s">
        <v>147</v>
      </c>
      <c r="G875" s="24" t="s">
        <v>125</v>
      </c>
      <c r="H875" s="24" t="s">
        <v>107</v>
      </c>
      <c r="I875" s="24" t="s">
        <v>108</v>
      </c>
      <c r="J875" s="24" t="s">
        <v>109</v>
      </c>
      <c r="K875" s="24" t="s">
        <v>42</v>
      </c>
      <c r="L875" s="19">
        <f t="shared" si="26"/>
        <v>100435</v>
      </c>
    </row>
    <row r="876" spans="1:12" x14ac:dyDescent="0.25">
      <c r="A876" s="19" t="str">
        <f t="shared" si="25"/>
        <v>60340000304MHC00100435202027005</v>
      </c>
      <c r="B876" s="24" t="s">
        <v>179</v>
      </c>
      <c r="C876" s="24" t="s">
        <v>82</v>
      </c>
      <c r="D876" s="24" t="s">
        <v>151</v>
      </c>
      <c r="E876" s="24" t="s">
        <v>104</v>
      </c>
      <c r="F876" s="24" t="s">
        <v>147</v>
      </c>
      <c r="G876" s="24" t="s">
        <v>125</v>
      </c>
      <c r="H876" s="24" t="s">
        <v>112</v>
      </c>
      <c r="I876" s="24" t="s">
        <v>113</v>
      </c>
      <c r="J876" s="24" t="s">
        <v>114</v>
      </c>
      <c r="K876" s="24" t="s">
        <v>10</v>
      </c>
      <c r="L876" s="19">
        <f t="shared" si="26"/>
        <v>100435</v>
      </c>
    </row>
    <row r="877" spans="1:12" x14ac:dyDescent="0.25">
      <c r="A877" s="19" t="str">
        <f t="shared" si="25"/>
        <v>60340000304MHC00100435101000326</v>
      </c>
      <c r="B877" s="24" t="s">
        <v>179</v>
      </c>
      <c r="C877" s="24" t="s">
        <v>82</v>
      </c>
      <c r="D877" s="24" t="s">
        <v>152</v>
      </c>
      <c r="E877" s="24" t="s">
        <v>104</v>
      </c>
      <c r="F877" s="24" t="s">
        <v>147</v>
      </c>
      <c r="G877" s="24" t="s">
        <v>125</v>
      </c>
      <c r="H877" s="24" t="s">
        <v>107</v>
      </c>
      <c r="I877" s="24" t="s">
        <v>108</v>
      </c>
      <c r="J877" s="24" t="s">
        <v>109</v>
      </c>
      <c r="K877" s="24" t="s">
        <v>10</v>
      </c>
      <c r="L877" s="19">
        <f t="shared" si="26"/>
        <v>100435</v>
      </c>
    </row>
    <row r="878" spans="1:12" x14ac:dyDescent="0.25">
      <c r="A878" s="19" t="str">
        <f t="shared" si="25"/>
        <v>60340000304MSC00100420202027005</v>
      </c>
      <c r="B878" s="24" t="s">
        <v>179</v>
      </c>
      <c r="C878" s="24" t="s">
        <v>82</v>
      </c>
      <c r="D878" s="24" t="s">
        <v>153</v>
      </c>
      <c r="E878" s="24" t="s">
        <v>104</v>
      </c>
      <c r="F878" s="24" t="s">
        <v>111</v>
      </c>
      <c r="G878" s="24" t="s">
        <v>106</v>
      </c>
      <c r="H878" s="24" t="s">
        <v>112</v>
      </c>
      <c r="I878" s="24" t="s">
        <v>113</v>
      </c>
      <c r="J878" s="24" t="s">
        <v>114</v>
      </c>
      <c r="K878" s="24" t="s">
        <v>23</v>
      </c>
      <c r="L878" s="19">
        <f t="shared" si="26"/>
        <v>100420</v>
      </c>
    </row>
    <row r="879" spans="1:12" x14ac:dyDescent="0.25">
      <c r="A879" s="19" t="str">
        <f t="shared" si="25"/>
        <v>60340000304MSC00100420101000326</v>
      </c>
      <c r="B879" s="24" t="s">
        <v>179</v>
      </c>
      <c r="C879" s="24" t="s">
        <v>82</v>
      </c>
      <c r="D879" s="24" t="s">
        <v>154</v>
      </c>
      <c r="E879" s="24" t="s">
        <v>104</v>
      </c>
      <c r="F879" s="24" t="s">
        <v>111</v>
      </c>
      <c r="G879" s="24" t="s">
        <v>106</v>
      </c>
      <c r="H879" s="24" t="s">
        <v>107</v>
      </c>
      <c r="I879" s="24" t="s">
        <v>108</v>
      </c>
      <c r="J879" s="24" t="s">
        <v>109</v>
      </c>
      <c r="K879" s="24" t="s">
        <v>23</v>
      </c>
      <c r="L879" s="19">
        <f t="shared" si="26"/>
        <v>100420</v>
      </c>
    </row>
    <row r="880" spans="1:12" x14ac:dyDescent="0.25">
      <c r="A880" s="19" t="str">
        <f t="shared" si="25"/>
        <v>60340000304MHC00104257101000326</v>
      </c>
      <c r="B880" s="24" t="s">
        <v>179</v>
      </c>
      <c r="C880" s="24" t="s">
        <v>82</v>
      </c>
      <c r="D880" s="24" t="s">
        <v>155</v>
      </c>
      <c r="E880" s="24" t="s">
        <v>104</v>
      </c>
      <c r="F880" s="24" t="s">
        <v>156</v>
      </c>
      <c r="G880" s="24" t="s">
        <v>125</v>
      </c>
      <c r="H880" s="24" t="s">
        <v>107</v>
      </c>
      <c r="I880" s="24" t="s">
        <v>108</v>
      </c>
      <c r="J880" s="24" t="s">
        <v>109</v>
      </c>
      <c r="K880" s="24" t="s">
        <v>10</v>
      </c>
      <c r="L880" s="19">
        <f t="shared" si="26"/>
        <v>104257</v>
      </c>
    </row>
    <row r="881" spans="1:12" x14ac:dyDescent="0.25">
      <c r="A881" s="19" t="str">
        <f t="shared" si="25"/>
        <v>60340000304MHC00102780101000326</v>
      </c>
      <c r="B881" s="24" t="s">
        <v>179</v>
      </c>
      <c r="C881" s="24" t="s">
        <v>82</v>
      </c>
      <c r="D881" s="24" t="s">
        <v>157</v>
      </c>
      <c r="E881" s="24" t="s">
        <v>104</v>
      </c>
      <c r="F881" s="24" t="s">
        <v>158</v>
      </c>
      <c r="G881" s="24" t="s">
        <v>125</v>
      </c>
      <c r="H881" s="24" t="s">
        <v>107</v>
      </c>
      <c r="I881" s="24" t="s">
        <v>108</v>
      </c>
      <c r="J881" s="24" t="s">
        <v>109</v>
      </c>
      <c r="K881" s="24" t="s">
        <v>10</v>
      </c>
      <c r="L881" s="19">
        <f t="shared" si="26"/>
        <v>102780</v>
      </c>
    </row>
    <row r="882" spans="1:12" x14ac:dyDescent="0.25">
      <c r="A882" s="19" t="str">
        <f t="shared" si="25"/>
        <v>60340000304MHA76101350101000326</v>
      </c>
      <c r="B882" s="24" t="s">
        <v>179</v>
      </c>
      <c r="C882" s="24" t="s">
        <v>82</v>
      </c>
      <c r="D882" s="24" t="s">
        <v>159</v>
      </c>
      <c r="E882" s="24" t="s">
        <v>104</v>
      </c>
      <c r="F882" s="24" t="s">
        <v>160</v>
      </c>
      <c r="G882" s="24" t="s">
        <v>125</v>
      </c>
      <c r="H882" s="24" t="s">
        <v>107</v>
      </c>
      <c r="I882" s="24" t="s">
        <v>108</v>
      </c>
      <c r="J882" s="24" t="s">
        <v>109</v>
      </c>
      <c r="K882" s="24" t="s">
        <v>36</v>
      </c>
      <c r="L882" s="19">
        <f t="shared" si="26"/>
        <v>101350</v>
      </c>
    </row>
    <row r="883" spans="1:12" x14ac:dyDescent="0.25">
      <c r="A883" s="19" t="str">
        <f t="shared" si="25"/>
        <v>60340000304MHC00100778101000326</v>
      </c>
      <c r="B883" s="24" t="s">
        <v>179</v>
      </c>
      <c r="C883" s="24" t="s">
        <v>82</v>
      </c>
      <c r="D883" s="24" t="s">
        <v>161</v>
      </c>
      <c r="E883" s="24" t="s">
        <v>104</v>
      </c>
      <c r="F883" s="24" t="s">
        <v>124</v>
      </c>
      <c r="G883" s="24" t="s">
        <v>125</v>
      </c>
      <c r="H883" s="24" t="s">
        <v>107</v>
      </c>
      <c r="I883" s="24" t="s">
        <v>108</v>
      </c>
      <c r="J883" s="24" t="s">
        <v>109</v>
      </c>
      <c r="K883" s="24" t="s">
        <v>10</v>
      </c>
      <c r="L883" s="19">
        <f t="shared" si="26"/>
        <v>100778</v>
      </c>
    </row>
    <row r="884" spans="1:12" x14ac:dyDescent="0.25">
      <c r="A884" s="19" t="str">
        <f t="shared" si="25"/>
        <v>60350000305MSC09100420202027005</v>
      </c>
      <c r="B884" s="24" t="s">
        <v>180</v>
      </c>
      <c r="C884" s="24" t="s">
        <v>83</v>
      </c>
      <c r="D884" s="24" t="s">
        <v>200</v>
      </c>
      <c r="E884" s="24" t="s">
        <v>104</v>
      </c>
      <c r="F884" s="24" t="s">
        <v>111</v>
      </c>
      <c r="G884" s="24" t="s">
        <v>106</v>
      </c>
      <c r="H884" s="24" t="s">
        <v>112</v>
      </c>
      <c r="I884" s="24" t="s">
        <v>113</v>
      </c>
      <c r="J884" s="24" t="s">
        <v>114</v>
      </c>
      <c r="K884" s="24" t="s">
        <v>195</v>
      </c>
      <c r="L884" s="19">
        <f t="shared" si="26"/>
        <v>100420</v>
      </c>
    </row>
    <row r="885" spans="1:12" x14ac:dyDescent="0.25">
      <c r="A885" s="19" t="str">
        <f t="shared" si="25"/>
        <v>60350000305MSC09100420101000326</v>
      </c>
      <c r="B885" s="24" t="s">
        <v>180</v>
      </c>
      <c r="C885" s="24" t="s">
        <v>83</v>
      </c>
      <c r="D885" s="24" t="s">
        <v>100</v>
      </c>
      <c r="E885" s="24" t="s">
        <v>104</v>
      </c>
      <c r="F885" s="24" t="s">
        <v>111</v>
      </c>
      <c r="G885" s="24" t="s">
        <v>106</v>
      </c>
      <c r="H885" s="24" t="s">
        <v>107</v>
      </c>
      <c r="I885" s="24" t="s">
        <v>108</v>
      </c>
      <c r="J885" s="24" t="s">
        <v>109</v>
      </c>
      <c r="K885" s="24" t="s">
        <v>195</v>
      </c>
      <c r="L885" s="19">
        <f t="shared" si="26"/>
        <v>100420</v>
      </c>
    </row>
    <row r="886" spans="1:12" x14ac:dyDescent="0.25">
      <c r="A886" s="19" t="str">
        <f t="shared" si="25"/>
        <v>60350000305MSC09100777202516015</v>
      </c>
      <c r="B886" s="24" t="s">
        <v>180</v>
      </c>
      <c r="C886" s="24" t="s">
        <v>83</v>
      </c>
      <c r="D886" s="24" t="s">
        <v>201</v>
      </c>
      <c r="E886" s="24" t="s">
        <v>104</v>
      </c>
      <c r="F886" s="24" t="s">
        <v>128</v>
      </c>
      <c r="G886" s="24" t="s">
        <v>106</v>
      </c>
      <c r="H886" s="24" t="s">
        <v>112</v>
      </c>
      <c r="I886" s="24" t="s">
        <v>113</v>
      </c>
      <c r="J886" s="24" t="s">
        <v>118</v>
      </c>
      <c r="K886" s="24" t="s">
        <v>195</v>
      </c>
      <c r="L886" s="19">
        <f t="shared" si="26"/>
        <v>100777</v>
      </c>
    </row>
    <row r="887" spans="1:12" x14ac:dyDescent="0.25">
      <c r="A887" s="19" t="str">
        <f t="shared" si="25"/>
        <v>60350000305MSC09100777202027005</v>
      </c>
      <c r="B887" s="24" t="s">
        <v>180</v>
      </c>
      <c r="C887" s="24" t="s">
        <v>83</v>
      </c>
      <c r="D887" s="24" t="s">
        <v>202</v>
      </c>
      <c r="E887" s="24" t="s">
        <v>104</v>
      </c>
      <c r="F887" s="24" t="s">
        <v>128</v>
      </c>
      <c r="G887" s="24" t="s">
        <v>106</v>
      </c>
      <c r="H887" s="24" t="s">
        <v>112</v>
      </c>
      <c r="I887" s="24" t="s">
        <v>113</v>
      </c>
      <c r="J887" s="24" t="s">
        <v>114</v>
      </c>
      <c r="K887" s="24" t="s">
        <v>195</v>
      </c>
      <c r="L887" s="19">
        <f t="shared" si="26"/>
        <v>100777</v>
      </c>
    </row>
    <row r="888" spans="1:12" x14ac:dyDescent="0.25">
      <c r="A888" s="19" t="str">
        <f t="shared" si="25"/>
        <v>60350000305MSC09100777101000326</v>
      </c>
      <c r="B888" s="24" t="s">
        <v>180</v>
      </c>
      <c r="C888" s="24" t="s">
        <v>83</v>
      </c>
      <c r="D888" s="24" t="s">
        <v>203</v>
      </c>
      <c r="E888" s="24" t="s">
        <v>104</v>
      </c>
      <c r="F888" s="24" t="s">
        <v>128</v>
      </c>
      <c r="G888" s="24" t="s">
        <v>106</v>
      </c>
      <c r="H888" s="24" t="s">
        <v>107</v>
      </c>
      <c r="I888" s="24" t="s">
        <v>108</v>
      </c>
      <c r="J888" s="24" t="s">
        <v>109</v>
      </c>
      <c r="K888" s="24" t="s">
        <v>195</v>
      </c>
      <c r="L888" s="19">
        <f t="shared" si="26"/>
        <v>100777</v>
      </c>
    </row>
    <row r="889" spans="1:12" x14ac:dyDescent="0.25">
      <c r="A889" s="19" t="str">
        <f t="shared" si="25"/>
        <v>60350000305MSA09100618202516015</v>
      </c>
      <c r="B889" s="24" t="s">
        <v>180</v>
      </c>
      <c r="C889" s="24" t="s">
        <v>83</v>
      </c>
      <c r="D889" s="24" t="s">
        <v>204</v>
      </c>
      <c r="E889" s="24" t="s">
        <v>104</v>
      </c>
      <c r="F889" s="24" t="s">
        <v>105</v>
      </c>
      <c r="G889" s="24" t="s">
        <v>106</v>
      </c>
      <c r="H889" s="24" t="s">
        <v>112</v>
      </c>
      <c r="I889" s="24" t="s">
        <v>113</v>
      </c>
      <c r="J889" s="24" t="s">
        <v>118</v>
      </c>
      <c r="K889" s="24" t="s">
        <v>194</v>
      </c>
      <c r="L889" s="19">
        <f t="shared" si="26"/>
        <v>100618</v>
      </c>
    </row>
    <row r="890" spans="1:12" x14ac:dyDescent="0.25">
      <c r="A890" s="19" t="str">
        <f t="shared" si="25"/>
        <v>60350000305MSA09100618202261015</v>
      </c>
      <c r="B890" s="24" t="s">
        <v>180</v>
      </c>
      <c r="C890" s="24" t="s">
        <v>83</v>
      </c>
      <c r="D890" s="24" t="s">
        <v>327</v>
      </c>
      <c r="E890" s="24" t="s">
        <v>104</v>
      </c>
      <c r="F890" s="24" t="s">
        <v>105</v>
      </c>
      <c r="G890" s="24" t="s">
        <v>106</v>
      </c>
      <c r="H890" s="24" t="s">
        <v>112</v>
      </c>
      <c r="I890" s="24" t="s">
        <v>113</v>
      </c>
      <c r="J890" s="24" t="s">
        <v>129</v>
      </c>
      <c r="K890" s="24" t="s">
        <v>194</v>
      </c>
      <c r="L890" s="19">
        <f t="shared" si="26"/>
        <v>100618</v>
      </c>
    </row>
    <row r="891" spans="1:12" x14ac:dyDescent="0.25">
      <c r="A891" s="19" t="str">
        <f t="shared" si="25"/>
        <v>60350000305MSA09100618202027005</v>
      </c>
      <c r="B891" s="24" t="s">
        <v>180</v>
      </c>
      <c r="C891" s="24" t="s">
        <v>83</v>
      </c>
      <c r="D891" s="24" t="s">
        <v>205</v>
      </c>
      <c r="E891" s="24" t="s">
        <v>104</v>
      </c>
      <c r="F891" s="24" t="s">
        <v>105</v>
      </c>
      <c r="G891" s="24" t="s">
        <v>106</v>
      </c>
      <c r="H891" s="24" t="s">
        <v>112</v>
      </c>
      <c r="I891" s="24" t="s">
        <v>113</v>
      </c>
      <c r="J891" s="24" t="s">
        <v>114</v>
      </c>
      <c r="K891" s="24" t="s">
        <v>194</v>
      </c>
      <c r="L891" s="19">
        <f t="shared" si="26"/>
        <v>100618</v>
      </c>
    </row>
    <row r="892" spans="1:12" x14ac:dyDescent="0.25">
      <c r="A892" s="19" t="str">
        <f t="shared" si="25"/>
        <v>60350000305MSA09100618101000326</v>
      </c>
      <c r="B892" s="24" t="s">
        <v>180</v>
      </c>
      <c r="C892" s="24" t="s">
        <v>83</v>
      </c>
      <c r="D892" s="24" t="s">
        <v>206</v>
      </c>
      <c r="E892" s="24" t="s">
        <v>104</v>
      </c>
      <c r="F892" s="24" t="s">
        <v>105</v>
      </c>
      <c r="G892" s="24" t="s">
        <v>106</v>
      </c>
      <c r="H892" s="24" t="s">
        <v>107</v>
      </c>
      <c r="I892" s="24" t="s">
        <v>108</v>
      </c>
      <c r="J892" s="24" t="s">
        <v>109</v>
      </c>
      <c r="K892" s="24" t="s">
        <v>194</v>
      </c>
      <c r="L892" s="19">
        <f t="shared" si="26"/>
        <v>100618</v>
      </c>
    </row>
    <row r="893" spans="1:12" x14ac:dyDescent="0.25">
      <c r="A893" s="19" t="str">
        <f t="shared" si="25"/>
        <v>60350000305MSC25100420202516015</v>
      </c>
      <c r="B893" s="24" t="s">
        <v>180</v>
      </c>
      <c r="C893" s="24" t="s">
        <v>83</v>
      </c>
      <c r="D893" s="24" t="s">
        <v>207</v>
      </c>
      <c r="E893" s="24" t="s">
        <v>104</v>
      </c>
      <c r="F893" s="24" t="s">
        <v>111</v>
      </c>
      <c r="G893" s="24" t="s">
        <v>106</v>
      </c>
      <c r="H893" s="24" t="s">
        <v>112</v>
      </c>
      <c r="I893" s="24" t="s">
        <v>113</v>
      </c>
      <c r="J893" s="24" t="s">
        <v>118</v>
      </c>
      <c r="K893" s="24" t="s">
        <v>31</v>
      </c>
      <c r="L893" s="19">
        <f t="shared" si="26"/>
        <v>100420</v>
      </c>
    </row>
    <row r="894" spans="1:12" x14ac:dyDescent="0.25">
      <c r="A894" s="19" t="str">
        <f t="shared" si="25"/>
        <v>60350000305MSC25100420202122023</v>
      </c>
      <c r="B894" s="24" t="s">
        <v>180</v>
      </c>
      <c r="C894" s="24" t="s">
        <v>83</v>
      </c>
      <c r="D894" s="24" t="s">
        <v>208</v>
      </c>
      <c r="E894" s="24" t="s">
        <v>104</v>
      </c>
      <c r="F894" s="24" t="s">
        <v>111</v>
      </c>
      <c r="G894" s="24" t="s">
        <v>106</v>
      </c>
      <c r="H894" s="24" t="s">
        <v>112</v>
      </c>
      <c r="I894" s="24" t="s">
        <v>113</v>
      </c>
      <c r="J894" s="24" t="s">
        <v>122</v>
      </c>
      <c r="K894" s="24" t="s">
        <v>31</v>
      </c>
      <c r="L894" s="19">
        <f t="shared" si="26"/>
        <v>100420</v>
      </c>
    </row>
    <row r="895" spans="1:12" x14ac:dyDescent="0.25">
      <c r="A895" s="19" t="str">
        <f t="shared" si="25"/>
        <v>60350000305MSC25100420202027005</v>
      </c>
      <c r="B895" s="24" t="s">
        <v>180</v>
      </c>
      <c r="C895" s="24" t="s">
        <v>83</v>
      </c>
      <c r="D895" s="24" t="s">
        <v>209</v>
      </c>
      <c r="E895" s="24" t="s">
        <v>104</v>
      </c>
      <c r="F895" s="24" t="s">
        <v>111</v>
      </c>
      <c r="G895" s="24" t="s">
        <v>106</v>
      </c>
      <c r="H895" s="24" t="s">
        <v>112</v>
      </c>
      <c r="I895" s="24" t="s">
        <v>113</v>
      </c>
      <c r="J895" s="24" t="s">
        <v>114</v>
      </c>
      <c r="K895" s="24" t="s">
        <v>31</v>
      </c>
      <c r="L895" s="19">
        <f t="shared" si="26"/>
        <v>100420</v>
      </c>
    </row>
    <row r="896" spans="1:12" x14ac:dyDescent="0.25">
      <c r="A896" s="19" t="str">
        <f t="shared" si="25"/>
        <v>60350000305MSC25100420101000326</v>
      </c>
      <c r="B896" s="24" t="s">
        <v>180</v>
      </c>
      <c r="C896" s="24" t="s">
        <v>83</v>
      </c>
      <c r="D896" s="24" t="s">
        <v>210</v>
      </c>
      <c r="E896" s="24" t="s">
        <v>104</v>
      </c>
      <c r="F896" s="24" t="s">
        <v>111</v>
      </c>
      <c r="G896" s="24" t="s">
        <v>106</v>
      </c>
      <c r="H896" s="24" t="s">
        <v>107</v>
      </c>
      <c r="I896" s="24" t="s">
        <v>108</v>
      </c>
      <c r="J896" s="24" t="s">
        <v>109</v>
      </c>
      <c r="K896" s="24" t="s">
        <v>31</v>
      </c>
      <c r="L896" s="19">
        <f t="shared" si="26"/>
        <v>100420</v>
      </c>
    </row>
    <row r="897" spans="1:12" x14ac:dyDescent="0.25">
      <c r="A897" s="19" t="str">
        <f t="shared" si="25"/>
        <v>60350000305MSC25100777202516015</v>
      </c>
      <c r="B897" s="24" t="s">
        <v>180</v>
      </c>
      <c r="C897" s="24" t="s">
        <v>83</v>
      </c>
      <c r="D897" s="24" t="s">
        <v>211</v>
      </c>
      <c r="E897" s="24" t="s">
        <v>104</v>
      </c>
      <c r="F897" s="24" t="s">
        <v>128</v>
      </c>
      <c r="G897" s="24" t="s">
        <v>106</v>
      </c>
      <c r="H897" s="24" t="s">
        <v>112</v>
      </c>
      <c r="I897" s="24" t="s">
        <v>113</v>
      </c>
      <c r="J897" s="24" t="s">
        <v>118</v>
      </c>
      <c r="K897" s="24" t="s">
        <v>31</v>
      </c>
      <c r="L897" s="19">
        <f t="shared" si="26"/>
        <v>100777</v>
      </c>
    </row>
    <row r="898" spans="1:12" x14ac:dyDescent="0.25">
      <c r="A898" s="19" t="str">
        <f t="shared" si="25"/>
        <v>60350000305MSC23100420202516015</v>
      </c>
      <c r="B898" s="24" t="s">
        <v>180</v>
      </c>
      <c r="C898" s="24" t="s">
        <v>83</v>
      </c>
      <c r="D898" s="24" t="s">
        <v>212</v>
      </c>
      <c r="E898" s="24" t="s">
        <v>104</v>
      </c>
      <c r="F898" s="24" t="s">
        <v>111</v>
      </c>
      <c r="G898" s="24" t="s">
        <v>106</v>
      </c>
      <c r="H898" s="24" t="s">
        <v>112</v>
      </c>
      <c r="I898" s="24" t="s">
        <v>113</v>
      </c>
      <c r="J898" s="24" t="s">
        <v>118</v>
      </c>
      <c r="K898" s="24" t="s">
        <v>30</v>
      </c>
      <c r="L898" s="19">
        <f t="shared" si="26"/>
        <v>100420</v>
      </c>
    </row>
    <row r="899" spans="1:12" x14ac:dyDescent="0.25">
      <c r="A899" s="19" t="str">
        <f t="shared" si="25"/>
        <v>60350000305MSC23100420202122023</v>
      </c>
      <c r="B899" s="24" t="s">
        <v>180</v>
      </c>
      <c r="C899" s="24" t="s">
        <v>83</v>
      </c>
      <c r="D899" s="24" t="s">
        <v>213</v>
      </c>
      <c r="E899" s="24" t="s">
        <v>104</v>
      </c>
      <c r="F899" s="24" t="s">
        <v>111</v>
      </c>
      <c r="G899" s="24" t="s">
        <v>106</v>
      </c>
      <c r="H899" s="24" t="s">
        <v>112</v>
      </c>
      <c r="I899" s="24" t="s">
        <v>113</v>
      </c>
      <c r="J899" s="24" t="s">
        <v>122</v>
      </c>
      <c r="K899" s="24" t="s">
        <v>30</v>
      </c>
      <c r="L899" s="19">
        <f t="shared" si="26"/>
        <v>100420</v>
      </c>
    </row>
    <row r="900" spans="1:12" x14ac:dyDescent="0.25">
      <c r="A900" s="19" t="str">
        <f t="shared" si="25"/>
        <v>60350000305MSC23100420202027005</v>
      </c>
      <c r="B900" s="24" t="s">
        <v>180</v>
      </c>
      <c r="C900" s="24" t="s">
        <v>83</v>
      </c>
      <c r="D900" s="24" t="s">
        <v>214</v>
      </c>
      <c r="E900" s="24" t="s">
        <v>104</v>
      </c>
      <c r="F900" s="24" t="s">
        <v>111</v>
      </c>
      <c r="G900" s="24" t="s">
        <v>106</v>
      </c>
      <c r="H900" s="24" t="s">
        <v>112</v>
      </c>
      <c r="I900" s="24" t="s">
        <v>113</v>
      </c>
      <c r="J900" s="24" t="s">
        <v>114</v>
      </c>
      <c r="K900" s="24" t="s">
        <v>30</v>
      </c>
      <c r="L900" s="19">
        <f t="shared" si="26"/>
        <v>100420</v>
      </c>
    </row>
    <row r="901" spans="1:12" x14ac:dyDescent="0.25">
      <c r="A901" s="19" t="str">
        <f t="shared" ref="A901:A964" si="27">CONCATENATE(B901,K901,L901,I901,H901,J901)</f>
        <v>60350000305MSC23100420101000326</v>
      </c>
      <c r="B901" s="24" t="s">
        <v>180</v>
      </c>
      <c r="C901" s="24" t="s">
        <v>83</v>
      </c>
      <c r="D901" s="24" t="s">
        <v>215</v>
      </c>
      <c r="E901" s="24" t="s">
        <v>104</v>
      </c>
      <c r="F901" s="24" t="s">
        <v>111</v>
      </c>
      <c r="G901" s="24" t="s">
        <v>106</v>
      </c>
      <c r="H901" s="24" t="s">
        <v>107</v>
      </c>
      <c r="I901" s="24" t="s">
        <v>108</v>
      </c>
      <c r="J901" s="24" t="s">
        <v>109</v>
      </c>
      <c r="K901" s="24" t="s">
        <v>30</v>
      </c>
      <c r="L901" s="19">
        <f t="shared" si="26"/>
        <v>100420</v>
      </c>
    </row>
    <row r="902" spans="1:12" x14ac:dyDescent="0.25">
      <c r="A902" s="19" t="str">
        <f t="shared" si="27"/>
        <v>60350000305MSC23100777202027005</v>
      </c>
      <c r="B902" s="24" t="s">
        <v>180</v>
      </c>
      <c r="C902" s="24" t="s">
        <v>83</v>
      </c>
      <c r="D902" s="24" t="s">
        <v>216</v>
      </c>
      <c r="E902" s="24" t="s">
        <v>104</v>
      </c>
      <c r="F902" s="24" t="s">
        <v>128</v>
      </c>
      <c r="G902" s="24" t="s">
        <v>106</v>
      </c>
      <c r="H902" s="24" t="s">
        <v>112</v>
      </c>
      <c r="I902" s="24" t="s">
        <v>113</v>
      </c>
      <c r="J902" s="24" t="s">
        <v>114</v>
      </c>
      <c r="K902" s="24" t="s">
        <v>30</v>
      </c>
      <c r="L902" s="19">
        <f t="shared" si="26"/>
        <v>100777</v>
      </c>
    </row>
    <row r="903" spans="1:12" x14ac:dyDescent="0.25">
      <c r="A903" s="19" t="str">
        <f t="shared" si="27"/>
        <v>60350000305MSC23100777101000326</v>
      </c>
      <c r="B903" s="24" t="s">
        <v>180</v>
      </c>
      <c r="C903" s="24" t="s">
        <v>83</v>
      </c>
      <c r="D903" s="24" t="s">
        <v>217</v>
      </c>
      <c r="E903" s="24" t="s">
        <v>104</v>
      </c>
      <c r="F903" s="24" t="s">
        <v>128</v>
      </c>
      <c r="G903" s="24" t="s">
        <v>106</v>
      </c>
      <c r="H903" s="24" t="s">
        <v>107</v>
      </c>
      <c r="I903" s="24" t="s">
        <v>108</v>
      </c>
      <c r="J903" s="24" t="s">
        <v>109</v>
      </c>
      <c r="K903" s="24" t="s">
        <v>30</v>
      </c>
      <c r="L903" s="19">
        <f t="shared" si="26"/>
        <v>100777</v>
      </c>
    </row>
    <row r="904" spans="1:12" x14ac:dyDescent="0.25">
      <c r="A904" s="19" t="str">
        <f t="shared" si="27"/>
        <v>60350000305MSC22100420202516015</v>
      </c>
      <c r="B904" s="24" t="s">
        <v>180</v>
      </c>
      <c r="C904" s="24" t="s">
        <v>83</v>
      </c>
      <c r="D904" s="24" t="s">
        <v>218</v>
      </c>
      <c r="E904" s="24" t="s">
        <v>104</v>
      </c>
      <c r="F904" s="24" t="s">
        <v>111</v>
      </c>
      <c r="G904" s="24" t="s">
        <v>106</v>
      </c>
      <c r="H904" s="24" t="s">
        <v>112</v>
      </c>
      <c r="I904" s="24" t="s">
        <v>113</v>
      </c>
      <c r="J904" s="24" t="s">
        <v>118</v>
      </c>
      <c r="K904" s="24" t="s">
        <v>29</v>
      </c>
      <c r="L904" s="19">
        <f t="shared" si="26"/>
        <v>100420</v>
      </c>
    </row>
    <row r="905" spans="1:12" x14ac:dyDescent="0.25">
      <c r="A905" s="19" t="str">
        <f t="shared" si="27"/>
        <v>60350000305MSC22100420202122023</v>
      </c>
      <c r="B905" s="24" t="s">
        <v>180</v>
      </c>
      <c r="C905" s="24" t="s">
        <v>83</v>
      </c>
      <c r="D905" s="24" t="s">
        <v>219</v>
      </c>
      <c r="E905" s="24" t="s">
        <v>104</v>
      </c>
      <c r="F905" s="24" t="s">
        <v>111</v>
      </c>
      <c r="G905" s="24" t="s">
        <v>106</v>
      </c>
      <c r="H905" s="24" t="s">
        <v>112</v>
      </c>
      <c r="I905" s="24" t="s">
        <v>113</v>
      </c>
      <c r="J905" s="24" t="s">
        <v>122</v>
      </c>
      <c r="K905" s="24" t="s">
        <v>29</v>
      </c>
      <c r="L905" s="19">
        <f t="shared" si="26"/>
        <v>100420</v>
      </c>
    </row>
    <row r="906" spans="1:12" x14ac:dyDescent="0.25">
      <c r="A906" s="19" t="str">
        <f t="shared" si="27"/>
        <v>60350000305MSC22100420202027005</v>
      </c>
      <c r="B906" s="24" t="s">
        <v>180</v>
      </c>
      <c r="C906" s="24" t="s">
        <v>83</v>
      </c>
      <c r="D906" s="24" t="s">
        <v>220</v>
      </c>
      <c r="E906" s="24" t="s">
        <v>104</v>
      </c>
      <c r="F906" s="24" t="s">
        <v>111</v>
      </c>
      <c r="G906" s="24" t="s">
        <v>106</v>
      </c>
      <c r="H906" s="24" t="s">
        <v>112</v>
      </c>
      <c r="I906" s="24" t="s">
        <v>113</v>
      </c>
      <c r="J906" s="24" t="s">
        <v>114</v>
      </c>
      <c r="K906" s="24" t="s">
        <v>29</v>
      </c>
      <c r="L906" s="19">
        <f t="shared" si="26"/>
        <v>100420</v>
      </c>
    </row>
    <row r="907" spans="1:12" x14ac:dyDescent="0.25">
      <c r="A907" s="19" t="str">
        <f t="shared" si="27"/>
        <v>60350000305MSC22100420101000326</v>
      </c>
      <c r="B907" s="24" t="s">
        <v>180</v>
      </c>
      <c r="C907" s="24" t="s">
        <v>83</v>
      </c>
      <c r="D907" s="24" t="s">
        <v>221</v>
      </c>
      <c r="E907" s="24" t="s">
        <v>104</v>
      </c>
      <c r="F907" s="24" t="s">
        <v>111</v>
      </c>
      <c r="G907" s="24" t="s">
        <v>106</v>
      </c>
      <c r="H907" s="24" t="s">
        <v>107</v>
      </c>
      <c r="I907" s="24" t="s">
        <v>108</v>
      </c>
      <c r="J907" s="24" t="s">
        <v>109</v>
      </c>
      <c r="K907" s="24" t="s">
        <v>29</v>
      </c>
      <c r="L907" s="19">
        <f t="shared" si="26"/>
        <v>100420</v>
      </c>
    </row>
    <row r="908" spans="1:12" x14ac:dyDescent="0.25">
      <c r="A908" s="19" t="str">
        <f t="shared" si="27"/>
        <v>60350000305MSC22100777202516015</v>
      </c>
      <c r="B908" s="24" t="s">
        <v>180</v>
      </c>
      <c r="C908" s="24" t="s">
        <v>83</v>
      </c>
      <c r="D908" s="24" t="s">
        <v>222</v>
      </c>
      <c r="E908" s="24" t="s">
        <v>104</v>
      </c>
      <c r="F908" s="24" t="s">
        <v>128</v>
      </c>
      <c r="G908" s="24" t="s">
        <v>106</v>
      </c>
      <c r="H908" s="24" t="s">
        <v>112</v>
      </c>
      <c r="I908" s="24" t="s">
        <v>113</v>
      </c>
      <c r="J908" s="24" t="s">
        <v>118</v>
      </c>
      <c r="K908" s="24" t="s">
        <v>29</v>
      </c>
      <c r="L908" s="19">
        <f t="shared" si="26"/>
        <v>100777</v>
      </c>
    </row>
    <row r="909" spans="1:12" x14ac:dyDescent="0.25">
      <c r="A909" s="19" t="str">
        <f t="shared" si="27"/>
        <v>60350000305MSC22100777202027005</v>
      </c>
      <c r="B909" s="24" t="s">
        <v>180</v>
      </c>
      <c r="C909" s="24" t="s">
        <v>83</v>
      </c>
      <c r="D909" s="24" t="s">
        <v>223</v>
      </c>
      <c r="E909" s="24" t="s">
        <v>104</v>
      </c>
      <c r="F909" s="24" t="s">
        <v>128</v>
      </c>
      <c r="G909" s="24" t="s">
        <v>106</v>
      </c>
      <c r="H909" s="24" t="s">
        <v>112</v>
      </c>
      <c r="I909" s="24" t="s">
        <v>113</v>
      </c>
      <c r="J909" s="24" t="s">
        <v>114</v>
      </c>
      <c r="K909" s="24" t="s">
        <v>29</v>
      </c>
      <c r="L909" s="19">
        <f t="shared" si="26"/>
        <v>100777</v>
      </c>
    </row>
    <row r="910" spans="1:12" x14ac:dyDescent="0.25">
      <c r="A910" s="19" t="str">
        <f t="shared" si="27"/>
        <v>60350000305MSC22100777101000326</v>
      </c>
      <c r="B910" s="24" t="s">
        <v>180</v>
      </c>
      <c r="C910" s="24" t="s">
        <v>83</v>
      </c>
      <c r="D910" s="24" t="s">
        <v>224</v>
      </c>
      <c r="E910" s="24" t="s">
        <v>104</v>
      </c>
      <c r="F910" s="24" t="s">
        <v>128</v>
      </c>
      <c r="G910" s="24" t="s">
        <v>106</v>
      </c>
      <c r="H910" s="24" t="s">
        <v>107</v>
      </c>
      <c r="I910" s="24" t="s">
        <v>108</v>
      </c>
      <c r="J910" s="24" t="s">
        <v>109</v>
      </c>
      <c r="K910" s="24" t="s">
        <v>29</v>
      </c>
      <c r="L910" s="19">
        <f t="shared" si="26"/>
        <v>100777</v>
      </c>
    </row>
    <row r="911" spans="1:12" x14ac:dyDescent="0.25">
      <c r="A911" s="19" t="str">
        <f t="shared" si="27"/>
        <v>60350000305MSC21100420202516015</v>
      </c>
      <c r="B911" s="24" t="s">
        <v>180</v>
      </c>
      <c r="C911" s="24" t="s">
        <v>83</v>
      </c>
      <c r="D911" s="24" t="s">
        <v>225</v>
      </c>
      <c r="E911" s="24" t="s">
        <v>104</v>
      </c>
      <c r="F911" s="24" t="s">
        <v>111</v>
      </c>
      <c r="G911" s="24" t="s">
        <v>106</v>
      </c>
      <c r="H911" s="24" t="s">
        <v>112</v>
      </c>
      <c r="I911" s="24" t="s">
        <v>113</v>
      </c>
      <c r="J911" s="24" t="s">
        <v>118</v>
      </c>
      <c r="K911" s="24" t="s">
        <v>28</v>
      </c>
      <c r="L911" s="19">
        <f t="shared" si="26"/>
        <v>100420</v>
      </c>
    </row>
    <row r="912" spans="1:12" x14ac:dyDescent="0.25">
      <c r="A912" s="19" t="str">
        <f t="shared" si="27"/>
        <v>60350000305MSC21100420202122023</v>
      </c>
      <c r="B912" s="24" t="s">
        <v>180</v>
      </c>
      <c r="C912" s="24" t="s">
        <v>83</v>
      </c>
      <c r="D912" s="24" t="s">
        <v>226</v>
      </c>
      <c r="E912" s="24" t="s">
        <v>104</v>
      </c>
      <c r="F912" s="24" t="s">
        <v>111</v>
      </c>
      <c r="G912" s="24" t="s">
        <v>106</v>
      </c>
      <c r="H912" s="24" t="s">
        <v>112</v>
      </c>
      <c r="I912" s="24" t="s">
        <v>113</v>
      </c>
      <c r="J912" s="24" t="s">
        <v>122</v>
      </c>
      <c r="K912" s="24" t="s">
        <v>28</v>
      </c>
      <c r="L912" s="19">
        <f t="shared" ref="L912:L975" si="28">VLOOKUP(F912,$G$2:$H$13,2,FALSE)</f>
        <v>100420</v>
      </c>
    </row>
    <row r="913" spans="1:12" x14ac:dyDescent="0.25">
      <c r="A913" s="19" t="str">
        <f t="shared" si="27"/>
        <v>60350000305MSC21100420202027005</v>
      </c>
      <c r="B913" s="24" t="s">
        <v>180</v>
      </c>
      <c r="C913" s="24" t="s">
        <v>83</v>
      </c>
      <c r="D913" s="24" t="s">
        <v>227</v>
      </c>
      <c r="E913" s="24" t="s">
        <v>104</v>
      </c>
      <c r="F913" s="24" t="s">
        <v>111</v>
      </c>
      <c r="G913" s="24" t="s">
        <v>106</v>
      </c>
      <c r="H913" s="24" t="s">
        <v>112</v>
      </c>
      <c r="I913" s="24" t="s">
        <v>113</v>
      </c>
      <c r="J913" s="24" t="s">
        <v>114</v>
      </c>
      <c r="K913" s="24" t="s">
        <v>28</v>
      </c>
      <c r="L913" s="19">
        <f t="shared" si="28"/>
        <v>100420</v>
      </c>
    </row>
    <row r="914" spans="1:12" x14ac:dyDescent="0.25">
      <c r="A914" s="19" t="str">
        <f t="shared" si="27"/>
        <v>60350000305MSC21100420101000326</v>
      </c>
      <c r="B914" s="24" t="s">
        <v>180</v>
      </c>
      <c r="C914" s="24" t="s">
        <v>83</v>
      </c>
      <c r="D914" s="24" t="s">
        <v>228</v>
      </c>
      <c r="E914" s="24" t="s">
        <v>104</v>
      </c>
      <c r="F914" s="24" t="s">
        <v>111</v>
      </c>
      <c r="G914" s="24" t="s">
        <v>106</v>
      </c>
      <c r="H914" s="24" t="s">
        <v>107</v>
      </c>
      <c r="I914" s="24" t="s">
        <v>108</v>
      </c>
      <c r="J914" s="24" t="s">
        <v>109</v>
      </c>
      <c r="K914" s="24" t="s">
        <v>28</v>
      </c>
      <c r="L914" s="19">
        <f t="shared" si="28"/>
        <v>100420</v>
      </c>
    </row>
    <row r="915" spans="1:12" x14ac:dyDescent="0.25">
      <c r="A915" s="19" t="str">
        <f t="shared" si="27"/>
        <v>60350000305MSC21100777202516015</v>
      </c>
      <c r="B915" s="24" t="s">
        <v>180</v>
      </c>
      <c r="C915" s="24" t="s">
        <v>83</v>
      </c>
      <c r="D915" s="24" t="s">
        <v>229</v>
      </c>
      <c r="E915" s="24" t="s">
        <v>104</v>
      </c>
      <c r="F915" s="24" t="s">
        <v>128</v>
      </c>
      <c r="G915" s="24" t="s">
        <v>106</v>
      </c>
      <c r="H915" s="24" t="s">
        <v>112</v>
      </c>
      <c r="I915" s="24" t="s">
        <v>113</v>
      </c>
      <c r="J915" s="24" t="s">
        <v>118</v>
      </c>
      <c r="K915" s="24" t="s">
        <v>28</v>
      </c>
      <c r="L915" s="19">
        <f t="shared" si="28"/>
        <v>100777</v>
      </c>
    </row>
    <row r="916" spans="1:12" x14ac:dyDescent="0.25">
      <c r="A916" s="19" t="str">
        <f t="shared" si="27"/>
        <v>60350000305MSC21100777202027005</v>
      </c>
      <c r="B916" s="24" t="s">
        <v>180</v>
      </c>
      <c r="C916" s="24" t="s">
        <v>83</v>
      </c>
      <c r="D916" s="24" t="s">
        <v>230</v>
      </c>
      <c r="E916" s="24" t="s">
        <v>104</v>
      </c>
      <c r="F916" s="24" t="s">
        <v>128</v>
      </c>
      <c r="G916" s="24" t="s">
        <v>106</v>
      </c>
      <c r="H916" s="24" t="s">
        <v>112</v>
      </c>
      <c r="I916" s="24" t="s">
        <v>113</v>
      </c>
      <c r="J916" s="24" t="s">
        <v>114</v>
      </c>
      <c r="K916" s="24" t="s">
        <v>28</v>
      </c>
      <c r="L916" s="19">
        <f t="shared" si="28"/>
        <v>100777</v>
      </c>
    </row>
    <row r="917" spans="1:12" x14ac:dyDescent="0.25">
      <c r="A917" s="19" t="str">
        <f t="shared" si="27"/>
        <v>60350000305MSC21100777101000326</v>
      </c>
      <c r="B917" s="24" t="s">
        <v>180</v>
      </c>
      <c r="C917" s="24" t="s">
        <v>83</v>
      </c>
      <c r="D917" s="24" t="s">
        <v>231</v>
      </c>
      <c r="E917" s="24" t="s">
        <v>104</v>
      </c>
      <c r="F917" s="24" t="s">
        <v>128</v>
      </c>
      <c r="G917" s="24" t="s">
        <v>106</v>
      </c>
      <c r="H917" s="24" t="s">
        <v>107</v>
      </c>
      <c r="I917" s="24" t="s">
        <v>108</v>
      </c>
      <c r="J917" s="24" t="s">
        <v>109</v>
      </c>
      <c r="K917" s="24" t="s">
        <v>28</v>
      </c>
      <c r="L917" s="19">
        <f t="shared" si="28"/>
        <v>100777</v>
      </c>
    </row>
    <row r="918" spans="1:12" x14ac:dyDescent="0.25">
      <c r="A918" s="19" t="str">
        <f t="shared" si="27"/>
        <v>60350000305MSC12100420202516015</v>
      </c>
      <c r="B918" s="24" t="s">
        <v>180</v>
      </c>
      <c r="C918" s="24" t="s">
        <v>83</v>
      </c>
      <c r="D918" s="24" t="s">
        <v>232</v>
      </c>
      <c r="E918" s="24" t="s">
        <v>104</v>
      </c>
      <c r="F918" s="24" t="s">
        <v>111</v>
      </c>
      <c r="G918" s="24" t="s">
        <v>106</v>
      </c>
      <c r="H918" s="24" t="s">
        <v>112</v>
      </c>
      <c r="I918" s="24" t="s">
        <v>113</v>
      </c>
      <c r="J918" s="24" t="s">
        <v>118</v>
      </c>
      <c r="K918" s="24" t="s">
        <v>27</v>
      </c>
      <c r="L918" s="19">
        <f t="shared" si="28"/>
        <v>100420</v>
      </c>
    </row>
    <row r="919" spans="1:12" x14ac:dyDescent="0.25">
      <c r="A919" s="19" t="str">
        <f t="shared" si="27"/>
        <v>60350000305MSC12100420202122023</v>
      </c>
      <c r="B919" s="24" t="s">
        <v>180</v>
      </c>
      <c r="C919" s="24" t="s">
        <v>83</v>
      </c>
      <c r="D919" s="24" t="s">
        <v>233</v>
      </c>
      <c r="E919" s="24" t="s">
        <v>104</v>
      </c>
      <c r="F919" s="24" t="s">
        <v>111</v>
      </c>
      <c r="G919" s="24" t="s">
        <v>106</v>
      </c>
      <c r="H919" s="24" t="s">
        <v>112</v>
      </c>
      <c r="I919" s="24" t="s">
        <v>113</v>
      </c>
      <c r="J919" s="24" t="s">
        <v>122</v>
      </c>
      <c r="K919" s="24" t="s">
        <v>27</v>
      </c>
      <c r="L919" s="19">
        <f t="shared" si="28"/>
        <v>100420</v>
      </c>
    </row>
    <row r="920" spans="1:12" x14ac:dyDescent="0.25">
      <c r="A920" s="19" t="str">
        <f t="shared" si="27"/>
        <v>60350000305MSC12100420202027005</v>
      </c>
      <c r="B920" s="24" t="s">
        <v>180</v>
      </c>
      <c r="C920" s="24" t="s">
        <v>83</v>
      </c>
      <c r="D920" s="24" t="s">
        <v>234</v>
      </c>
      <c r="E920" s="24" t="s">
        <v>104</v>
      </c>
      <c r="F920" s="24" t="s">
        <v>111</v>
      </c>
      <c r="G920" s="24" t="s">
        <v>106</v>
      </c>
      <c r="H920" s="24" t="s">
        <v>112</v>
      </c>
      <c r="I920" s="24" t="s">
        <v>113</v>
      </c>
      <c r="J920" s="24" t="s">
        <v>114</v>
      </c>
      <c r="K920" s="24" t="s">
        <v>27</v>
      </c>
      <c r="L920" s="19">
        <f t="shared" si="28"/>
        <v>100420</v>
      </c>
    </row>
    <row r="921" spans="1:12" x14ac:dyDescent="0.25">
      <c r="A921" s="19" t="str">
        <f t="shared" si="27"/>
        <v>60350000305MSC12100420101000326</v>
      </c>
      <c r="B921" s="24" t="s">
        <v>180</v>
      </c>
      <c r="C921" s="24" t="s">
        <v>83</v>
      </c>
      <c r="D921" s="24" t="s">
        <v>235</v>
      </c>
      <c r="E921" s="24" t="s">
        <v>104</v>
      </c>
      <c r="F921" s="24" t="s">
        <v>111</v>
      </c>
      <c r="G921" s="24" t="s">
        <v>106</v>
      </c>
      <c r="H921" s="24" t="s">
        <v>107</v>
      </c>
      <c r="I921" s="24" t="s">
        <v>108</v>
      </c>
      <c r="J921" s="24" t="s">
        <v>109</v>
      </c>
      <c r="K921" s="24" t="s">
        <v>27</v>
      </c>
      <c r="L921" s="19">
        <f t="shared" si="28"/>
        <v>100420</v>
      </c>
    </row>
    <row r="922" spans="1:12" x14ac:dyDescent="0.25">
      <c r="A922" s="19" t="str">
        <f t="shared" si="27"/>
        <v>60350000305MSC12100777202516015</v>
      </c>
      <c r="B922" s="24" t="s">
        <v>180</v>
      </c>
      <c r="C922" s="24" t="s">
        <v>83</v>
      </c>
      <c r="D922" s="24" t="s">
        <v>236</v>
      </c>
      <c r="E922" s="24" t="s">
        <v>104</v>
      </c>
      <c r="F922" s="24" t="s">
        <v>128</v>
      </c>
      <c r="G922" s="24" t="s">
        <v>106</v>
      </c>
      <c r="H922" s="24" t="s">
        <v>112</v>
      </c>
      <c r="I922" s="24" t="s">
        <v>113</v>
      </c>
      <c r="J922" s="24" t="s">
        <v>118</v>
      </c>
      <c r="K922" s="24" t="s">
        <v>27</v>
      </c>
      <c r="L922" s="19">
        <f t="shared" si="28"/>
        <v>100777</v>
      </c>
    </row>
    <row r="923" spans="1:12" x14ac:dyDescent="0.25">
      <c r="A923" s="19" t="str">
        <f t="shared" si="27"/>
        <v>60350000305MSC12100777202027005</v>
      </c>
      <c r="B923" s="24" t="s">
        <v>180</v>
      </c>
      <c r="C923" s="24" t="s">
        <v>83</v>
      </c>
      <c r="D923" s="24" t="s">
        <v>237</v>
      </c>
      <c r="E923" s="24" t="s">
        <v>104</v>
      </c>
      <c r="F923" s="24" t="s">
        <v>128</v>
      </c>
      <c r="G923" s="24" t="s">
        <v>106</v>
      </c>
      <c r="H923" s="24" t="s">
        <v>112</v>
      </c>
      <c r="I923" s="24" t="s">
        <v>113</v>
      </c>
      <c r="J923" s="24" t="s">
        <v>114</v>
      </c>
      <c r="K923" s="24" t="s">
        <v>27</v>
      </c>
      <c r="L923" s="19">
        <f t="shared" si="28"/>
        <v>100777</v>
      </c>
    </row>
    <row r="924" spans="1:12" x14ac:dyDescent="0.25">
      <c r="A924" s="19" t="str">
        <f t="shared" si="27"/>
        <v>60350000305MSC12100777101000326</v>
      </c>
      <c r="B924" s="24" t="s">
        <v>180</v>
      </c>
      <c r="C924" s="24" t="s">
        <v>83</v>
      </c>
      <c r="D924" s="24" t="s">
        <v>238</v>
      </c>
      <c r="E924" s="24" t="s">
        <v>104</v>
      </c>
      <c r="F924" s="24" t="s">
        <v>128</v>
      </c>
      <c r="G924" s="24" t="s">
        <v>106</v>
      </c>
      <c r="H924" s="24" t="s">
        <v>107</v>
      </c>
      <c r="I924" s="24" t="s">
        <v>108</v>
      </c>
      <c r="J924" s="24" t="s">
        <v>109</v>
      </c>
      <c r="K924" s="24" t="s">
        <v>27</v>
      </c>
      <c r="L924" s="19">
        <f t="shared" si="28"/>
        <v>100777</v>
      </c>
    </row>
    <row r="925" spans="1:12" x14ac:dyDescent="0.25">
      <c r="A925" s="19" t="str">
        <f t="shared" si="27"/>
        <v>60350000305MSC11100420202516015</v>
      </c>
      <c r="B925" s="24" t="s">
        <v>180</v>
      </c>
      <c r="C925" s="24" t="s">
        <v>83</v>
      </c>
      <c r="D925" s="24" t="s">
        <v>239</v>
      </c>
      <c r="E925" s="24" t="s">
        <v>104</v>
      </c>
      <c r="F925" s="24" t="s">
        <v>111</v>
      </c>
      <c r="G925" s="24" t="s">
        <v>106</v>
      </c>
      <c r="H925" s="24" t="s">
        <v>112</v>
      </c>
      <c r="I925" s="24" t="s">
        <v>113</v>
      </c>
      <c r="J925" s="24" t="s">
        <v>118</v>
      </c>
      <c r="K925" s="24" t="s">
        <v>26</v>
      </c>
      <c r="L925" s="19">
        <f t="shared" si="28"/>
        <v>100420</v>
      </c>
    </row>
    <row r="926" spans="1:12" x14ac:dyDescent="0.25">
      <c r="A926" s="19" t="str">
        <f t="shared" si="27"/>
        <v>60350000305MSC11100420202122023</v>
      </c>
      <c r="B926" s="24" t="s">
        <v>180</v>
      </c>
      <c r="C926" s="24" t="s">
        <v>83</v>
      </c>
      <c r="D926" s="24" t="s">
        <v>240</v>
      </c>
      <c r="E926" s="24" t="s">
        <v>104</v>
      </c>
      <c r="F926" s="24" t="s">
        <v>111</v>
      </c>
      <c r="G926" s="24" t="s">
        <v>106</v>
      </c>
      <c r="H926" s="24" t="s">
        <v>112</v>
      </c>
      <c r="I926" s="24" t="s">
        <v>113</v>
      </c>
      <c r="J926" s="24" t="s">
        <v>122</v>
      </c>
      <c r="K926" s="24" t="s">
        <v>26</v>
      </c>
      <c r="L926" s="19">
        <f t="shared" si="28"/>
        <v>100420</v>
      </c>
    </row>
    <row r="927" spans="1:12" x14ac:dyDescent="0.25">
      <c r="A927" s="19" t="str">
        <f t="shared" si="27"/>
        <v>60350000305MSC11100420202027005</v>
      </c>
      <c r="B927" s="24" t="s">
        <v>180</v>
      </c>
      <c r="C927" s="24" t="s">
        <v>83</v>
      </c>
      <c r="D927" s="24" t="s">
        <v>241</v>
      </c>
      <c r="E927" s="24" t="s">
        <v>104</v>
      </c>
      <c r="F927" s="24" t="s">
        <v>111</v>
      </c>
      <c r="G927" s="24" t="s">
        <v>106</v>
      </c>
      <c r="H927" s="24" t="s">
        <v>112</v>
      </c>
      <c r="I927" s="24" t="s">
        <v>113</v>
      </c>
      <c r="J927" s="24" t="s">
        <v>114</v>
      </c>
      <c r="K927" s="24" t="s">
        <v>26</v>
      </c>
      <c r="L927" s="19">
        <f t="shared" si="28"/>
        <v>100420</v>
      </c>
    </row>
    <row r="928" spans="1:12" x14ac:dyDescent="0.25">
      <c r="A928" s="19" t="str">
        <f t="shared" si="27"/>
        <v>60350000305MSC11100420101000326</v>
      </c>
      <c r="B928" s="24" t="s">
        <v>180</v>
      </c>
      <c r="C928" s="24" t="s">
        <v>83</v>
      </c>
      <c r="D928" s="24" t="s">
        <v>242</v>
      </c>
      <c r="E928" s="24" t="s">
        <v>104</v>
      </c>
      <c r="F928" s="24" t="s">
        <v>111</v>
      </c>
      <c r="G928" s="24" t="s">
        <v>106</v>
      </c>
      <c r="H928" s="24" t="s">
        <v>107</v>
      </c>
      <c r="I928" s="24" t="s">
        <v>108</v>
      </c>
      <c r="J928" s="24" t="s">
        <v>109</v>
      </c>
      <c r="K928" s="24" t="s">
        <v>26</v>
      </c>
      <c r="L928" s="19">
        <f t="shared" si="28"/>
        <v>100420</v>
      </c>
    </row>
    <row r="929" spans="1:12" x14ac:dyDescent="0.25">
      <c r="A929" s="19" t="str">
        <f t="shared" si="27"/>
        <v>60350000305MSC11100777202516015</v>
      </c>
      <c r="B929" s="24" t="s">
        <v>180</v>
      </c>
      <c r="C929" s="24" t="s">
        <v>83</v>
      </c>
      <c r="D929" s="24" t="s">
        <v>243</v>
      </c>
      <c r="E929" s="24" t="s">
        <v>104</v>
      </c>
      <c r="F929" s="24" t="s">
        <v>128</v>
      </c>
      <c r="G929" s="24" t="s">
        <v>106</v>
      </c>
      <c r="H929" s="24" t="s">
        <v>112</v>
      </c>
      <c r="I929" s="24" t="s">
        <v>113</v>
      </c>
      <c r="J929" s="24" t="s">
        <v>118</v>
      </c>
      <c r="K929" s="24" t="s">
        <v>26</v>
      </c>
      <c r="L929" s="19">
        <f t="shared" si="28"/>
        <v>100777</v>
      </c>
    </row>
    <row r="930" spans="1:12" x14ac:dyDescent="0.25">
      <c r="A930" s="19" t="str">
        <f t="shared" si="27"/>
        <v>60350000305MSC11100777202027005</v>
      </c>
      <c r="B930" s="24" t="s">
        <v>180</v>
      </c>
      <c r="C930" s="24" t="s">
        <v>83</v>
      </c>
      <c r="D930" s="24" t="s">
        <v>244</v>
      </c>
      <c r="E930" s="24" t="s">
        <v>104</v>
      </c>
      <c r="F930" s="24" t="s">
        <v>128</v>
      </c>
      <c r="G930" s="24" t="s">
        <v>106</v>
      </c>
      <c r="H930" s="24" t="s">
        <v>112</v>
      </c>
      <c r="I930" s="24" t="s">
        <v>113</v>
      </c>
      <c r="J930" s="24" t="s">
        <v>114</v>
      </c>
      <c r="K930" s="24" t="s">
        <v>26</v>
      </c>
      <c r="L930" s="19">
        <f t="shared" si="28"/>
        <v>100777</v>
      </c>
    </row>
    <row r="931" spans="1:12" x14ac:dyDescent="0.25">
      <c r="A931" s="19" t="str">
        <f t="shared" si="27"/>
        <v>60350000305MSC11100777101000326</v>
      </c>
      <c r="B931" s="24" t="s">
        <v>180</v>
      </c>
      <c r="C931" s="24" t="s">
        <v>83</v>
      </c>
      <c r="D931" s="24" t="s">
        <v>245</v>
      </c>
      <c r="E931" s="24" t="s">
        <v>104</v>
      </c>
      <c r="F931" s="24" t="s">
        <v>128</v>
      </c>
      <c r="G931" s="24" t="s">
        <v>106</v>
      </c>
      <c r="H931" s="24" t="s">
        <v>107</v>
      </c>
      <c r="I931" s="24" t="s">
        <v>108</v>
      </c>
      <c r="J931" s="24" t="s">
        <v>109</v>
      </c>
      <c r="K931" s="24" t="s">
        <v>26</v>
      </c>
      <c r="L931" s="19">
        <f t="shared" si="28"/>
        <v>100777</v>
      </c>
    </row>
    <row r="932" spans="1:12" x14ac:dyDescent="0.25">
      <c r="A932" s="19" t="str">
        <f t="shared" si="27"/>
        <v>60350000305MSC04100420202516015</v>
      </c>
      <c r="B932" s="24" t="s">
        <v>180</v>
      </c>
      <c r="C932" s="24" t="s">
        <v>83</v>
      </c>
      <c r="D932" s="24" t="s">
        <v>246</v>
      </c>
      <c r="E932" s="24" t="s">
        <v>104</v>
      </c>
      <c r="F932" s="24" t="s">
        <v>111</v>
      </c>
      <c r="G932" s="24" t="s">
        <v>106</v>
      </c>
      <c r="H932" s="24" t="s">
        <v>112</v>
      </c>
      <c r="I932" s="24" t="s">
        <v>113</v>
      </c>
      <c r="J932" s="24" t="s">
        <v>118</v>
      </c>
      <c r="K932" s="24" t="s">
        <v>25</v>
      </c>
      <c r="L932" s="19">
        <f t="shared" si="28"/>
        <v>100420</v>
      </c>
    </row>
    <row r="933" spans="1:12" x14ac:dyDescent="0.25">
      <c r="A933" s="19" t="str">
        <f t="shared" si="27"/>
        <v>60350000305MSC04100420202122023</v>
      </c>
      <c r="B933" s="24" t="s">
        <v>180</v>
      </c>
      <c r="C933" s="24" t="s">
        <v>83</v>
      </c>
      <c r="D933" s="24" t="s">
        <v>247</v>
      </c>
      <c r="E933" s="24" t="s">
        <v>104</v>
      </c>
      <c r="F933" s="24" t="s">
        <v>111</v>
      </c>
      <c r="G933" s="24" t="s">
        <v>106</v>
      </c>
      <c r="H933" s="24" t="s">
        <v>112</v>
      </c>
      <c r="I933" s="24" t="s">
        <v>113</v>
      </c>
      <c r="J933" s="24" t="s">
        <v>122</v>
      </c>
      <c r="K933" s="24" t="s">
        <v>25</v>
      </c>
      <c r="L933" s="19">
        <f t="shared" si="28"/>
        <v>100420</v>
      </c>
    </row>
    <row r="934" spans="1:12" x14ac:dyDescent="0.25">
      <c r="A934" s="19" t="str">
        <f t="shared" si="27"/>
        <v>60350000305MSC04100420202027005</v>
      </c>
      <c r="B934" s="24" t="s">
        <v>180</v>
      </c>
      <c r="C934" s="24" t="s">
        <v>83</v>
      </c>
      <c r="D934" s="24" t="s">
        <v>248</v>
      </c>
      <c r="E934" s="24" t="s">
        <v>104</v>
      </c>
      <c r="F934" s="24" t="s">
        <v>111</v>
      </c>
      <c r="G934" s="24" t="s">
        <v>106</v>
      </c>
      <c r="H934" s="24" t="s">
        <v>112</v>
      </c>
      <c r="I934" s="24" t="s">
        <v>113</v>
      </c>
      <c r="J934" s="24" t="s">
        <v>114</v>
      </c>
      <c r="K934" s="24" t="s">
        <v>25</v>
      </c>
      <c r="L934" s="19">
        <f t="shared" si="28"/>
        <v>100420</v>
      </c>
    </row>
    <row r="935" spans="1:12" x14ac:dyDescent="0.25">
      <c r="A935" s="19" t="str">
        <f t="shared" si="27"/>
        <v>60350000305MSC04100420101000326</v>
      </c>
      <c r="B935" s="24" t="s">
        <v>180</v>
      </c>
      <c r="C935" s="24" t="s">
        <v>83</v>
      </c>
      <c r="D935" s="24" t="s">
        <v>249</v>
      </c>
      <c r="E935" s="24" t="s">
        <v>104</v>
      </c>
      <c r="F935" s="24" t="s">
        <v>111</v>
      </c>
      <c r="G935" s="24" t="s">
        <v>106</v>
      </c>
      <c r="H935" s="24" t="s">
        <v>107</v>
      </c>
      <c r="I935" s="24" t="s">
        <v>108</v>
      </c>
      <c r="J935" s="24" t="s">
        <v>109</v>
      </c>
      <c r="K935" s="24" t="s">
        <v>25</v>
      </c>
      <c r="L935" s="19">
        <f t="shared" si="28"/>
        <v>100420</v>
      </c>
    </row>
    <row r="936" spans="1:12" x14ac:dyDescent="0.25">
      <c r="A936" s="19" t="str">
        <f t="shared" si="27"/>
        <v>60350000305MSC04100777202516015</v>
      </c>
      <c r="B936" s="24" t="s">
        <v>180</v>
      </c>
      <c r="C936" s="24" t="s">
        <v>83</v>
      </c>
      <c r="D936" s="24" t="s">
        <v>250</v>
      </c>
      <c r="E936" s="24" t="s">
        <v>104</v>
      </c>
      <c r="F936" s="24" t="s">
        <v>128</v>
      </c>
      <c r="G936" s="24" t="s">
        <v>106</v>
      </c>
      <c r="H936" s="24" t="s">
        <v>112</v>
      </c>
      <c r="I936" s="24" t="s">
        <v>113</v>
      </c>
      <c r="J936" s="24" t="s">
        <v>118</v>
      </c>
      <c r="K936" s="24" t="s">
        <v>25</v>
      </c>
      <c r="L936" s="19">
        <f t="shared" si="28"/>
        <v>100777</v>
      </c>
    </row>
    <row r="937" spans="1:12" x14ac:dyDescent="0.25">
      <c r="A937" s="19" t="str">
        <f t="shared" si="27"/>
        <v>60350000305MSA00100618202261015</v>
      </c>
      <c r="B937" s="24" t="s">
        <v>180</v>
      </c>
      <c r="C937" s="24" t="s">
        <v>83</v>
      </c>
      <c r="D937" s="24" t="s">
        <v>177</v>
      </c>
      <c r="E937" s="24" t="s">
        <v>104</v>
      </c>
      <c r="F937" s="24" t="s">
        <v>105</v>
      </c>
      <c r="G937" s="24" t="s">
        <v>106</v>
      </c>
      <c r="H937" s="24" t="s">
        <v>112</v>
      </c>
      <c r="I937" s="24" t="s">
        <v>113</v>
      </c>
      <c r="J937" s="24" t="s">
        <v>129</v>
      </c>
      <c r="K937" s="24" t="s">
        <v>12</v>
      </c>
      <c r="L937" s="19">
        <f t="shared" si="28"/>
        <v>100618</v>
      </c>
    </row>
    <row r="938" spans="1:12" x14ac:dyDescent="0.25">
      <c r="A938" s="19" t="str">
        <f t="shared" si="27"/>
        <v>60350000305MSC04100777202027005</v>
      </c>
      <c r="B938" s="24" t="s">
        <v>180</v>
      </c>
      <c r="C938" s="24" t="s">
        <v>83</v>
      </c>
      <c r="D938" s="24" t="s">
        <v>251</v>
      </c>
      <c r="E938" s="24" t="s">
        <v>104</v>
      </c>
      <c r="F938" s="24" t="s">
        <v>128</v>
      </c>
      <c r="G938" s="24" t="s">
        <v>106</v>
      </c>
      <c r="H938" s="24" t="s">
        <v>112</v>
      </c>
      <c r="I938" s="24" t="s">
        <v>113</v>
      </c>
      <c r="J938" s="24" t="s">
        <v>114</v>
      </c>
      <c r="K938" s="24" t="s">
        <v>25</v>
      </c>
      <c r="L938" s="19">
        <f t="shared" si="28"/>
        <v>100777</v>
      </c>
    </row>
    <row r="939" spans="1:12" x14ac:dyDescent="0.25">
      <c r="A939" s="19" t="str">
        <f t="shared" si="27"/>
        <v>60350000305MSC04100777101000326</v>
      </c>
      <c r="B939" s="24" t="s">
        <v>180</v>
      </c>
      <c r="C939" s="24" t="s">
        <v>83</v>
      </c>
      <c r="D939" s="24" t="s">
        <v>252</v>
      </c>
      <c r="E939" s="24" t="s">
        <v>104</v>
      </c>
      <c r="F939" s="24" t="s">
        <v>128</v>
      </c>
      <c r="G939" s="24" t="s">
        <v>106</v>
      </c>
      <c r="H939" s="24" t="s">
        <v>107</v>
      </c>
      <c r="I939" s="24" t="s">
        <v>108</v>
      </c>
      <c r="J939" s="24" t="s">
        <v>109</v>
      </c>
      <c r="K939" s="24" t="s">
        <v>25</v>
      </c>
      <c r="L939" s="19">
        <f t="shared" si="28"/>
        <v>100777</v>
      </c>
    </row>
    <row r="940" spans="1:12" x14ac:dyDescent="0.25">
      <c r="A940" s="19" t="str">
        <f t="shared" si="27"/>
        <v>60350000305MSC03100420202516015</v>
      </c>
      <c r="B940" s="24" t="s">
        <v>180</v>
      </c>
      <c r="C940" s="24" t="s">
        <v>83</v>
      </c>
      <c r="D940" s="24" t="s">
        <v>253</v>
      </c>
      <c r="E940" s="24" t="s">
        <v>104</v>
      </c>
      <c r="F940" s="24" t="s">
        <v>111</v>
      </c>
      <c r="G940" s="24" t="s">
        <v>106</v>
      </c>
      <c r="H940" s="24" t="s">
        <v>112</v>
      </c>
      <c r="I940" s="24" t="s">
        <v>113</v>
      </c>
      <c r="J940" s="24" t="s">
        <v>118</v>
      </c>
      <c r="K940" s="24" t="s">
        <v>24</v>
      </c>
      <c r="L940" s="19">
        <f t="shared" si="28"/>
        <v>100420</v>
      </c>
    </row>
    <row r="941" spans="1:12" x14ac:dyDescent="0.25">
      <c r="A941" s="19" t="str">
        <f t="shared" si="27"/>
        <v>60350000305MSC03100420202122023</v>
      </c>
      <c r="B941" s="24" t="s">
        <v>180</v>
      </c>
      <c r="C941" s="24" t="s">
        <v>83</v>
      </c>
      <c r="D941" s="24" t="s">
        <v>254</v>
      </c>
      <c r="E941" s="24" t="s">
        <v>104</v>
      </c>
      <c r="F941" s="24" t="s">
        <v>111</v>
      </c>
      <c r="G941" s="24" t="s">
        <v>106</v>
      </c>
      <c r="H941" s="24" t="s">
        <v>112</v>
      </c>
      <c r="I941" s="24" t="s">
        <v>113</v>
      </c>
      <c r="J941" s="24" t="s">
        <v>122</v>
      </c>
      <c r="K941" s="24" t="s">
        <v>24</v>
      </c>
      <c r="L941" s="19">
        <f t="shared" si="28"/>
        <v>100420</v>
      </c>
    </row>
    <row r="942" spans="1:12" x14ac:dyDescent="0.25">
      <c r="A942" s="19" t="str">
        <f t="shared" si="27"/>
        <v>60350000305MSC03100420202027005</v>
      </c>
      <c r="B942" s="24" t="s">
        <v>180</v>
      </c>
      <c r="C942" s="24" t="s">
        <v>83</v>
      </c>
      <c r="D942" s="24" t="s">
        <v>255</v>
      </c>
      <c r="E942" s="24" t="s">
        <v>104</v>
      </c>
      <c r="F942" s="24" t="s">
        <v>111</v>
      </c>
      <c r="G942" s="24" t="s">
        <v>106</v>
      </c>
      <c r="H942" s="24" t="s">
        <v>112</v>
      </c>
      <c r="I942" s="24" t="s">
        <v>113</v>
      </c>
      <c r="J942" s="24" t="s">
        <v>114</v>
      </c>
      <c r="K942" s="24" t="s">
        <v>24</v>
      </c>
      <c r="L942" s="19">
        <f t="shared" si="28"/>
        <v>100420</v>
      </c>
    </row>
    <row r="943" spans="1:12" x14ac:dyDescent="0.25">
      <c r="A943" s="19" t="str">
        <f t="shared" si="27"/>
        <v>60350000305MSC03100420101000326</v>
      </c>
      <c r="B943" s="24" t="s">
        <v>180</v>
      </c>
      <c r="C943" s="24" t="s">
        <v>83</v>
      </c>
      <c r="D943" s="24" t="s">
        <v>256</v>
      </c>
      <c r="E943" s="24" t="s">
        <v>104</v>
      </c>
      <c r="F943" s="24" t="s">
        <v>111</v>
      </c>
      <c r="G943" s="24" t="s">
        <v>106</v>
      </c>
      <c r="H943" s="24" t="s">
        <v>107</v>
      </c>
      <c r="I943" s="24" t="s">
        <v>108</v>
      </c>
      <c r="J943" s="24" t="s">
        <v>109</v>
      </c>
      <c r="K943" s="24" t="s">
        <v>24</v>
      </c>
      <c r="L943" s="19">
        <f t="shared" si="28"/>
        <v>100420</v>
      </c>
    </row>
    <row r="944" spans="1:12" x14ac:dyDescent="0.25">
      <c r="A944" s="19" t="str">
        <f t="shared" si="27"/>
        <v>60350000305MSC03100777202516015</v>
      </c>
      <c r="B944" s="24" t="s">
        <v>180</v>
      </c>
      <c r="C944" s="24" t="s">
        <v>83</v>
      </c>
      <c r="D944" s="24" t="s">
        <v>257</v>
      </c>
      <c r="E944" s="24" t="s">
        <v>104</v>
      </c>
      <c r="F944" s="24" t="s">
        <v>128</v>
      </c>
      <c r="G944" s="24" t="s">
        <v>106</v>
      </c>
      <c r="H944" s="24" t="s">
        <v>112</v>
      </c>
      <c r="I944" s="24" t="s">
        <v>113</v>
      </c>
      <c r="J944" s="24" t="s">
        <v>118</v>
      </c>
      <c r="K944" s="24" t="s">
        <v>24</v>
      </c>
      <c r="L944" s="19">
        <f t="shared" si="28"/>
        <v>100777</v>
      </c>
    </row>
    <row r="945" spans="1:12" x14ac:dyDescent="0.25">
      <c r="A945" s="19" t="str">
        <f t="shared" si="27"/>
        <v>60350000305MSC03100777202027005</v>
      </c>
      <c r="B945" s="24" t="s">
        <v>180</v>
      </c>
      <c r="C945" s="24" t="s">
        <v>83</v>
      </c>
      <c r="D945" s="24" t="s">
        <v>258</v>
      </c>
      <c r="E945" s="24" t="s">
        <v>104</v>
      </c>
      <c r="F945" s="24" t="s">
        <v>128</v>
      </c>
      <c r="G945" s="24" t="s">
        <v>106</v>
      </c>
      <c r="H945" s="24" t="s">
        <v>112</v>
      </c>
      <c r="I945" s="24" t="s">
        <v>113</v>
      </c>
      <c r="J945" s="24" t="s">
        <v>114</v>
      </c>
      <c r="K945" s="24" t="s">
        <v>24</v>
      </c>
      <c r="L945" s="19">
        <f t="shared" si="28"/>
        <v>100777</v>
      </c>
    </row>
    <row r="946" spans="1:12" x14ac:dyDescent="0.25">
      <c r="A946" s="19" t="str">
        <f t="shared" si="27"/>
        <v>60350000305MSC03100777101000326</v>
      </c>
      <c r="B946" s="24" t="s">
        <v>180</v>
      </c>
      <c r="C946" s="24" t="s">
        <v>83</v>
      </c>
      <c r="D946" s="24" t="s">
        <v>259</v>
      </c>
      <c r="E946" s="24" t="s">
        <v>104</v>
      </c>
      <c r="F946" s="24" t="s">
        <v>128</v>
      </c>
      <c r="G946" s="24" t="s">
        <v>106</v>
      </c>
      <c r="H946" s="24" t="s">
        <v>107</v>
      </c>
      <c r="I946" s="24" t="s">
        <v>108</v>
      </c>
      <c r="J946" s="24" t="s">
        <v>109</v>
      </c>
      <c r="K946" s="24" t="s">
        <v>24</v>
      </c>
      <c r="L946" s="19">
        <f t="shared" si="28"/>
        <v>100777</v>
      </c>
    </row>
    <row r="947" spans="1:12" x14ac:dyDescent="0.25">
      <c r="A947" s="19" t="str">
        <f t="shared" si="27"/>
        <v>60350000305MSA25100618202516015</v>
      </c>
      <c r="B947" s="24" t="s">
        <v>180</v>
      </c>
      <c r="C947" s="24" t="s">
        <v>83</v>
      </c>
      <c r="D947" s="24" t="s">
        <v>260</v>
      </c>
      <c r="E947" s="24" t="s">
        <v>104</v>
      </c>
      <c r="F947" s="24" t="s">
        <v>105</v>
      </c>
      <c r="G947" s="24" t="s">
        <v>106</v>
      </c>
      <c r="H947" s="24" t="s">
        <v>112</v>
      </c>
      <c r="I947" s="24" t="s">
        <v>113</v>
      </c>
      <c r="J947" s="24" t="s">
        <v>118</v>
      </c>
      <c r="K947" s="24" t="s">
        <v>20</v>
      </c>
      <c r="L947" s="19">
        <f t="shared" si="28"/>
        <v>100618</v>
      </c>
    </row>
    <row r="948" spans="1:12" x14ac:dyDescent="0.25">
      <c r="A948" s="19" t="str">
        <f t="shared" si="27"/>
        <v>60350000305MSA25100618202261015</v>
      </c>
      <c r="B948" s="24" t="s">
        <v>180</v>
      </c>
      <c r="C948" s="24" t="s">
        <v>83</v>
      </c>
      <c r="D948" s="24" t="s">
        <v>328</v>
      </c>
      <c r="E948" s="24" t="s">
        <v>104</v>
      </c>
      <c r="F948" s="24" t="s">
        <v>105</v>
      </c>
      <c r="G948" s="24" t="s">
        <v>106</v>
      </c>
      <c r="H948" s="24" t="s">
        <v>112</v>
      </c>
      <c r="I948" s="24" t="s">
        <v>113</v>
      </c>
      <c r="J948" s="24" t="s">
        <v>129</v>
      </c>
      <c r="K948" s="24" t="s">
        <v>20</v>
      </c>
      <c r="L948" s="19">
        <f t="shared" si="28"/>
        <v>100618</v>
      </c>
    </row>
    <row r="949" spans="1:12" x14ac:dyDescent="0.25">
      <c r="A949" s="19" t="str">
        <f t="shared" si="27"/>
        <v>60350000305MSA25100618202027005</v>
      </c>
      <c r="B949" s="24" t="s">
        <v>180</v>
      </c>
      <c r="C949" s="24" t="s">
        <v>83</v>
      </c>
      <c r="D949" s="24" t="s">
        <v>261</v>
      </c>
      <c r="E949" s="24" t="s">
        <v>104</v>
      </c>
      <c r="F949" s="24" t="s">
        <v>105</v>
      </c>
      <c r="G949" s="24" t="s">
        <v>106</v>
      </c>
      <c r="H949" s="24" t="s">
        <v>112</v>
      </c>
      <c r="I949" s="24" t="s">
        <v>113</v>
      </c>
      <c r="J949" s="24" t="s">
        <v>114</v>
      </c>
      <c r="K949" s="24" t="s">
        <v>20</v>
      </c>
      <c r="L949" s="19">
        <f t="shared" si="28"/>
        <v>100618</v>
      </c>
    </row>
    <row r="950" spans="1:12" x14ac:dyDescent="0.25">
      <c r="A950" s="19" t="str">
        <f t="shared" si="27"/>
        <v>60350000305MSA25100618101000326</v>
      </c>
      <c r="B950" s="24" t="s">
        <v>180</v>
      </c>
      <c r="C950" s="24" t="s">
        <v>83</v>
      </c>
      <c r="D950" s="24" t="s">
        <v>262</v>
      </c>
      <c r="E950" s="24" t="s">
        <v>104</v>
      </c>
      <c r="F950" s="24" t="s">
        <v>105</v>
      </c>
      <c r="G950" s="24" t="s">
        <v>106</v>
      </c>
      <c r="H950" s="24" t="s">
        <v>107</v>
      </c>
      <c r="I950" s="24" t="s">
        <v>108</v>
      </c>
      <c r="J950" s="24" t="s">
        <v>109</v>
      </c>
      <c r="K950" s="24" t="s">
        <v>20</v>
      </c>
      <c r="L950" s="19">
        <f t="shared" si="28"/>
        <v>100618</v>
      </c>
    </row>
    <row r="951" spans="1:12" x14ac:dyDescent="0.25">
      <c r="A951" s="19" t="str">
        <f t="shared" si="27"/>
        <v>60350000305MSA23100618202516015</v>
      </c>
      <c r="B951" s="24" t="s">
        <v>180</v>
      </c>
      <c r="C951" s="24" t="s">
        <v>83</v>
      </c>
      <c r="D951" s="24" t="s">
        <v>263</v>
      </c>
      <c r="E951" s="24" t="s">
        <v>104</v>
      </c>
      <c r="F951" s="24" t="s">
        <v>105</v>
      </c>
      <c r="G951" s="24" t="s">
        <v>106</v>
      </c>
      <c r="H951" s="24" t="s">
        <v>112</v>
      </c>
      <c r="I951" s="24" t="s">
        <v>113</v>
      </c>
      <c r="J951" s="24" t="s">
        <v>118</v>
      </c>
      <c r="K951" s="24" t="s">
        <v>19</v>
      </c>
      <c r="L951" s="19">
        <f t="shared" si="28"/>
        <v>100618</v>
      </c>
    </row>
    <row r="952" spans="1:12" x14ac:dyDescent="0.25">
      <c r="A952" s="19" t="str">
        <f t="shared" si="27"/>
        <v>60350000305MSA23100618202261015</v>
      </c>
      <c r="B952" s="24" t="s">
        <v>180</v>
      </c>
      <c r="C952" s="24" t="s">
        <v>83</v>
      </c>
      <c r="D952" s="24" t="s">
        <v>329</v>
      </c>
      <c r="E952" s="24" t="s">
        <v>104</v>
      </c>
      <c r="F952" s="24" t="s">
        <v>105</v>
      </c>
      <c r="G952" s="24" t="s">
        <v>106</v>
      </c>
      <c r="H952" s="24" t="s">
        <v>112</v>
      </c>
      <c r="I952" s="24" t="s">
        <v>113</v>
      </c>
      <c r="J952" s="24" t="s">
        <v>129</v>
      </c>
      <c r="K952" s="24" t="s">
        <v>19</v>
      </c>
      <c r="L952" s="19">
        <f t="shared" si="28"/>
        <v>100618</v>
      </c>
    </row>
    <row r="953" spans="1:12" x14ac:dyDescent="0.25">
      <c r="A953" s="19" t="str">
        <f t="shared" si="27"/>
        <v>60350000305MSA23100618202027005</v>
      </c>
      <c r="B953" s="24" t="s">
        <v>180</v>
      </c>
      <c r="C953" s="24" t="s">
        <v>83</v>
      </c>
      <c r="D953" s="24" t="s">
        <v>264</v>
      </c>
      <c r="E953" s="24" t="s">
        <v>104</v>
      </c>
      <c r="F953" s="24" t="s">
        <v>105</v>
      </c>
      <c r="G953" s="24" t="s">
        <v>106</v>
      </c>
      <c r="H953" s="24" t="s">
        <v>112</v>
      </c>
      <c r="I953" s="24" t="s">
        <v>113</v>
      </c>
      <c r="J953" s="24" t="s">
        <v>114</v>
      </c>
      <c r="K953" s="24" t="s">
        <v>19</v>
      </c>
      <c r="L953" s="19">
        <f t="shared" si="28"/>
        <v>100618</v>
      </c>
    </row>
    <row r="954" spans="1:12" x14ac:dyDescent="0.25">
      <c r="A954" s="19" t="str">
        <f t="shared" si="27"/>
        <v>60350000305MSA23100618101000326</v>
      </c>
      <c r="B954" s="24" t="s">
        <v>180</v>
      </c>
      <c r="C954" s="24" t="s">
        <v>83</v>
      </c>
      <c r="D954" s="24" t="s">
        <v>265</v>
      </c>
      <c r="E954" s="24" t="s">
        <v>104</v>
      </c>
      <c r="F954" s="24" t="s">
        <v>105</v>
      </c>
      <c r="G954" s="24" t="s">
        <v>106</v>
      </c>
      <c r="H954" s="24" t="s">
        <v>107</v>
      </c>
      <c r="I954" s="24" t="s">
        <v>108</v>
      </c>
      <c r="J954" s="24" t="s">
        <v>109</v>
      </c>
      <c r="K954" s="24" t="s">
        <v>19</v>
      </c>
      <c r="L954" s="19">
        <f t="shared" si="28"/>
        <v>100618</v>
      </c>
    </row>
    <row r="955" spans="1:12" x14ac:dyDescent="0.25">
      <c r="A955" s="19" t="str">
        <f t="shared" si="27"/>
        <v>60350000305MSA22100618202516015</v>
      </c>
      <c r="B955" s="24" t="s">
        <v>180</v>
      </c>
      <c r="C955" s="24" t="s">
        <v>83</v>
      </c>
      <c r="D955" s="24" t="s">
        <v>266</v>
      </c>
      <c r="E955" s="24" t="s">
        <v>104</v>
      </c>
      <c r="F955" s="24" t="s">
        <v>105</v>
      </c>
      <c r="G955" s="24" t="s">
        <v>106</v>
      </c>
      <c r="H955" s="24" t="s">
        <v>112</v>
      </c>
      <c r="I955" s="24" t="s">
        <v>113</v>
      </c>
      <c r="J955" s="24" t="s">
        <v>118</v>
      </c>
      <c r="K955" s="24" t="s">
        <v>18</v>
      </c>
      <c r="L955" s="19">
        <f t="shared" si="28"/>
        <v>100618</v>
      </c>
    </row>
    <row r="956" spans="1:12" x14ac:dyDescent="0.25">
      <c r="A956" s="19" t="str">
        <f t="shared" si="27"/>
        <v>60350000305MSA22100618202261015</v>
      </c>
      <c r="B956" s="24" t="s">
        <v>180</v>
      </c>
      <c r="C956" s="24" t="s">
        <v>83</v>
      </c>
      <c r="D956" s="24" t="s">
        <v>330</v>
      </c>
      <c r="E956" s="24" t="s">
        <v>104</v>
      </c>
      <c r="F956" s="24" t="s">
        <v>105</v>
      </c>
      <c r="G956" s="24" t="s">
        <v>106</v>
      </c>
      <c r="H956" s="24" t="s">
        <v>112</v>
      </c>
      <c r="I956" s="24" t="s">
        <v>113</v>
      </c>
      <c r="J956" s="24" t="s">
        <v>129</v>
      </c>
      <c r="K956" s="24" t="s">
        <v>18</v>
      </c>
      <c r="L956" s="19">
        <f t="shared" si="28"/>
        <v>100618</v>
      </c>
    </row>
    <row r="957" spans="1:12" x14ac:dyDescent="0.25">
      <c r="A957" s="19" t="str">
        <f t="shared" si="27"/>
        <v>60350000305MSA22100618202027005</v>
      </c>
      <c r="B957" s="24" t="s">
        <v>180</v>
      </c>
      <c r="C957" s="24" t="s">
        <v>83</v>
      </c>
      <c r="D957" s="24" t="s">
        <v>267</v>
      </c>
      <c r="E957" s="24" t="s">
        <v>104</v>
      </c>
      <c r="F957" s="24" t="s">
        <v>105</v>
      </c>
      <c r="G957" s="24" t="s">
        <v>106</v>
      </c>
      <c r="H957" s="24" t="s">
        <v>112</v>
      </c>
      <c r="I957" s="24" t="s">
        <v>113</v>
      </c>
      <c r="J957" s="24" t="s">
        <v>114</v>
      </c>
      <c r="K957" s="24" t="s">
        <v>18</v>
      </c>
      <c r="L957" s="19">
        <f t="shared" si="28"/>
        <v>100618</v>
      </c>
    </row>
    <row r="958" spans="1:12" x14ac:dyDescent="0.25">
      <c r="A958" s="19" t="str">
        <f t="shared" si="27"/>
        <v>60350000305MSA22100618101000326</v>
      </c>
      <c r="B958" s="24" t="s">
        <v>180</v>
      </c>
      <c r="C958" s="24" t="s">
        <v>83</v>
      </c>
      <c r="D958" s="24" t="s">
        <v>268</v>
      </c>
      <c r="E958" s="24" t="s">
        <v>104</v>
      </c>
      <c r="F958" s="24" t="s">
        <v>105</v>
      </c>
      <c r="G958" s="24" t="s">
        <v>106</v>
      </c>
      <c r="H958" s="24" t="s">
        <v>107</v>
      </c>
      <c r="I958" s="24" t="s">
        <v>108</v>
      </c>
      <c r="J958" s="24" t="s">
        <v>109</v>
      </c>
      <c r="K958" s="24" t="s">
        <v>18</v>
      </c>
      <c r="L958" s="19">
        <f t="shared" si="28"/>
        <v>100618</v>
      </c>
    </row>
    <row r="959" spans="1:12" x14ac:dyDescent="0.25">
      <c r="A959" s="19" t="str">
        <f t="shared" si="27"/>
        <v>60350000305MSA21100618202516015</v>
      </c>
      <c r="B959" s="24" t="s">
        <v>180</v>
      </c>
      <c r="C959" s="24" t="s">
        <v>83</v>
      </c>
      <c r="D959" s="24" t="s">
        <v>269</v>
      </c>
      <c r="E959" s="24" t="s">
        <v>104</v>
      </c>
      <c r="F959" s="24" t="s">
        <v>105</v>
      </c>
      <c r="G959" s="24" t="s">
        <v>106</v>
      </c>
      <c r="H959" s="24" t="s">
        <v>112</v>
      </c>
      <c r="I959" s="24" t="s">
        <v>113</v>
      </c>
      <c r="J959" s="24" t="s">
        <v>118</v>
      </c>
      <c r="K959" s="24" t="s">
        <v>17</v>
      </c>
      <c r="L959" s="19">
        <f t="shared" si="28"/>
        <v>100618</v>
      </c>
    </row>
    <row r="960" spans="1:12" x14ac:dyDescent="0.25">
      <c r="A960" s="19" t="str">
        <f t="shared" si="27"/>
        <v>60350000305MSA21100618202261015</v>
      </c>
      <c r="B960" s="24" t="s">
        <v>180</v>
      </c>
      <c r="C960" s="24" t="s">
        <v>83</v>
      </c>
      <c r="D960" s="24" t="s">
        <v>331</v>
      </c>
      <c r="E960" s="24" t="s">
        <v>104</v>
      </c>
      <c r="F960" s="24" t="s">
        <v>105</v>
      </c>
      <c r="G960" s="24" t="s">
        <v>106</v>
      </c>
      <c r="H960" s="24" t="s">
        <v>112</v>
      </c>
      <c r="I960" s="24" t="s">
        <v>113</v>
      </c>
      <c r="J960" s="24" t="s">
        <v>129</v>
      </c>
      <c r="K960" s="24" t="s">
        <v>17</v>
      </c>
      <c r="L960" s="19">
        <f t="shared" si="28"/>
        <v>100618</v>
      </c>
    </row>
    <row r="961" spans="1:12" x14ac:dyDescent="0.25">
      <c r="A961" s="19" t="str">
        <f t="shared" si="27"/>
        <v>60350000305MSA21100618202027005</v>
      </c>
      <c r="B961" s="24" t="s">
        <v>180</v>
      </c>
      <c r="C961" s="24" t="s">
        <v>83</v>
      </c>
      <c r="D961" s="24" t="s">
        <v>270</v>
      </c>
      <c r="E961" s="24" t="s">
        <v>104</v>
      </c>
      <c r="F961" s="24" t="s">
        <v>105</v>
      </c>
      <c r="G961" s="24" t="s">
        <v>106</v>
      </c>
      <c r="H961" s="24" t="s">
        <v>112</v>
      </c>
      <c r="I961" s="24" t="s">
        <v>113</v>
      </c>
      <c r="J961" s="24" t="s">
        <v>114</v>
      </c>
      <c r="K961" s="24" t="s">
        <v>17</v>
      </c>
      <c r="L961" s="19">
        <f t="shared" si="28"/>
        <v>100618</v>
      </c>
    </row>
    <row r="962" spans="1:12" x14ac:dyDescent="0.25">
      <c r="A962" s="19" t="str">
        <f t="shared" si="27"/>
        <v>60350000305MSA21100618101000326</v>
      </c>
      <c r="B962" s="24" t="s">
        <v>180</v>
      </c>
      <c r="C962" s="24" t="s">
        <v>83</v>
      </c>
      <c r="D962" s="24" t="s">
        <v>271</v>
      </c>
      <c r="E962" s="24" t="s">
        <v>104</v>
      </c>
      <c r="F962" s="24" t="s">
        <v>105</v>
      </c>
      <c r="G962" s="24" t="s">
        <v>106</v>
      </c>
      <c r="H962" s="24" t="s">
        <v>107</v>
      </c>
      <c r="I962" s="24" t="s">
        <v>108</v>
      </c>
      <c r="J962" s="24" t="s">
        <v>109</v>
      </c>
      <c r="K962" s="24" t="s">
        <v>17</v>
      </c>
      <c r="L962" s="19">
        <f t="shared" si="28"/>
        <v>100618</v>
      </c>
    </row>
    <row r="963" spans="1:12" x14ac:dyDescent="0.25">
      <c r="A963" s="19" t="str">
        <f t="shared" si="27"/>
        <v>60350000305MSA12100618202516015</v>
      </c>
      <c r="B963" s="24" t="s">
        <v>180</v>
      </c>
      <c r="C963" s="24" t="s">
        <v>83</v>
      </c>
      <c r="D963" s="24" t="s">
        <v>272</v>
      </c>
      <c r="E963" s="24" t="s">
        <v>104</v>
      </c>
      <c r="F963" s="24" t="s">
        <v>105</v>
      </c>
      <c r="G963" s="24" t="s">
        <v>106</v>
      </c>
      <c r="H963" s="24" t="s">
        <v>112</v>
      </c>
      <c r="I963" s="24" t="s">
        <v>113</v>
      </c>
      <c r="J963" s="24" t="s">
        <v>118</v>
      </c>
      <c r="K963" s="24" t="s">
        <v>16</v>
      </c>
      <c r="L963" s="19">
        <f t="shared" si="28"/>
        <v>100618</v>
      </c>
    </row>
    <row r="964" spans="1:12" x14ac:dyDescent="0.25">
      <c r="A964" s="19" t="str">
        <f t="shared" si="27"/>
        <v>60350000305MSA12100618202261015</v>
      </c>
      <c r="B964" s="24" t="s">
        <v>180</v>
      </c>
      <c r="C964" s="24" t="s">
        <v>83</v>
      </c>
      <c r="D964" s="24" t="s">
        <v>332</v>
      </c>
      <c r="E964" s="24" t="s">
        <v>104</v>
      </c>
      <c r="F964" s="24" t="s">
        <v>105</v>
      </c>
      <c r="G964" s="24" t="s">
        <v>106</v>
      </c>
      <c r="H964" s="24" t="s">
        <v>112</v>
      </c>
      <c r="I964" s="24" t="s">
        <v>113</v>
      </c>
      <c r="J964" s="24" t="s">
        <v>129</v>
      </c>
      <c r="K964" s="24" t="s">
        <v>16</v>
      </c>
      <c r="L964" s="19">
        <f t="shared" si="28"/>
        <v>100618</v>
      </c>
    </row>
    <row r="965" spans="1:12" x14ac:dyDescent="0.25">
      <c r="A965" s="19" t="str">
        <f t="shared" ref="A965:A1028" si="29">CONCATENATE(B965,K965,L965,I965,H965,J965)</f>
        <v>60350000305MSA12100618202027005</v>
      </c>
      <c r="B965" s="24" t="s">
        <v>180</v>
      </c>
      <c r="C965" s="24" t="s">
        <v>83</v>
      </c>
      <c r="D965" s="24" t="s">
        <v>273</v>
      </c>
      <c r="E965" s="24" t="s">
        <v>104</v>
      </c>
      <c r="F965" s="24" t="s">
        <v>105</v>
      </c>
      <c r="G965" s="24" t="s">
        <v>106</v>
      </c>
      <c r="H965" s="24" t="s">
        <v>112</v>
      </c>
      <c r="I965" s="24" t="s">
        <v>113</v>
      </c>
      <c r="J965" s="24" t="s">
        <v>114</v>
      </c>
      <c r="K965" s="24" t="s">
        <v>16</v>
      </c>
      <c r="L965" s="19">
        <f t="shared" si="28"/>
        <v>100618</v>
      </c>
    </row>
    <row r="966" spans="1:12" x14ac:dyDescent="0.25">
      <c r="A966" s="19" t="str">
        <f t="shared" si="29"/>
        <v>60350000305MSA12100618101000326</v>
      </c>
      <c r="B966" s="24" t="s">
        <v>180</v>
      </c>
      <c r="C966" s="24" t="s">
        <v>83</v>
      </c>
      <c r="D966" s="24" t="s">
        <v>274</v>
      </c>
      <c r="E966" s="24" t="s">
        <v>104</v>
      </c>
      <c r="F966" s="24" t="s">
        <v>105</v>
      </c>
      <c r="G966" s="24" t="s">
        <v>106</v>
      </c>
      <c r="H966" s="24" t="s">
        <v>107</v>
      </c>
      <c r="I966" s="24" t="s">
        <v>108</v>
      </c>
      <c r="J966" s="24" t="s">
        <v>109</v>
      </c>
      <c r="K966" s="24" t="s">
        <v>16</v>
      </c>
      <c r="L966" s="19">
        <f t="shared" si="28"/>
        <v>100618</v>
      </c>
    </row>
    <row r="967" spans="1:12" x14ac:dyDescent="0.25">
      <c r="A967" s="19" t="str">
        <f t="shared" si="29"/>
        <v>60350000305MSA11100618202516015</v>
      </c>
      <c r="B967" s="24" t="s">
        <v>180</v>
      </c>
      <c r="C967" s="24" t="s">
        <v>83</v>
      </c>
      <c r="D967" s="24" t="s">
        <v>275</v>
      </c>
      <c r="E967" s="24" t="s">
        <v>104</v>
      </c>
      <c r="F967" s="24" t="s">
        <v>105</v>
      </c>
      <c r="G967" s="24" t="s">
        <v>106</v>
      </c>
      <c r="H967" s="24" t="s">
        <v>112</v>
      </c>
      <c r="I967" s="24" t="s">
        <v>113</v>
      </c>
      <c r="J967" s="24" t="s">
        <v>118</v>
      </c>
      <c r="K967" s="24" t="s">
        <v>15</v>
      </c>
      <c r="L967" s="19">
        <f t="shared" si="28"/>
        <v>100618</v>
      </c>
    </row>
    <row r="968" spans="1:12" x14ac:dyDescent="0.25">
      <c r="A968" s="19" t="str">
        <f t="shared" si="29"/>
        <v>60350000305MSA11100618202261015</v>
      </c>
      <c r="B968" s="24" t="s">
        <v>180</v>
      </c>
      <c r="C968" s="24" t="s">
        <v>83</v>
      </c>
      <c r="D968" s="24" t="s">
        <v>333</v>
      </c>
      <c r="E968" s="24" t="s">
        <v>104</v>
      </c>
      <c r="F968" s="24" t="s">
        <v>105</v>
      </c>
      <c r="G968" s="24" t="s">
        <v>106</v>
      </c>
      <c r="H968" s="24" t="s">
        <v>112</v>
      </c>
      <c r="I968" s="24" t="s">
        <v>113</v>
      </c>
      <c r="J968" s="24" t="s">
        <v>129</v>
      </c>
      <c r="K968" s="24" t="s">
        <v>15</v>
      </c>
      <c r="L968" s="19">
        <f t="shared" si="28"/>
        <v>100618</v>
      </c>
    </row>
    <row r="969" spans="1:12" x14ac:dyDescent="0.25">
      <c r="A969" s="19" t="str">
        <f t="shared" si="29"/>
        <v>60350000305MSA11100618202027005</v>
      </c>
      <c r="B969" s="24" t="s">
        <v>180</v>
      </c>
      <c r="C969" s="24" t="s">
        <v>83</v>
      </c>
      <c r="D969" s="24" t="s">
        <v>276</v>
      </c>
      <c r="E969" s="24" t="s">
        <v>104</v>
      </c>
      <c r="F969" s="24" t="s">
        <v>105</v>
      </c>
      <c r="G969" s="24" t="s">
        <v>106</v>
      </c>
      <c r="H969" s="24" t="s">
        <v>112</v>
      </c>
      <c r="I969" s="24" t="s">
        <v>113</v>
      </c>
      <c r="J969" s="24" t="s">
        <v>114</v>
      </c>
      <c r="K969" s="24" t="s">
        <v>15</v>
      </c>
      <c r="L969" s="19">
        <f t="shared" si="28"/>
        <v>100618</v>
      </c>
    </row>
    <row r="970" spans="1:12" x14ac:dyDescent="0.25">
      <c r="A970" s="19" t="str">
        <f t="shared" si="29"/>
        <v>60350000305MSA11100618101000326</v>
      </c>
      <c r="B970" s="24" t="s">
        <v>180</v>
      </c>
      <c r="C970" s="24" t="s">
        <v>83</v>
      </c>
      <c r="D970" s="24" t="s">
        <v>277</v>
      </c>
      <c r="E970" s="24" t="s">
        <v>104</v>
      </c>
      <c r="F970" s="24" t="s">
        <v>105</v>
      </c>
      <c r="G970" s="24" t="s">
        <v>106</v>
      </c>
      <c r="H970" s="24" t="s">
        <v>107</v>
      </c>
      <c r="I970" s="24" t="s">
        <v>108</v>
      </c>
      <c r="J970" s="24" t="s">
        <v>109</v>
      </c>
      <c r="K970" s="24" t="s">
        <v>15</v>
      </c>
      <c r="L970" s="19">
        <f t="shared" si="28"/>
        <v>100618</v>
      </c>
    </row>
    <row r="971" spans="1:12" x14ac:dyDescent="0.25">
      <c r="A971" s="19" t="str">
        <f t="shared" si="29"/>
        <v>60350000305MSA04100618202516015</v>
      </c>
      <c r="B971" s="24" t="s">
        <v>180</v>
      </c>
      <c r="C971" s="24" t="s">
        <v>83</v>
      </c>
      <c r="D971" s="24" t="s">
        <v>278</v>
      </c>
      <c r="E971" s="24" t="s">
        <v>104</v>
      </c>
      <c r="F971" s="24" t="s">
        <v>105</v>
      </c>
      <c r="G971" s="24" t="s">
        <v>106</v>
      </c>
      <c r="H971" s="24" t="s">
        <v>112</v>
      </c>
      <c r="I971" s="24" t="s">
        <v>113</v>
      </c>
      <c r="J971" s="24" t="s">
        <v>118</v>
      </c>
      <c r="K971" s="24" t="s">
        <v>14</v>
      </c>
      <c r="L971" s="19">
        <f t="shared" si="28"/>
        <v>100618</v>
      </c>
    </row>
    <row r="972" spans="1:12" x14ac:dyDescent="0.25">
      <c r="A972" s="19" t="str">
        <f t="shared" si="29"/>
        <v>60350000305MSA04100618202261015</v>
      </c>
      <c r="B972" s="24" t="s">
        <v>180</v>
      </c>
      <c r="C972" s="24" t="s">
        <v>83</v>
      </c>
      <c r="D972" s="24" t="s">
        <v>334</v>
      </c>
      <c r="E972" s="24" t="s">
        <v>104</v>
      </c>
      <c r="F972" s="24" t="s">
        <v>105</v>
      </c>
      <c r="G972" s="24" t="s">
        <v>106</v>
      </c>
      <c r="H972" s="24" t="s">
        <v>112</v>
      </c>
      <c r="I972" s="24" t="s">
        <v>113</v>
      </c>
      <c r="J972" s="24" t="s">
        <v>129</v>
      </c>
      <c r="K972" s="24" t="s">
        <v>14</v>
      </c>
      <c r="L972" s="19">
        <f t="shared" si="28"/>
        <v>100618</v>
      </c>
    </row>
    <row r="973" spans="1:12" x14ac:dyDescent="0.25">
      <c r="A973" s="19" t="str">
        <f t="shared" si="29"/>
        <v>60350000305MSA04100618202027005</v>
      </c>
      <c r="B973" s="24" t="s">
        <v>180</v>
      </c>
      <c r="C973" s="24" t="s">
        <v>83</v>
      </c>
      <c r="D973" s="24" t="s">
        <v>279</v>
      </c>
      <c r="E973" s="24" t="s">
        <v>104</v>
      </c>
      <c r="F973" s="24" t="s">
        <v>105</v>
      </c>
      <c r="G973" s="24" t="s">
        <v>106</v>
      </c>
      <c r="H973" s="24" t="s">
        <v>112</v>
      </c>
      <c r="I973" s="24" t="s">
        <v>113</v>
      </c>
      <c r="J973" s="24" t="s">
        <v>114</v>
      </c>
      <c r="K973" s="24" t="s">
        <v>14</v>
      </c>
      <c r="L973" s="19">
        <f t="shared" si="28"/>
        <v>100618</v>
      </c>
    </row>
    <row r="974" spans="1:12" x14ac:dyDescent="0.25">
      <c r="A974" s="19" t="str">
        <f t="shared" si="29"/>
        <v>60350000305MSA04100618101000326</v>
      </c>
      <c r="B974" s="24" t="s">
        <v>180</v>
      </c>
      <c r="C974" s="24" t="s">
        <v>83</v>
      </c>
      <c r="D974" s="24" t="s">
        <v>280</v>
      </c>
      <c r="E974" s="24" t="s">
        <v>104</v>
      </c>
      <c r="F974" s="24" t="s">
        <v>105</v>
      </c>
      <c r="G974" s="24" t="s">
        <v>106</v>
      </c>
      <c r="H974" s="24" t="s">
        <v>107</v>
      </c>
      <c r="I974" s="24" t="s">
        <v>108</v>
      </c>
      <c r="J974" s="24" t="s">
        <v>109</v>
      </c>
      <c r="K974" s="24" t="s">
        <v>14</v>
      </c>
      <c r="L974" s="19">
        <f t="shared" si="28"/>
        <v>100618</v>
      </c>
    </row>
    <row r="975" spans="1:12" x14ac:dyDescent="0.25">
      <c r="A975" s="19" t="str">
        <f t="shared" si="29"/>
        <v>60350000305MSA03100618202516015</v>
      </c>
      <c r="B975" s="24" t="s">
        <v>180</v>
      </c>
      <c r="C975" s="24" t="s">
        <v>83</v>
      </c>
      <c r="D975" s="24" t="s">
        <v>281</v>
      </c>
      <c r="E975" s="24" t="s">
        <v>104</v>
      </c>
      <c r="F975" s="24" t="s">
        <v>105</v>
      </c>
      <c r="G975" s="24" t="s">
        <v>106</v>
      </c>
      <c r="H975" s="24" t="s">
        <v>112</v>
      </c>
      <c r="I975" s="24" t="s">
        <v>113</v>
      </c>
      <c r="J975" s="24" t="s">
        <v>118</v>
      </c>
      <c r="K975" s="24" t="s">
        <v>13</v>
      </c>
      <c r="L975" s="19">
        <f t="shared" si="28"/>
        <v>100618</v>
      </c>
    </row>
    <row r="976" spans="1:12" x14ac:dyDescent="0.25">
      <c r="A976" s="19" t="str">
        <f t="shared" si="29"/>
        <v>60350000305MSA03100618202261015</v>
      </c>
      <c r="B976" s="24" t="s">
        <v>180</v>
      </c>
      <c r="C976" s="24" t="s">
        <v>83</v>
      </c>
      <c r="D976" s="24" t="s">
        <v>335</v>
      </c>
      <c r="E976" s="24" t="s">
        <v>104</v>
      </c>
      <c r="F976" s="24" t="s">
        <v>105</v>
      </c>
      <c r="G976" s="24" t="s">
        <v>106</v>
      </c>
      <c r="H976" s="24" t="s">
        <v>112</v>
      </c>
      <c r="I976" s="24" t="s">
        <v>113</v>
      </c>
      <c r="J976" s="24" t="s">
        <v>129</v>
      </c>
      <c r="K976" s="24" t="s">
        <v>13</v>
      </c>
      <c r="L976" s="19">
        <f t="shared" ref="L976:L1039" si="30">VLOOKUP(F976,$G$2:$H$13,2,FALSE)</f>
        <v>100618</v>
      </c>
    </row>
    <row r="977" spans="1:12" x14ac:dyDescent="0.25">
      <c r="A977" s="19" t="str">
        <f t="shared" si="29"/>
        <v>60350000305MSA03100618202027005</v>
      </c>
      <c r="B977" s="24" t="s">
        <v>180</v>
      </c>
      <c r="C977" s="24" t="s">
        <v>83</v>
      </c>
      <c r="D977" s="24" t="s">
        <v>282</v>
      </c>
      <c r="E977" s="24" t="s">
        <v>104</v>
      </c>
      <c r="F977" s="24" t="s">
        <v>105</v>
      </c>
      <c r="G977" s="24" t="s">
        <v>106</v>
      </c>
      <c r="H977" s="24" t="s">
        <v>112</v>
      </c>
      <c r="I977" s="24" t="s">
        <v>113</v>
      </c>
      <c r="J977" s="24" t="s">
        <v>114</v>
      </c>
      <c r="K977" s="24" t="s">
        <v>13</v>
      </c>
      <c r="L977" s="19">
        <f t="shared" si="30"/>
        <v>100618</v>
      </c>
    </row>
    <row r="978" spans="1:12" x14ac:dyDescent="0.25">
      <c r="A978" s="19" t="str">
        <f t="shared" si="29"/>
        <v>60350000305MSA03100618101000326</v>
      </c>
      <c r="B978" s="24" t="s">
        <v>180</v>
      </c>
      <c r="C978" s="24" t="s">
        <v>83</v>
      </c>
      <c r="D978" s="24" t="s">
        <v>283</v>
      </c>
      <c r="E978" s="24" t="s">
        <v>104</v>
      </c>
      <c r="F978" s="24" t="s">
        <v>105</v>
      </c>
      <c r="G978" s="24" t="s">
        <v>106</v>
      </c>
      <c r="H978" s="24" t="s">
        <v>107</v>
      </c>
      <c r="I978" s="24" t="s">
        <v>108</v>
      </c>
      <c r="J978" s="24" t="s">
        <v>109</v>
      </c>
      <c r="K978" s="24" t="s">
        <v>13</v>
      </c>
      <c r="L978" s="19">
        <f t="shared" si="30"/>
        <v>100618</v>
      </c>
    </row>
    <row r="979" spans="1:12" x14ac:dyDescent="0.25">
      <c r="A979" s="19" t="str">
        <f t="shared" si="29"/>
        <v>60350000305MHC25100778101000326</v>
      </c>
      <c r="B979" s="24" t="s">
        <v>180</v>
      </c>
      <c r="C979" s="24" t="s">
        <v>83</v>
      </c>
      <c r="D979" s="24" t="s">
        <v>284</v>
      </c>
      <c r="E979" s="24" t="s">
        <v>104</v>
      </c>
      <c r="F979" s="24" t="s">
        <v>124</v>
      </c>
      <c r="G979" s="24" t="s">
        <v>125</v>
      </c>
      <c r="H979" s="24" t="s">
        <v>107</v>
      </c>
      <c r="I979" s="24" t="s">
        <v>108</v>
      </c>
      <c r="J979" s="24" t="s">
        <v>109</v>
      </c>
      <c r="K979" s="24" t="s">
        <v>70</v>
      </c>
      <c r="L979" s="19">
        <f t="shared" si="30"/>
        <v>100778</v>
      </c>
    </row>
    <row r="980" spans="1:12" x14ac:dyDescent="0.25">
      <c r="A980" s="19" t="str">
        <f t="shared" si="29"/>
        <v>60350000305MHC25100435202027005</v>
      </c>
      <c r="B980" s="24" t="s">
        <v>180</v>
      </c>
      <c r="C980" s="24" t="s">
        <v>83</v>
      </c>
      <c r="D980" s="24" t="s">
        <v>285</v>
      </c>
      <c r="E980" s="24" t="s">
        <v>104</v>
      </c>
      <c r="F980" s="24" t="s">
        <v>147</v>
      </c>
      <c r="G980" s="24" t="s">
        <v>125</v>
      </c>
      <c r="H980" s="24" t="s">
        <v>112</v>
      </c>
      <c r="I980" s="24" t="s">
        <v>113</v>
      </c>
      <c r="J980" s="24" t="s">
        <v>114</v>
      </c>
      <c r="K980" s="24" t="s">
        <v>70</v>
      </c>
      <c r="L980" s="19">
        <f t="shared" si="30"/>
        <v>100435</v>
      </c>
    </row>
    <row r="981" spans="1:12" x14ac:dyDescent="0.25">
      <c r="A981" s="19" t="str">
        <f t="shared" si="29"/>
        <v>60350000305MHC25100435101000326</v>
      </c>
      <c r="B981" s="24" t="s">
        <v>180</v>
      </c>
      <c r="C981" s="24" t="s">
        <v>83</v>
      </c>
      <c r="D981" s="24" t="s">
        <v>286</v>
      </c>
      <c r="E981" s="24" t="s">
        <v>104</v>
      </c>
      <c r="F981" s="24" t="s">
        <v>147</v>
      </c>
      <c r="G981" s="24" t="s">
        <v>125</v>
      </c>
      <c r="H981" s="24" t="s">
        <v>107</v>
      </c>
      <c r="I981" s="24" t="s">
        <v>108</v>
      </c>
      <c r="J981" s="24" t="s">
        <v>109</v>
      </c>
      <c r="K981" s="24" t="s">
        <v>70</v>
      </c>
      <c r="L981" s="19">
        <f t="shared" si="30"/>
        <v>100435</v>
      </c>
    </row>
    <row r="982" spans="1:12" x14ac:dyDescent="0.25">
      <c r="A982" s="19" t="str">
        <f t="shared" si="29"/>
        <v>60350000305MHC18100778101000326</v>
      </c>
      <c r="B982" s="24" t="s">
        <v>180</v>
      </c>
      <c r="C982" s="24" t="s">
        <v>83</v>
      </c>
      <c r="D982" s="24" t="s">
        <v>287</v>
      </c>
      <c r="E982" s="24" t="s">
        <v>104</v>
      </c>
      <c r="F982" s="24" t="s">
        <v>124</v>
      </c>
      <c r="G982" s="24" t="s">
        <v>125</v>
      </c>
      <c r="H982" s="24" t="s">
        <v>107</v>
      </c>
      <c r="I982" s="24" t="s">
        <v>108</v>
      </c>
      <c r="J982" s="24" t="s">
        <v>109</v>
      </c>
      <c r="K982" s="24" t="s">
        <v>62</v>
      </c>
      <c r="L982" s="19">
        <f t="shared" si="30"/>
        <v>100778</v>
      </c>
    </row>
    <row r="983" spans="1:12" x14ac:dyDescent="0.25">
      <c r="A983" s="19" t="str">
        <f t="shared" si="29"/>
        <v>60350000305MHC18104257101000326</v>
      </c>
      <c r="B983" s="24" t="s">
        <v>180</v>
      </c>
      <c r="C983" s="24" t="s">
        <v>83</v>
      </c>
      <c r="D983" s="24" t="s">
        <v>288</v>
      </c>
      <c r="E983" s="24" t="s">
        <v>104</v>
      </c>
      <c r="F983" s="24" t="s">
        <v>156</v>
      </c>
      <c r="G983" s="24" t="s">
        <v>125</v>
      </c>
      <c r="H983" s="24" t="s">
        <v>107</v>
      </c>
      <c r="I983" s="24" t="s">
        <v>108</v>
      </c>
      <c r="J983" s="24" t="s">
        <v>109</v>
      </c>
      <c r="K983" s="24" t="s">
        <v>62</v>
      </c>
      <c r="L983" s="19">
        <f t="shared" si="30"/>
        <v>104257</v>
      </c>
    </row>
    <row r="984" spans="1:12" x14ac:dyDescent="0.25">
      <c r="A984" s="19" t="str">
        <f t="shared" si="29"/>
        <v>60350000305MHC18100435202027005</v>
      </c>
      <c r="B984" s="24" t="s">
        <v>180</v>
      </c>
      <c r="C984" s="24" t="s">
        <v>83</v>
      </c>
      <c r="D984" s="24" t="s">
        <v>289</v>
      </c>
      <c r="E984" s="24" t="s">
        <v>104</v>
      </c>
      <c r="F984" s="24" t="s">
        <v>147</v>
      </c>
      <c r="G984" s="24" t="s">
        <v>125</v>
      </c>
      <c r="H984" s="24" t="s">
        <v>112</v>
      </c>
      <c r="I984" s="24" t="s">
        <v>113</v>
      </c>
      <c r="J984" s="24" t="s">
        <v>114</v>
      </c>
      <c r="K984" s="24" t="s">
        <v>62</v>
      </c>
      <c r="L984" s="19">
        <f t="shared" si="30"/>
        <v>100435</v>
      </c>
    </row>
    <row r="985" spans="1:12" x14ac:dyDescent="0.25">
      <c r="A985" s="19" t="str">
        <f t="shared" si="29"/>
        <v>60350000305MHC18100435101000326</v>
      </c>
      <c r="B985" s="24" t="s">
        <v>180</v>
      </c>
      <c r="C985" s="24" t="s">
        <v>83</v>
      </c>
      <c r="D985" s="24" t="s">
        <v>290</v>
      </c>
      <c r="E985" s="24" t="s">
        <v>104</v>
      </c>
      <c r="F985" s="24" t="s">
        <v>147</v>
      </c>
      <c r="G985" s="24" t="s">
        <v>125</v>
      </c>
      <c r="H985" s="24" t="s">
        <v>107</v>
      </c>
      <c r="I985" s="24" t="s">
        <v>108</v>
      </c>
      <c r="J985" s="24" t="s">
        <v>109</v>
      </c>
      <c r="K985" s="24" t="s">
        <v>62</v>
      </c>
      <c r="L985" s="19">
        <f t="shared" si="30"/>
        <v>100435</v>
      </c>
    </row>
    <row r="986" spans="1:12" x14ac:dyDescent="0.25">
      <c r="A986" s="19" t="str">
        <f t="shared" si="29"/>
        <v>60350000305MHC01100778101000326</v>
      </c>
      <c r="B986" s="24" t="s">
        <v>180</v>
      </c>
      <c r="C986" s="24" t="s">
        <v>83</v>
      </c>
      <c r="D986" s="24" t="s">
        <v>291</v>
      </c>
      <c r="E986" s="24" t="s">
        <v>104</v>
      </c>
      <c r="F986" s="24" t="s">
        <v>124</v>
      </c>
      <c r="G986" s="24" t="s">
        <v>125</v>
      </c>
      <c r="H986" s="24" t="s">
        <v>107</v>
      </c>
      <c r="I986" s="24" t="s">
        <v>108</v>
      </c>
      <c r="J986" s="24" t="s">
        <v>109</v>
      </c>
      <c r="K986" s="24" t="s">
        <v>69</v>
      </c>
      <c r="L986" s="19">
        <f t="shared" si="30"/>
        <v>100778</v>
      </c>
    </row>
    <row r="987" spans="1:12" x14ac:dyDescent="0.25">
      <c r="A987" s="19" t="str">
        <f t="shared" si="29"/>
        <v>60350000305MHC01100435202027005</v>
      </c>
      <c r="B987" s="24" t="s">
        <v>180</v>
      </c>
      <c r="C987" s="24" t="s">
        <v>83</v>
      </c>
      <c r="D987" s="24" t="s">
        <v>292</v>
      </c>
      <c r="E987" s="24" t="s">
        <v>104</v>
      </c>
      <c r="F987" s="24" t="s">
        <v>147</v>
      </c>
      <c r="G987" s="24" t="s">
        <v>125</v>
      </c>
      <c r="H987" s="24" t="s">
        <v>112</v>
      </c>
      <c r="I987" s="24" t="s">
        <v>113</v>
      </c>
      <c r="J987" s="24" t="s">
        <v>114</v>
      </c>
      <c r="K987" s="24" t="s">
        <v>69</v>
      </c>
      <c r="L987" s="19">
        <f t="shared" si="30"/>
        <v>100435</v>
      </c>
    </row>
    <row r="988" spans="1:12" x14ac:dyDescent="0.25">
      <c r="A988" s="19" t="str">
        <f t="shared" si="29"/>
        <v>60350000305MHC01100435101000326</v>
      </c>
      <c r="B988" s="24" t="s">
        <v>180</v>
      </c>
      <c r="C988" s="24" t="s">
        <v>83</v>
      </c>
      <c r="D988" s="24" t="s">
        <v>293</v>
      </c>
      <c r="E988" s="24" t="s">
        <v>104</v>
      </c>
      <c r="F988" s="24" t="s">
        <v>147</v>
      </c>
      <c r="G988" s="24" t="s">
        <v>125</v>
      </c>
      <c r="H988" s="24" t="s">
        <v>107</v>
      </c>
      <c r="I988" s="24" t="s">
        <v>108</v>
      </c>
      <c r="J988" s="24" t="s">
        <v>109</v>
      </c>
      <c r="K988" s="24" t="s">
        <v>69</v>
      </c>
      <c r="L988" s="19">
        <f t="shared" si="30"/>
        <v>100435</v>
      </c>
    </row>
    <row r="989" spans="1:12" x14ac:dyDescent="0.25">
      <c r="A989" s="19" t="str">
        <f t="shared" si="29"/>
        <v>60350000305MHA25100778101000326</v>
      </c>
      <c r="B989" s="24" t="s">
        <v>180</v>
      </c>
      <c r="C989" s="24" t="s">
        <v>83</v>
      </c>
      <c r="D989" s="24" t="s">
        <v>294</v>
      </c>
      <c r="E989" s="24" t="s">
        <v>104</v>
      </c>
      <c r="F989" s="24" t="s">
        <v>124</v>
      </c>
      <c r="G989" s="24" t="s">
        <v>125</v>
      </c>
      <c r="H989" s="24" t="s">
        <v>107</v>
      </c>
      <c r="I989" s="24" t="s">
        <v>108</v>
      </c>
      <c r="J989" s="24" t="s">
        <v>109</v>
      </c>
      <c r="K989" s="24" t="s">
        <v>71</v>
      </c>
      <c r="L989" s="19">
        <f t="shared" si="30"/>
        <v>100778</v>
      </c>
    </row>
    <row r="990" spans="1:12" x14ac:dyDescent="0.25">
      <c r="A990" s="19" t="str">
        <f t="shared" si="29"/>
        <v>60350000305MHA25100610202122023</v>
      </c>
      <c r="B990" s="24" t="s">
        <v>180</v>
      </c>
      <c r="C990" s="24" t="s">
        <v>83</v>
      </c>
      <c r="D990" s="24" t="s">
        <v>295</v>
      </c>
      <c r="E990" s="24" t="s">
        <v>104</v>
      </c>
      <c r="F990" s="24" t="s">
        <v>135</v>
      </c>
      <c r="G990" s="24" t="s">
        <v>125</v>
      </c>
      <c r="H990" s="24" t="s">
        <v>112</v>
      </c>
      <c r="I990" s="24" t="s">
        <v>113</v>
      </c>
      <c r="J990" s="24" t="s">
        <v>122</v>
      </c>
      <c r="K990" s="24" t="s">
        <v>71</v>
      </c>
      <c r="L990" s="19">
        <f t="shared" si="30"/>
        <v>100610</v>
      </c>
    </row>
    <row r="991" spans="1:12" x14ac:dyDescent="0.25">
      <c r="A991" s="19" t="str">
        <f t="shared" si="29"/>
        <v>60350000305MHA25100610202027005</v>
      </c>
      <c r="B991" s="24" t="s">
        <v>180</v>
      </c>
      <c r="C991" s="24" t="s">
        <v>83</v>
      </c>
      <c r="D991" s="24" t="s">
        <v>296</v>
      </c>
      <c r="E991" s="24" t="s">
        <v>104</v>
      </c>
      <c r="F991" s="24" t="s">
        <v>135</v>
      </c>
      <c r="G991" s="24" t="s">
        <v>125</v>
      </c>
      <c r="H991" s="24" t="s">
        <v>112</v>
      </c>
      <c r="I991" s="24" t="s">
        <v>113</v>
      </c>
      <c r="J991" s="24" t="s">
        <v>114</v>
      </c>
      <c r="K991" s="24" t="s">
        <v>71</v>
      </c>
      <c r="L991" s="19">
        <f t="shared" si="30"/>
        <v>100610</v>
      </c>
    </row>
    <row r="992" spans="1:12" x14ac:dyDescent="0.25">
      <c r="A992" s="19" t="str">
        <f t="shared" si="29"/>
        <v>60350000305MHA25100610101000326</v>
      </c>
      <c r="B992" s="24" t="s">
        <v>180</v>
      </c>
      <c r="C992" s="24" t="s">
        <v>83</v>
      </c>
      <c r="D992" s="24" t="s">
        <v>297</v>
      </c>
      <c r="E992" s="24" t="s">
        <v>104</v>
      </c>
      <c r="F992" s="24" t="s">
        <v>135</v>
      </c>
      <c r="G992" s="24" t="s">
        <v>125</v>
      </c>
      <c r="H992" s="24" t="s">
        <v>107</v>
      </c>
      <c r="I992" s="24" t="s">
        <v>108</v>
      </c>
      <c r="J992" s="24" t="s">
        <v>109</v>
      </c>
      <c r="K992" s="24" t="s">
        <v>71</v>
      </c>
      <c r="L992" s="19">
        <f t="shared" si="30"/>
        <v>100610</v>
      </c>
    </row>
    <row r="993" spans="1:12" x14ac:dyDescent="0.25">
      <c r="A993" s="19" t="str">
        <f t="shared" si="29"/>
        <v>60350000305MHA18100778101000326</v>
      </c>
      <c r="B993" s="24" t="s">
        <v>180</v>
      </c>
      <c r="C993" s="24" t="s">
        <v>83</v>
      </c>
      <c r="D993" s="24" t="s">
        <v>298</v>
      </c>
      <c r="E993" s="24" t="s">
        <v>104</v>
      </c>
      <c r="F993" s="24" t="s">
        <v>124</v>
      </c>
      <c r="G993" s="24" t="s">
        <v>125</v>
      </c>
      <c r="H993" s="24" t="s">
        <v>107</v>
      </c>
      <c r="I993" s="24" t="s">
        <v>108</v>
      </c>
      <c r="J993" s="24" t="s">
        <v>109</v>
      </c>
      <c r="K993" s="24" t="s">
        <v>61</v>
      </c>
      <c r="L993" s="19">
        <f t="shared" si="30"/>
        <v>100778</v>
      </c>
    </row>
    <row r="994" spans="1:12" x14ac:dyDescent="0.25">
      <c r="A994" s="19" t="str">
        <f t="shared" si="29"/>
        <v>60350000305MHA18100611101000326</v>
      </c>
      <c r="B994" s="24" t="s">
        <v>180</v>
      </c>
      <c r="C994" s="24" t="s">
        <v>83</v>
      </c>
      <c r="D994" s="24" t="s">
        <v>299</v>
      </c>
      <c r="E994" s="24" t="s">
        <v>104</v>
      </c>
      <c r="F994" s="24" t="s">
        <v>133</v>
      </c>
      <c r="G994" s="24" t="s">
        <v>125</v>
      </c>
      <c r="H994" s="24" t="s">
        <v>107</v>
      </c>
      <c r="I994" s="24" t="s">
        <v>108</v>
      </c>
      <c r="J994" s="24" t="s">
        <v>109</v>
      </c>
      <c r="K994" s="24" t="s">
        <v>61</v>
      </c>
      <c r="L994" s="19">
        <f t="shared" si="30"/>
        <v>100611</v>
      </c>
    </row>
    <row r="995" spans="1:12" x14ac:dyDescent="0.25">
      <c r="A995" s="19" t="str">
        <f t="shared" si="29"/>
        <v>60350000305MHA18100610202122023</v>
      </c>
      <c r="B995" s="24" t="s">
        <v>180</v>
      </c>
      <c r="C995" s="24" t="s">
        <v>83</v>
      </c>
      <c r="D995" s="24" t="s">
        <v>300</v>
      </c>
      <c r="E995" s="24" t="s">
        <v>104</v>
      </c>
      <c r="F995" s="24" t="s">
        <v>135</v>
      </c>
      <c r="G995" s="24" t="s">
        <v>125</v>
      </c>
      <c r="H995" s="24" t="s">
        <v>112</v>
      </c>
      <c r="I995" s="24" t="s">
        <v>113</v>
      </c>
      <c r="J995" s="24" t="s">
        <v>122</v>
      </c>
      <c r="K995" s="24" t="s">
        <v>61</v>
      </c>
      <c r="L995" s="19">
        <f t="shared" si="30"/>
        <v>100610</v>
      </c>
    </row>
    <row r="996" spans="1:12" x14ac:dyDescent="0.25">
      <c r="A996" s="19" t="str">
        <f t="shared" si="29"/>
        <v>60350000305MHA18100610202027005</v>
      </c>
      <c r="B996" s="24" t="s">
        <v>180</v>
      </c>
      <c r="C996" s="24" t="s">
        <v>83</v>
      </c>
      <c r="D996" s="24" t="s">
        <v>301</v>
      </c>
      <c r="E996" s="24" t="s">
        <v>104</v>
      </c>
      <c r="F996" s="24" t="s">
        <v>135</v>
      </c>
      <c r="G996" s="24" t="s">
        <v>125</v>
      </c>
      <c r="H996" s="24" t="s">
        <v>112</v>
      </c>
      <c r="I996" s="24" t="s">
        <v>113</v>
      </c>
      <c r="J996" s="24" t="s">
        <v>114</v>
      </c>
      <c r="K996" s="24" t="s">
        <v>61</v>
      </c>
      <c r="L996" s="19">
        <f t="shared" si="30"/>
        <v>100610</v>
      </c>
    </row>
    <row r="997" spans="1:12" x14ac:dyDescent="0.25">
      <c r="A997" s="19" t="str">
        <f t="shared" si="29"/>
        <v>60350000305MHA18100610101000326</v>
      </c>
      <c r="B997" s="24" t="s">
        <v>180</v>
      </c>
      <c r="C997" s="24" t="s">
        <v>83</v>
      </c>
      <c r="D997" s="24" t="s">
        <v>302</v>
      </c>
      <c r="E997" s="24" t="s">
        <v>104</v>
      </c>
      <c r="F997" s="24" t="s">
        <v>135</v>
      </c>
      <c r="G997" s="24" t="s">
        <v>125</v>
      </c>
      <c r="H997" s="24" t="s">
        <v>107</v>
      </c>
      <c r="I997" s="24" t="s">
        <v>108</v>
      </c>
      <c r="J997" s="24" t="s">
        <v>109</v>
      </c>
      <c r="K997" s="24" t="s">
        <v>61</v>
      </c>
      <c r="L997" s="19">
        <f t="shared" si="30"/>
        <v>100610</v>
      </c>
    </row>
    <row r="998" spans="1:12" x14ac:dyDescent="0.25">
      <c r="A998" s="19" t="str">
        <f t="shared" si="29"/>
        <v>60350000305MHA09100778101000326</v>
      </c>
      <c r="B998" s="24" t="s">
        <v>180</v>
      </c>
      <c r="C998" s="24" t="s">
        <v>83</v>
      </c>
      <c r="D998" s="24" t="s">
        <v>303</v>
      </c>
      <c r="E998" s="24" t="s">
        <v>104</v>
      </c>
      <c r="F998" s="24" t="s">
        <v>124</v>
      </c>
      <c r="G998" s="24" t="s">
        <v>125</v>
      </c>
      <c r="H998" s="24" t="s">
        <v>107</v>
      </c>
      <c r="I998" s="24" t="s">
        <v>108</v>
      </c>
      <c r="J998" s="24" t="s">
        <v>109</v>
      </c>
      <c r="K998" s="24" t="s">
        <v>6</v>
      </c>
      <c r="L998" s="19">
        <f t="shared" si="30"/>
        <v>100778</v>
      </c>
    </row>
    <row r="999" spans="1:12" x14ac:dyDescent="0.25">
      <c r="A999" s="19" t="str">
        <f t="shared" si="29"/>
        <v>60350000305MHA09100610202122023</v>
      </c>
      <c r="B999" s="24" t="s">
        <v>180</v>
      </c>
      <c r="C999" s="24" t="s">
        <v>83</v>
      </c>
      <c r="D999" s="24" t="s">
        <v>304</v>
      </c>
      <c r="E999" s="24" t="s">
        <v>104</v>
      </c>
      <c r="F999" s="24" t="s">
        <v>135</v>
      </c>
      <c r="G999" s="24" t="s">
        <v>125</v>
      </c>
      <c r="H999" s="24" t="s">
        <v>112</v>
      </c>
      <c r="I999" s="24" t="s">
        <v>113</v>
      </c>
      <c r="J999" s="24" t="s">
        <v>122</v>
      </c>
      <c r="K999" s="24" t="s">
        <v>6</v>
      </c>
      <c r="L999" s="19">
        <f t="shared" si="30"/>
        <v>100610</v>
      </c>
    </row>
    <row r="1000" spans="1:12" x14ac:dyDescent="0.25">
      <c r="A1000" s="19" t="str">
        <f t="shared" si="29"/>
        <v>60350000305MHA09100610202027005</v>
      </c>
      <c r="B1000" s="24" t="s">
        <v>180</v>
      </c>
      <c r="C1000" s="24" t="s">
        <v>83</v>
      </c>
      <c r="D1000" s="24" t="s">
        <v>305</v>
      </c>
      <c r="E1000" s="24" t="s">
        <v>104</v>
      </c>
      <c r="F1000" s="24" t="s">
        <v>135</v>
      </c>
      <c r="G1000" s="24" t="s">
        <v>125</v>
      </c>
      <c r="H1000" s="24" t="s">
        <v>112</v>
      </c>
      <c r="I1000" s="24" t="s">
        <v>113</v>
      </c>
      <c r="J1000" s="24" t="s">
        <v>114</v>
      </c>
      <c r="K1000" s="24" t="s">
        <v>6</v>
      </c>
      <c r="L1000" s="19">
        <f t="shared" si="30"/>
        <v>100610</v>
      </c>
    </row>
    <row r="1001" spans="1:12" x14ac:dyDescent="0.25">
      <c r="A1001" s="19" t="str">
        <f t="shared" si="29"/>
        <v>60350000305MHA09100610101000326</v>
      </c>
      <c r="B1001" s="24" t="s">
        <v>180</v>
      </c>
      <c r="C1001" s="24" t="s">
        <v>83</v>
      </c>
      <c r="D1001" s="24" t="s">
        <v>306</v>
      </c>
      <c r="E1001" s="24" t="s">
        <v>104</v>
      </c>
      <c r="F1001" s="24" t="s">
        <v>135</v>
      </c>
      <c r="G1001" s="24" t="s">
        <v>125</v>
      </c>
      <c r="H1001" s="24" t="s">
        <v>107</v>
      </c>
      <c r="I1001" s="24" t="s">
        <v>108</v>
      </c>
      <c r="J1001" s="24" t="s">
        <v>109</v>
      </c>
      <c r="K1001" s="24" t="s">
        <v>6</v>
      </c>
      <c r="L1001" s="19">
        <f t="shared" si="30"/>
        <v>100610</v>
      </c>
    </row>
    <row r="1002" spans="1:12" x14ac:dyDescent="0.25">
      <c r="A1002" s="19" t="str">
        <f t="shared" si="29"/>
        <v>60350000305MHA01100778101000326</v>
      </c>
      <c r="B1002" s="24" t="s">
        <v>180</v>
      </c>
      <c r="C1002" s="24" t="s">
        <v>83</v>
      </c>
      <c r="D1002" s="24" t="s">
        <v>307</v>
      </c>
      <c r="E1002" s="24" t="s">
        <v>104</v>
      </c>
      <c r="F1002" s="24" t="s">
        <v>124</v>
      </c>
      <c r="G1002" s="24" t="s">
        <v>125</v>
      </c>
      <c r="H1002" s="24" t="s">
        <v>107</v>
      </c>
      <c r="I1002" s="24" t="s">
        <v>108</v>
      </c>
      <c r="J1002" s="24" t="s">
        <v>109</v>
      </c>
      <c r="K1002" s="24" t="s">
        <v>68</v>
      </c>
      <c r="L1002" s="19">
        <f t="shared" si="30"/>
        <v>100778</v>
      </c>
    </row>
    <row r="1003" spans="1:12" x14ac:dyDescent="0.25">
      <c r="A1003" s="19" t="str">
        <f t="shared" si="29"/>
        <v>60350000305MHA01100610202122023</v>
      </c>
      <c r="B1003" s="24" t="s">
        <v>180</v>
      </c>
      <c r="C1003" s="24" t="s">
        <v>83</v>
      </c>
      <c r="D1003" s="24" t="s">
        <v>308</v>
      </c>
      <c r="E1003" s="24" t="s">
        <v>104</v>
      </c>
      <c r="F1003" s="24" t="s">
        <v>135</v>
      </c>
      <c r="G1003" s="24" t="s">
        <v>125</v>
      </c>
      <c r="H1003" s="24" t="s">
        <v>112</v>
      </c>
      <c r="I1003" s="24" t="s">
        <v>113</v>
      </c>
      <c r="J1003" s="24" t="s">
        <v>122</v>
      </c>
      <c r="K1003" s="24" t="s">
        <v>68</v>
      </c>
      <c r="L1003" s="19">
        <f t="shared" si="30"/>
        <v>100610</v>
      </c>
    </row>
    <row r="1004" spans="1:12" x14ac:dyDescent="0.25">
      <c r="A1004" s="19" t="str">
        <f t="shared" si="29"/>
        <v>60350000305MHA01100610202027005</v>
      </c>
      <c r="B1004" s="24" t="s">
        <v>180</v>
      </c>
      <c r="C1004" s="24" t="s">
        <v>83</v>
      </c>
      <c r="D1004" s="24" t="s">
        <v>309</v>
      </c>
      <c r="E1004" s="24" t="s">
        <v>104</v>
      </c>
      <c r="F1004" s="24" t="s">
        <v>135</v>
      </c>
      <c r="G1004" s="24" t="s">
        <v>125</v>
      </c>
      <c r="H1004" s="24" t="s">
        <v>112</v>
      </c>
      <c r="I1004" s="24" t="s">
        <v>113</v>
      </c>
      <c r="J1004" s="24" t="s">
        <v>114</v>
      </c>
      <c r="K1004" s="24" t="s">
        <v>68</v>
      </c>
      <c r="L1004" s="19">
        <f t="shared" si="30"/>
        <v>100610</v>
      </c>
    </row>
    <row r="1005" spans="1:12" x14ac:dyDescent="0.25">
      <c r="A1005" s="19" t="str">
        <f t="shared" si="29"/>
        <v>60350000305MHA01100610101000326</v>
      </c>
      <c r="B1005" s="24" t="s">
        <v>180</v>
      </c>
      <c r="C1005" s="24" t="s">
        <v>83</v>
      </c>
      <c r="D1005" s="24" t="s">
        <v>310</v>
      </c>
      <c r="E1005" s="24" t="s">
        <v>104</v>
      </c>
      <c r="F1005" s="24" t="s">
        <v>135</v>
      </c>
      <c r="G1005" s="24" t="s">
        <v>125</v>
      </c>
      <c r="H1005" s="24" t="s">
        <v>107</v>
      </c>
      <c r="I1005" s="24" t="s">
        <v>108</v>
      </c>
      <c r="J1005" s="24" t="s">
        <v>109</v>
      </c>
      <c r="K1005" s="24" t="s">
        <v>68</v>
      </c>
      <c r="L1005" s="19">
        <f t="shared" si="30"/>
        <v>100610</v>
      </c>
    </row>
    <row r="1006" spans="1:12" x14ac:dyDescent="0.25">
      <c r="A1006" s="19" t="str">
        <f t="shared" si="29"/>
        <v>60350000305MSCTB100420202401001</v>
      </c>
      <c r="B1006" s="24" t="s">
        <v>180</v>
      </c>
      <c r="C1006" s="24" t="s">
        <v>83</v>
      </c>
      <c r="D1006" s="24" t="s">
        <v>311</v>
      </c>
      <c r="E1006" s="24" t="s">
        <v>104</v>
      </c>
      <c r="F1006" s="24" t="s">
        <v>111</v>
      </c>
      <c r="G1006" s="24" t="s">
        <v>106</v>
      </c>
      <c r="H1006" s="24" t="s">
        <v>112</v>
      </c>
      <c r="I1006" s="24" t="s">
        <v>113</v>
      </c>
      <c r="J1006" s="24" t="s">
        <v>120</v>
      </c>
      <c r="K1006" s="24" t="s">
        <v>32</v>
      </c>
      <c r="L1006" s="19">
        <f t="shared" si="30"/>
        <v>100420</v>
      </c>
    </row>
    <row r="1007" spans="1:12" x14ac:dyDescent="0.25">
      <c r="A1007" s="19" t="str">
        <f t="shared" si="29"/>
        <v>60350000305MSATB100618202401001</v>
      </c>
      <c r="B1007" s="24" t="s">
        <v>180</v>
      </c>
      <c r="C1007" s="24" t="s">
        <v>83</v>
      </c>
      <c r="D1007" s="24" t="s">
        <v>312</v>
      </c>
      <c r="E1007" s="24" t="s">
        <v>104</v>
      </c>
      <c r="F1007" s="24" t="s">
        <v>105</v>
      </c>
      <c r="G1007" s="24" t="s">
        <v>106</v>
      </c>
      <c r="H1007" s="24" t="s">
        <v>112</v>
      </c>
      <c r="I1007" s="24" t="s">
        <v>113</v>
      </c>
      <c r="J1007" s="24" t="s">
        <v>120</v>
      </c>
      <c r="K1007" s="24" t="s">
        <v>21</v>
      </c>
      <c r="L1007" s="19">
        <f t="shared" si="30"/>
        <v>100618</v>
      </c>
    </row>
    <row r="1008" spans="1:12" x14ac:dyDescent="0.25">
      <c r="A1008" s="19" t="str">
        <f t="shared" si="29"/>
        <v>60350000305MSATB100618101000326</v>
      </c>
      <c r="B1008" s="24" t="s">
        <v>180</v>
      </c>
      <c r="C1008" s="24" t="s">
        <v>83</v>
      </c>
      <c r="D1008" s="24" t="s">
        <v>313</v>
      </c>
      <c r="E1008" s="24" t="s">
        <v>104</v>
      </c>
      <c r="F1008" s="24" t="s">
        <v>105</v>
      </c>
      <c r="G1008" s="24" t="s">
        <v>106</v>
      </c>
      <c r="H1008" s="24" t="s">
        <v>107</v>
      </c>
      <c r="I1008" s="24" t="s">
        <v>108</v>
      </c>
      <c r="J1008" s="24" t="s">
        <v>109</v>
      </c>
      <c r="K1008" s="24" t="s">
        <v>21</v>
      </c>
      <c r="L1008" s="19">
        <f t="shared" si="30"/>
        <v>100618</v>
      </c>
    </row>
    <row r="1009" spans="1:12" x14ac:dyDescent="0.25">
      <c r="A1009" s="19" t="str">
        <f t="shared" si="29"/>
        <v>60350000305MHC77100435101000326</v>
      </c>
      <c r="B1009" s="24" t="s">
        <v>180</v>
      </c>
      <c r="C1009" s="24" t="s">
        <v>83</v>
      </c>
      <c r="D1009" s="24" t="s">
        <v>322</v>
      </c>
      <c r="E1009" s="24" t="s">
        <v>104</v>
      </c>
      <c r="F1009" s="24" t="s">
        <v>147</v>
      </c>
      <c r="G1009" s="24" t="s">
        <v>125</v>
      </c>
      <c r="H1009" s="24" t="s">
        <v>107</v>
      </c>
      <c r="I1009" s="24" t="s">
        <v>108</v>
      </c>
      <c r="J1009" s="24" t="s">
        <v>109</v>
      </c>
      <c r="K1009" s="24" t="s">
        <v>323</v>
      </c>
      <c r="L1009" s="19">
        <f t="shared" si="30"/>
        <v>100435</v>
      </c>
    </row>
    <row r="1010" spans="1:12" x14ac:dyDescent="0.25">
      <c r="A1010" s="19" t="str">
        <f t="shared" si="29"/>
        <v>60350000305MHC09100778101000326</v>
      </c>
      <c r="B1010" s="24" t="s">
        <v>180</v>
      </c>
      <c r="C1010" s="24" t="s">
        <v>83</v>
      </c>
      <c r="D1010" s="24" t="s">
        <v>314</v>
      </c>
      <c r="E1010" s="24" t="s">
        <v>104</v>
      </c>
      <c r="F1010" s="24" t="s">
        <v>124</v>
      </c>
      <c r="G1010" s="24" t="s">
        <v>125</v>
      </c>
      <c r="H1010" s="24" t="s">
        <v>107</v>
      </c>
      <c r="I1010" s="24" t="s">
        <v>108</v>
      </c>
      <c r="J1010" s="24" t="s">
        <v>109</v>
      </c>
      <c r="K1010" s="24" t="s">
        <v>11</v>
      </c>
      <c r="L1010" s="19">
        <f t="shared" si="30"/>
        <v>100778</v>
      </c>
    </row>
    <row r="1011" spans="1:12" x14ac:dyDescent="0.25">
      <c r="A1011" s="19" t="str">
        <f t="shared" si="29"/>
        <v>60350000305MHC09100435202027005</v>
      </c>
      <c r="B1011" s="24" t="s">
        <v>180</v>
      </c>
      <c r="C1011" s="24" t="s">
        <v>83</v>
      </c>
      <c r="D1011" s="24" t="s">
        <v>315</v>
      </c>
      <c r="E1011" s="24" t="s">
        <v>104</v>
      </c>
      <c r="F1011" s="24" t="s">
        <v>147</v>
      </c>
      <c r="G1011" s="24" t="s">
        <v>125</v>
      </c>
      <c r="H1011" s="24" t="s">
        <v>112</v>
      </c>
      <c r="I1011" s="24" t="s">
        <v>113</v>
      </c>
      <c r="J1011" s="24" t="s">
        <v>114</v>
      </c>
      <c r="K1011" s="24" t="s">
        <v>11</v>
      </c>
      <c r="L1011" s="19">
        <f t="shared" si="30"/>
        <v>100435</v>
      </c>
    </row>
    <row r="1012" spans="1:12" x14ac:dyDescent="0.25">
      <c r="A1012" s="19" t="str">
        <f t="shared" si="29"/>
        <v>60350000305MHC09100435101000326</v>
      </c>
      <c r="B1012" s="24" t="s">
        <v>180</v>
      </c>
      <c r="C1012" s="24" t="s">
        <v>83</v>
      </c>
      <c r="D1012" s="24" t="s">
        <v>316</v>
      </c>
      <c r="E1012" s="24" t="s">
        <v>104</v>
      </c>
      <c r="F1012" s="24" t="s">
        <v>147</v>
      </c>
      <c r="G1012" s="24" t="s">
        <v>125</v>
      </c>
      <c r="H1012" s="24" t="s">
        <v>107</v>
      </c>
      <c r="I1012" s="24" t="s">
        <v>108</v>
      </c>
      <c r="J1012" s="24" t="s">
        <v>109</v>
      </c>
      <c r="K1012" s="24" t="s">
        <v>11</v>
      </c>
      <c r="L1012" s="19">
        <f t="shared" si="30"/>
        <v>100435</v>
      </c>
    </row>
    <row r="1013" spans="1:12" x14ac:dyDescent="0.25">
      <c r="A1013" s="19" t="str">
        <f t="shared" si="29"/>
        <v>60350000305MSC25100777202027005</v>
      </c>
      <c r="B1013" s="24" t="s">
        <v>180</v>
      </c>
      <c r="C1013" s="24" t="s">
        <v>83</v>
      </c>
      <c r="D1013" s="24" t="s">
        <v>317</v>
      </c>
      <c r="E1013" s="24" t="s">
        <v>104</v>
      </c>
      <c r="F1013" s="24" t="s">
        <v>128</v>
      </c>
      <c r="G1013" s="24" t="s">
        <v>106</v>
      </c>
      <c r="H1013" s="24" t="s">
        <v>112</v>
      </c>
      <c r="I1013" s="24" t="s">
        <v>113</v>
      </c>
      <c r="J1013" s="24" t="s">
        <v>114</v>
      </c>
      <c r="K1013" s="24" t="s">
        <v>31</v>
      </c>
      <c r="L1013" s="19">
        <f t="shared" si="30"/>
        <v>100777</v>
      </c>
    </row>
    <row r="1014" spans="1:12" x14ac:dyDescent="0.25">
      <c r="A1014" s="19" t="str">
        <f t="shared" si="29"/>
        <v>60350000305MSC25100777101000326</v>
      </c>
      <c r="B1014" s="24" t="s">
        <v>180</v>
      </c>
      <c r="C1014" s="24" t="s">
        <v>83</v>
      </c>
      <c r="D1014" s="24" t="s">
        <v>318</v>
      </c>
      <c r="E1014" s="24" t="s">
        <v>104</v>
      </c>
      <c r="F1014" s="24" t="s">
        <v>128</v>
      </c>
      <c r="G1014" s="24" t="s">
        <v>106</v>
      </c>
      <c r="H1014" s="24" t="s">
        <v>107</v>
      </c>
      <c r="I1014" s="24" t="s">
        <v>108</v>
      </c>
      <c r="J1014" s="24" t="s">
        <v>109</v>
      </c>
      <c r="K1014" s="24" t="s">
        <v>31</v>
      </c>
      <c r="L1014" s="19">
        <f t="shared" si="30"/>
        <v>100777</v>
      </c>
    </row>
    <row r="1015" spans="1:12" x14ac:dyDescent="0.25">
      <c r="A1015" s="19" t="str">
        <f t="shared" si="29"/>
        <v>60350000305MSC23100777202516015</v>
      </c>
      <c r="B1015" s="24" t="s">
        <v>180</v>
      </c>
      <c r="C1015" s="24" t="s">
        <v>83</v>
      </c>
      <c r="D1015" s="24" t="s">
        <v>319</v>
      </c>
      <c r="E1015" s="24" t="s">
        <v>104</v>
      </c>
      <c r="F1015" s="24" t="s">
        <v>128</v>
      </c>
      <c r="G1015" s="24" t="s">
        <v>106</v>
      </c>
      <c r="H1015" s="24" t="s">
        <v>112</v>
      </c>
      <c r="I1015" s="24" t="s">
        <v>113</v>
      </c>
      <c r="J1015" s="24" t="s">
        <v>118</v>
      </c>
      <c r="K1015" s="24" t="s">
        <v>30</v>
      </c>
      <c r="L1015" s="19">
        <f t="shared" si="30"/>
        <v>100777</v>
      </c>
    </row>
    <row r="1016" spans="1:12" x14ac:dyDescent="0.25">
      <c r="A1016" s="19" t="str">
        <f t="shared" si="29"/>
        <v>60350000305MSC09100420202516015</v>
      </c>
      <c r="B1016" s="24" t="s">
        <v>180</v>
      </c>
      <c r="C1016" s="24" t="s">
        <v>83</v>
      </c>
      <c r="D1016" s="24" t="s">
        <v>320</v>
      </c>
      <c r="E1016" s="24" t="s">
        <v>104</v>
      </c>
      <c r="F1016" s="24" t="s">
        <v>111</v>
      </c>
      <c r="G1016" s="24" t="s">
        <v>106</v>
      </c>
      <c r="H1016" s="24" t="s">
        <v>112</v>
      </c>
      <c r="I1016" s="24" t="s">
        <v>113</v>
      </c>
      <c r="J1016" s="24" t="s">
        <v>118</v>
      </c>
      <c r="K1016" s="24" t="s">
        <v>195</v>
      </c>
      <c r="L1016" s="19">
        <f t="shared" si="30"/>
        <v>100420</v>
      </c>
    </row>
    <row r="1017" spans="1:12" x14ac:dyDescent="0.25">
      <c r="A1017" s="19" t="str">
        <f t="shared" si="29"/>
        <v>60350000305MSC09100420202122023</v>
      </c>
      <c r="B1017" s="24" t="s">
        <v>180</v>
      </c>
      <c r="C1017" s="24" t="s">
        <v>83</v>
      </c>
      <c r="D1017" s="24" t="s">
        <v>321</v>
      </c>
      <c r="E1017" s="24" t="s">
        <v>104</v>
      </c>
      <c r="F1017" s="24" t="s">
        <v>111</v>
      </c>
      <c r="G1017" s="24" t="s">
        <v>106</v>
      </c>
      <c r="H1017" s="24" t="s">
        <v>112</v>
      </c>
      <c r="I1017" s="24" t="s">
        <v>113</v>
      </c>
      <c r="J1017" s="24" t="s">
        <v>122</v>
      </c>
      <c r="K1017" s="24" t="s">
        <v>195</v>
      </c>
      <c r="L1017" s="19">
        <f t="shared" si="30"/>
        <v>100420</v>
      </c>
    </row>
    <row r="1018" spans="1:12" x14ac:dyDescent="0.25">
      <c r="A1018" s="19" t="str">
        <f t="shared" si="29"/>
        <v>60350000305MHC71102780101000326</v>
      </c>
      <c r="B1018" s="24" t="s">
        <v>180</v>
      </c>
      <c r="C1018" s="24" t="s">
        <v>83</v>
      </c>
      <c r="D1018" s="24" t="s">
        <v>324</v>
      </c>
      <c r="E1018" s="24" t="s">
        <v>104</v>
      </c>
      <c r="F1018" s="24" t="s">
        <v>158</v>
      </c>
      <c r="G1018" s="24" t="s">
        <v>125</v>
      </c>
      <c r="H1018" s="24" t="s">
        <v>107</v>
      </c>
      <c r="I1018" s="24" t="s">
        <v>108</v>
      </c>
      <c r="J1018" s="24" t="s">
        <v>109</v>
      </c>
      <c r="K1018" s="24" t="s">
        <v>187</v>
      </c>
      <c r="L1018" s="19">
        <f t="shared" si="30"/>
        <v>102780</v>
      </c>
    </row>
    <row r="1019" spans="1:12" x14ac:dyDescent="0.25">
      <c r="A1019" s="19" t="str">
        <f t="shared" si="29"/>
        <v>60350000305MHATB100610202401001</v>
      </c>
      <c r="B1019" s="24" t="s">
        <v>180</v>
      </c>
      <c r="C1019" s="24" t="s">
        <v>83</v>
      </c>
      <c r="D1019" s="24" t="s">
        <v>325</v>
      </c>
      <c r="E1019" s="24" t="s">
        <v>104</v>
      </c>
      <c r="F1019" s="24" t="s">
        <v>135</v>
      </c>
      <c r="G1019" s="24" t="s">
        <v>125</v>
      </c>
      <c r="H1019" s="24" t="s">
        <v>112</v>
      </c>
      <c r="I1019" s="24" t="s">
        <v>113</v>
      </c>
      <c r="J1019" s="24" t="s">
        <v>120</v>
      </c>
      <c r="K1019" s="24" t="s">
        <v>8</v>
      </c>
      <c r="L1019" s="19">
        <f t="shared" si="30"/>
        <v>100610</v>
      </c>
    </row>
    <row r="1020" spans="1:12" x14ac:dyDescent="0.25">
      <c r="A1020" s="19" t="str">
        <f t="shared" si="29"/>
        <v>60350000305MHA72100610101000326</v>
      </c>
      <c r="B1020" s="24" t="s">
        <v>180</v>
      </c>
      <c r="C1020" s="24" t="s">
        <v>83</v>
      </c>
      <c r="D1020" s="24" t="s">
        <v>326</v>
      </c>
      <c r="E1020" s="24" t="s">
        <v>104</v>
      </c>
      <c r="F1020" s="24" t="s">
        <v>135</v>
      </c>
      <c r="G1020" s="24" t="s">
        <v>125</v>
      </c>
      <c r="H1020" s="24" t="s">
        <v>107</v>
      </c>
      <c r="I1020" s="24" t="s">
        <v>108</v>
      </c>
      <c r="J1020" s="24" t="s">
        <v>109</v>
      </c>
      <c r="K1020" s="24" t="s">
        <v>7</v>
      </c>
      <c r="L1020" s="19">
        <f t="shared" si="30"/>
        <v>100610</v>
      </c>
    </row>
    <row r="1021" spans="1:12" x14ac:dyDescent="0.25">
      <c r="A1021" s="19" t="str">
        <f t="shared" si="29"/>
        <v>60350000305MSASF100618101000326</v>
      </c>
      <c r="B1021" s="24" t="s">
        <v>180</v>
      </c>
      <c r="C1021" s="24" t="s">
        <v>83</v>
      </c>
      <c r="D1021" s="24" t="s">
        <v>76</v>
      </c>
      <c r="E1021" s="24" t="s">
        <v>104</v>
      </c>
      <c r="F1021" s="24" t="s">
        <v>105</v>
      </c>
      <c r="G1021" s="24" t="s">
        <v>106</v>
      </c>
      <c r="H1021" s="24" t="s">
        <v>107</v>
      </c>
      <c r="I1021" s="24" t="s">
        <v>108</v>
      </c>
      <c r="J1021" s="24" t="s">
        <v>109</v>
      </c>
      <c r="K1021" s="24" t="s">
        <v>162</v>
      </c>
      <c r="L1021" s="19">
        <f t="shared" si="30"/>
        <v>100618</v>
      </c>
    </row>
    <row r="1022" spans="1:12" x14ac:dyDescent="0.25">
      <c r="A1022" s="19" t="str">
        <f t="shared" si="29"/>
        <v>60350000305MSCSF100420101000326</v>
      </c>
      <c r="B1022" s="24" t="s">
        <v>180</v>
      </c>
      <c r="C1022" s="24" t="s">
        <v>83</v>
      </c>
      <c r="D1022" s="24" t="s">
        <v>75</v>
      </c>
      <c r="E1022" s="24" t="s">
        <v>104</v>
      </c>
      <c r="F1022" s="24" t="s">
        <v>111</v>
      </c>
      <c r="G1022" s="24" t="s">
        <v>106</v>
      </c>
      <c r="H1022" s="24" t="s">
        <v>107</v>
      </c>
      <c r="I1022" s="24" t="s">
        <v>108</v>
      </c>
      <c r="J1022" s="24" t="s">
        <v>109</v>
      </c>
      <c r="K1022" s="24" t="s">
        <v>163</v>
      </c>
      <c r="L1022" s="19">
        <f t="shared" si="30"/>
        <v>100420</v>
      </c>
    </row>
    <row r="1023" spans="1:12" x14ac:dyDescent="0.25">
      <c r="A1023" s="19" t="str">
        <f t="shared" si="29"/>
        <v>60350000305MHCSF100435101000326</v>
      </c>
      <c r="B1023" s="24" t="s">
        <v>180</v>
      </c>
      <c r="C1023" s="24" t="s">
        <v>83</v>
      </c>
      <c r="D1023" s="24" t="s">
        <v>74</v>
      </c>
      <c r="E1023" s="24" t="s">
        <v>104</v>
      </c>
      <c r="F1023" s="24" t="s">
        <v>147</v>
      </c>
      <c r="G1023" s="24" t="s">
        <v>125</v>
      </c>
      <c r="H1023" s="24" t="s">
        <v>107</v>
      </c>
      <c r="I1023" s="24" t="s">
        <v>108</v>
      </c>
      <c r="J1023" s="24" t="s">
        <v>109</v>
      </c>
      <c r="K1023" s="24" t="s">
        <v>164</v>
      </c>
      <c r="L1023" s="19">
        <f t="shared" si="30"/>
        <v>100435</v>
      </c>
    </row>
    <row r="1024" spans="1:12" x14ac:dyDescent="0.25">
      <c r="A1024" s="19" t="str">
        <f t="shared" si="29"/>
        <v>60350000305MHASF100610101000326</v>
      </c>
      <c r="B1024" s="24" t="s">
        <v>180</v>
      </c>
      <c r="C1024" s="24" t="s">
        <v>83</v>
      </c>
      <c r="D1024" s="24" t="s">
        <v>73</v>
      </c>
      <c r="E1024" s="24" t="s">
        <v>104</v>
      </c>
      <c r="F1024" s="24" t="s">
        <v>135</v>
      </c>
      <c r="G1024" s="24" t="s">
        <v>125</v>
      </c>
      <c r="H1024" s="24" t="s">
        <v>107</v>
      </c>
      <c r="I1024" s="24" t="s">
        <v>108</v>
      </c>
      <c r="J1024" s="24" t="s">
        <v>109</v>
      </c>
      <c r="K1024" s="24" t="s">
        <v>77</v>
      </c>
      <c r="L1024" s="19">
        <f t="shared" si="30"/>
        <v>100610</v>
      </c>
    </row>
    <row r="1025" spans="1:12" x14ac:dyDescent="0.25">
      <c r="A1025" s="19" t="str">
        <f t="shared" si="29"/>
        <v>60350000305MSC00100777202516015</v>
      </c>
      <c r="B1025" s="24" t="s">
        <v>180</v>
      </c>
      <c r="C1025" s="24" t="s">
        <v>83</v>
      </c>
      <c r="D1025" s="24" t="s">
        <v>165</v>
      </c>
      <c r="E1025" s="24" t="s">
        <v>104</v>
      </c>
      <c r="F1025" s="24" t="s">
        <v>128</v>
      </c>
      <c r="G1025" s="24" t="s">
        <v>106</v>
      </c>
      <c r="H1025" s="24" t="s">
        <v>112</v>
      </c>
      <c r="I1025" s="24" t="s">
        <v>113</v>
      </c>
      <c r="J1025" s="24" t="s">
        <v>118</v>
      </c>
      <c r="K1025" s="24" t="s">
        <v>23</v>
      </c>
      <c r="L1025" s="19">
        <f t="shared" si="30"/>
        <v>100777</v>
      </c>
    </row>
    <row r="1026" spans="1:12" x14ac:dyDescent="0.25">
      <c r="A1026" s="19" t="str">
        <f t="shared" si="29"/>
        <v>60350000305MSC00100777202027005</v>
      </c>
      <c r="B1026" s="24" t="s">
        <v>180</v>
      </c>
      <c r="C1026" s="24" t="s">
        <v>83</v>
      </c>
      <c r="D1026" s="24" t="s">
        <v>166</v>
      </c>
      <c r="E1026" s="24" t="s">
        <v>104</v>
      </c>
      <c r="F1026" s="24" t="s">
        <v>128</v>
      </c>
      <c r="G1026" s="24" t="s">
        <v>106</v>
      </c>
      <c r="H1026" s="24" t="s">
        <v>112</v>
      </c>
      <c r="I1026" s="24" t="s">
        <v>113</v>
      </c>
      <c r="J1026" s="24" t="s">
        <v>114</v>
      </c>
      <c r="K1026" s="24" t="s">
        <v>23</v>
      </c>
      <c r="L1026" s="19">
        <f t="shared" si="30"/>
        <v>100777</v>
      </c>
    </row>
    <row r="1027" spans="1:12" x14ac:dyDescent="0.25">
      <c r="A1027" s="19" t="str">
        <f t="shared" si="29"/>
        <v>60350000305MSC00100777101000326</v>
      </c>
      <c r="B1027" s="24" t="s">
        <v>180</v>
      </c>
      <c r="C1027" s="24" t="s">
        <v>83</v>
      </c>
      <c r="D1027" s="24" t="s">
        <v>167</v>
      </c>
      <c r="E1027" s="24" t="s">
        <v>104</v>
      </c>
      <c r="F1027" s="24" t="s">
        <v>128</v>
      </c>
      <c r="G1027" s="24" t="s">
        <v>106</v>
      </c>
      <c r="H1027" s="24" t="s">
        <v>107</v>
      </c>
      <c r="I1027" s="24" t="s">
        <v>108</v>
      </c>
      <c r="J1027" s="24" t="s">
        <v>109</v>
      </c>
      <c r="K1027" s="24" t="s">
        <v>23</v>
      </c>
      <c r="L1027" s="19">
        <f t="shared" si="30"/>
        <v>100777</v>
      </c>
    </row>
    <row r="1028" spans="1:12" x14ac:dyDescent="0.25">
      <c r="A1028" s="19" t="str">
        <f t="shared" si="29"/>
        <v>60350000305MSA70100777101000326</v>
      </c>
      <c r="B1028" s="24" t="s">
        <v>180</v>
      </c>
      <c r="C1028" s="24" t="s">
        <v>83</v>
      </c>
      <c r="D1028" s="24" t="s">
        <v>168</v>
      </c>
      <c r="E1028" s="24" t="s">
        <v>104</v>
      </c>
      <c r="F1028" s="24" t="s">
        <v>128</v>
      </c>
      <c r="G1028" s="24" t="s">
        <v>106</v>
      </c>
      <c r="H1028" s="24" t="s">
        <v>107</v>
      </c>
      <c r="I1028" s="24" t="s">
        <v>108</v>
      </c>
      <c r="J1028" s="24" t="s">
        <v>109</v>
      </c>
      <c r="K1028" s="24" t="s">
        <v>48</v>
      </c>
      <c r="L1028" s="19">
        <f t="shared" si="30"/>
        <v>100777</v>
      </c>
    </row>
    <row r="1029" spans="1:12" x14ac:dyDescent="0.25">
      <c r="A1029" s="19" t="str">
        <f t="shared" ref="A1029:A1092" si="31">CONCATENATE(B1029,K1029,L1029,I1029,H1029,J1029)</f>
        <v>60350000305MSAOP100618101000326</v>
      </c>
      <c r="B1029" s="24" t="s">
        <v>180</v>
      </c>
      <c r="C1029" s="24" t="s">
        <v>83</v>
      </c>
      <c r="D1029" s="24" t="s">
        <v>169</v>
      </c>
      <c r="E1029" s="24" t="s">
        <v>104</v>
      </c>
      <c r="F1029" s="24" t="s">
        <v>105</v>
      </c>
      <c r="G1029" s="24" t="s">
        <v>106</v>
      </c>
      <c r="H1029" s="24" t="s">
        <v>107</v>
      </c>
      <c r="I1029" s="24" t="s">
        <v>108</v>
      </c>
      <c r="J1029" s="24" t="s">
        <v>109</v>
      </c>
      <c r="K1029" s="24" t="s">
        <v>59</v>
      </c>
      <c r="L1029" s="19">
        <f t="shared" si="30"/>
        <v>100618</v>
      </c>
    </row>
    <row r="1030" spans="1:12" x14ac:dyDescent="0.25">
      <c r="A1030" s="19" t="str">
        <f t="shared" si="31"/>
        <v>60350000305MSA82100618101000326</v>
      </c>
      <c r="B1030" s="24" t="s">
        <v>180</v>
      </c>
      <c r="C1030" s="24" t="s">
        <v>83</v>
      </c>
      <c r="D1030" s="24" t="s">
        <v>170</v>
      </c>
      <c r="E1030" s="24" t="s">
        <v>104</v>
      </c>
      <c r="F1030" s="24" t="s">
        <v>105</v>
      </c>
      <c r="G1030" s="24" t="s">
        <v>106</v>
      </c>
      <c r="H1030" s="24" t="s">
        <v>107</v>
      </c>
      <c r="I1030" s="24" t="s">
        <v>108</v>
      </c>
      <c r="J1030" s="24" t="s">
        <v>109</v>
      </c>
      <c r="K1030" s="24" t="s">
        <v>51</v>
      </c>
      <c r="L1030" s="19">
        <f t="shared" si="30"/>
        <v>100618</v>
      </c>
    </row>
    <row r="1031" spans="1:12" x14ac:dyDescent="0.25">
      <c r="A1031" s="19" t="str">
        <f t="shared" si="31"/>
        <v>60350000305MSA81100618101000326</v>
      </c>
      <c r="B1031" s="24" t="s">
        <v>180</v>
      </c>
      <c r="C1031" s="24" t="s">
        <v>83</v>
      </c>
      <c r="D1031" s="24" t="s">
        <v>171</v>
      </c>
      <c r="E1031" s="24" t="s">
        <v>104</v>
      </c>
      <c r="F1031" s="24" t="s">
        <v>105</v>
      </c>
      <c r="G1031" s="24" t="s">
        <v>106</v>
      </c>
      <c r="H1031" s="24" t="s">
        <v>107</v>
      </c>
      <c r="I1031" s="24" t="s">
        <v>108</v>
      </c>
      <c r="J1031" s="24" t="s">
        <v>109</v>
      </c>
      <c r="K1031" s="24" t="s">
        <v>49</v>
      </c>
      <c r="L1031" s="19">
        <f t="shared" si="30"/>
        <v>100618</v>
      </c>
    </row>
    <row r="1032" spans="1:12" x14ac:dyDescent="0.25">
      <c r="A1032" s="19" t="str">
        <f t="shared" si="31"/>
        <v>60350000305MSA70100618101000326</v>
      </c>
      <c r="B1032" s="24" t="s">
        <v>180</v>
      </c>
      <c r="C1032" s="24" t="s">
        <v>83</v>
      </c>
      <c r="D1032" s="24" t="s">
        <v>172</v>
      </c>
      <c r="E1032" s="24" t="s">
        <v>104</v>
      </c>
      <c r="F1032" s="24" t="s">
        <v>105</v>
      </c>
      <c r="G1032" s="24" t="s">
        <v>106</v>
      </c>
      <c r="H1032" s="24" t="s">
        <v>107</v>
      </c>
      <c r="I1032" s="24" t="s">
        <v>108</v>
      </c>
      <c r="J1032" s="24" t="s">
        <v>109</v>
      </c>
      <c r="K1032" s="24" t="s">
        <v>48</v>
      </c>
      <c r="L1032" s="19">
        <f t="shared" si="30"/>
        <v>100618</v>
      </c>
    </row>
    <row r="1033" spans="1:12" x14ac:dyDescent="0.25">
      <c r="A1033" s="19" t="str">
        <f t="shared" si="31"/>
        <v>60350000305MSA00100618202516015</v>
      </c>
      <c r="B1033" s="24" t="s">
        <v>180</v>
      </c>
      <c r="C1033" s="24" t="s">
        <v>83</v>
      </c>
      <c r="D1033" s="24" t="s">
        <v>173</v>
      </c>
      <c r="E1033" s="24" t="s">
        <v>104</v>
      </c>
      <c r="F1033" s="24" t="s">
        <v>105</v>
      </c>
      <c r="G1033" s="24" t="s">
        <v>106</v>
      </c>
      <c r="H1033" s="24" t="s">
        <v>112</v>
      </c>
      <c r="I1033" s="24" t="s">
        <v>113</v>
      </c>
      <c r="J1033" s="24" t="s">
        <v>118</v>
      </c>
      <c r="K1033" s="24" t="s">
        <v>12</v>
      </c>
      <c r="L1033" s="19">
        <f t="shared" si="30"/>
        <v>100618</v>
      </c>
    </row>
    <row r="1034" spans="1:12" x14ac:dyDescent="0.25">
      <c r="A1034" s="19" t="str">
        <f t="shared" si="31"/>
        <v>60350000305MSA00100618202401001</v>
      </c>
      <c r="B1034" s="24" t="s">
        <v>180</v>
      </c>
      <c r="C1034" s="24" t="s">
        <v>83</v>
      </c>
      <c r="D1034" s="24" t="s">
        <v>174</v>
      </c>
      <c r="E1034" s="24" t="s">
        <v>104</v>
      </c>
      <c r="F1034" s="24" t="s">
        <v>105</v>
      </c>
      <c r="G1034" s="24" t="s">
        <v>106</v>
      </c>
      <c r="H1034" s="24" t="s">
        <v>112</v>
      </c>
      <c r="I1034" s="24" t="s">
        <v>113</v>
      </c>
      <c r="J1034" s="24" t="s">
        <v>120</v>
      </c>
      <c r="K1034" s="24" t="s">
        <v>12</v>
      </c>
      <c r="L1034" s="19">
        <f t="shared" si="30"/>
        <v>100618</v>
      </c>
    </row>
    <row r="1035" spans="1:12" x14ac:dyDescent="0.25">
      <c r="A1035" s="19" t="str">
        <f t="shared" si="31"/>
        <v>60350000305MSA00100618202027005</v>
      </c>
      <c r="B1035" s="24" t="s">
        <v>180</v>
      </c>
      <c r="C1035" s="24" t="s">
        <v>83</v>
      </c>
      <c r="D1035" s="24" t="s">
        <v>175</v>
      </c>
      <c r="E1035" s="24" t="s">
        <v>104</v>
      </c>
      <c r="F1035" s="24" t="s">
        <v>105</v>
      </c>
      <c r="G1035" s="24" t="s">
        <v>106</v>
      </c>
      <c r="H1035" s="24" t="s">
        <v>112</v>
      </c>
      <c r="I1035" s="24" t="s">
        <v>113</v>
      </c>
      <c r="J1035" s="24" t="s">
        <v>114</v>
      </c>
      <c r="K1035" s="24" t="s">
        <v>12</v>
      </c>
      <c r="L1035" s="19">
        <f t="shared" si="30"/>
        <v>100618</v>
      </c>
    </row>
    <row r="1036" spans="1:12" x14ac:dyDescent="0.25">
      <c r="A1036" s="19" t="str">
        <f t="shared" si="31"/>
        <v>60350000305MSA00100618101000326</v>
      </c>
      <c r="B1036" s="24" t="s">
        <v>180</v>
      </c>
      <c r="C1036" s="24" t="s">
        <v>83</v>
      </c>
      <c r="D1036" s="24" t="s">
        <v>103</v>
      </c>
      <c r="E1036" s="24" t="s">
        <v>104</v>
      </c>
      <c r="F1036" s="24" t="s">
        <v>105</v>
      </c>
      <c r="G1036" s="24" t="s">
        <v>106</v>
      </c>
      <c r="H1036" s="24" t="s">
        <v>107</v>
      </c>
      <c r="I1036" s="24" t="s">
        <v>108</v>
      </c>
      <c r="J1036" s="24" t="s">
        <v>109</v>
      </c>
      <c r="K1036" s="24" t="s">
        <v>12</v>
      </c>
      <c r="L1036" s="19">
        <f t="shared" si="30"/>
        <v>100618</v>
      </c>
    </row>
    <row r="1037" spans="1:12" x14ac:dyDescent="0.25">
      <c r="A1037" s="19" t="str">
        <f t="shared" si="31"/>
        <v>60350000305MSCPP100420202027005</v>
      </c>
      <c r="B1037" s="24" t="s">
        <v>180</v>
      </c>
      <c r="C1037" s="24" t="s">
        <v>83</v>
      </c>
      <c r="D1037" s="24" t="s">
        <v>110</v>
      </c>
      <c r="E1037" s="24" t="s">
        <v>104</v>
      </c>
      <c r="F1037" s="24" t="s">
        <v>111</v>
      </c>
      <c r="G1037" s="24" t="s">
        <v>106</v>
      </c>
      <c r="H1037" s="24" t="s">
        <v>112</v>
      </c>
      <c r="I1037" s="24" t="s">
        <v>113</v>
      </c>
      <c r="J1037" s="24" t="s">
        <v>114</v>
      </c>
      <c r="K1037" s="24" t="s">
        <v>54</v>
      </c>
      <c r="L1037" s="19">
        <f t="shared" si="30"/>
        <v>100420</v>
      </c>
    </row>
    <row r="1038" spans="1:12" x14ac:dyDescent="0.25">
      <c r="A1038" s="19" t="str">
        <f t="shared" si="31"/>
        <v>60350000305MSCOP100420101000326</v>
      </c>
      <c r="B1038" s="24" t="s">
        <v>180</v>
      </c>
      <c r="C1038" s="24" t="s">
        <v>83</v>
      </c>
      <c r="D1038" s="24" t="s">
        <v>111</v>
      </c>
      <c r="E1038" s="24" t="s">
        <v>104</v>
      </c>
      <c r="F1038" s="24" t="s">
        <v>111</v>
      </c>
      <c r="G1038" s="24" t="s">
        <v>106</v>
      </c>
      <c r="H1038" s="24" t="s">
        <v>107</v>
      </c>
      <c r="I1038" s="24" t="s">
        <v>108</v>
      </c>
      <c r="J1038" s="24" t="s">
        <v>109</v>
      </c>
      <c r="K1038" s="24" t="s">
        <v>60</v>
      </c>
      <c r="L1038" s="19">
        <f t="shared" si="30"/>
        <v>100420</v>
      </c>
    </row>
    <row r="1039" spans="1:12" x14ac:dyDescent="0.25">
      <c r="A1039" s="19" t="str">
        <f t="shared" si="31"/>
        <v>60350000305MSC80100420101000326</v>
      </c>
      <c r="B1039" s="24" t="s">
        <v>180</v>
      </c>
      <c r="C1039" s="24" t="s">
        <v>83</v>
      </c>
      <c r="D1039" s="24" t="s">
        <v>115</v>
      </c>
      <c r="E1039" s="24" t="s">
        <v>104</v>
      </c>
      <c r="F1039" s="24" t="s">
        <v>111</v>
      </c>
      <c r="G1039" s="24" t="s">
        <v>106</v>
      </c>
      <c r="H1039" s="24" t="s">
        <v>107</v>
      </c>
      <c r="I1039" s="24" t="s">
        <v>108</v>
      </c>
      <c r="J1039" s="24" t="s">
        <v>109</v>
      </c>
      <c r="K1039" s="24" t="s">
        <v>53</v>
      </c>
      <c r="L1039" s="19">
        <f t="shared" si="30"/>
        <v>100420</v>
      </c>
    </row>
    <row r="1040" spans="1:12" x14ac:dyDescent="0.25">
      <c r="A1040" s="19" t="str">
        <f t="shared" si="31"/>
        <v>60350000305MSC70100420202027005</v>
      </c>
      <c r="B1040" s="24" t="s">
        <v>180</v>
      </c>
      <c r="C1040" s="24" t="s">
        <v>83</v>
      </c>
      <c r="D1040" s="24" t="s">
        <v>98</v>
      </c>
      <c r="E1040" s="24" t="s">
        <v>104</v>
      </c>
      <c r="F1040" s="24" t="s">
        <v>111</v>
      </c>
      <c r="G1040" s="24" t="s">
        <v>106</v>
      </c>
      <c r="H1040" s="24" t="s">
        <v>112</v>
      </c>
      <c r="I1040" s="24" t="s">
        <v>113</v>
      </c>
      <c r="J1040" s="24" t="s">
        <v>114</v>
      </c>
      <c r="K1040" s="24" t="s">
        <v>52</v>
      </c>
      <c r="L1040" s="19">
        <f t="shared" ref="L1040:L1103" si="32">VLOOKUP(F1040,$G$2:$H$13,2,FALSE)</f>
        <v>100420</v>
      </c>
    </row>
    <row r="1041" spans="1:12" x14ac:dyDescent="0.25">
      <c r="A1041" s="19" t="str">
        <f t="shared" si="31"/>
        <v>60350000305MSC70100420101000326</v>
      </c>
      <c r="B1041" s="24" t="s">
        <v>180</v>
      </c>
      <c r="C1041" s="24" t="s">
        <v>83</v>
      </c>
      <c r="D1041" s="24" t="s">
        <v>116</v>
      </c>
      <c r="E1041" s="24" t="s">
        <v>104</v>
      </c>
      <c r="F1041" s="24" t="s">
        <v>111</v>
      </c>
      <c r="G1041" s="24" t="s">
        <v>106</v>
      </c>
      <c r="H1041" s="24" t="s">
        <v>107</v>
      </c>
      <c r="I1041" s="24" t="s">
        <v>108</v>
      </c>
      <c r="J1041" s="24" t="s">
        <v>109</v>
      </c>
      <c r="K1041" s="24" t="s">
        <v>52</v>
      </c>
      <c r="L1041" s="19">
        <f t="shared" si="32"/>
        <v>100420</v>
      </c>
    </row>
    <row r="1042" spans="1:12" x14ac:dyDescent="0.25">
      <c r="A1042" s="19" t="str">
        <f t="shared" si="31"/>
        <v>60350000305MSC00100420202516015</v>
      </c>
      <c r="B1042" s="24" t="s">
        <v>180</v>
      </c>
      <c r="C1042" s="24" t="s">
        <v>83</v>
      </c>
      <c r="D1042" s="24" t="s">
        <v>117</v>
      </c>
      <c r="E1042" s="24" t="s">
        <v>104</v>
      </c>
      <c r="F1042" s="24" t="s">
        <v>111</v>
      </c>
      <c r="G1042" s="24" t="s">
        <v>106</v>
      </c>
      <c r="H1042" s="24" t="s">
        <v>112</v>
      </c>
      <c r="I1042" s="24" t="s">
        <v>113</v>
      </c>
      <c r="J1042" s="24" t="s">
        <v>118</v>
      </c>
      <c r="K1042" s="24" t="s">
        <v>23</v>
      </c>
      <c r="L1042" s="19">
        <f t="shared" si="32"/>
        <v>100420</v>
      </c>
    </row>
    <row r="1043" spans="1:12" x14ac:dyDescent="0.25">
      <c r="A1043" s="19" t="str">
        <f t="shared" si="31"/>
        <v>60350000305MSC00100420202401001</v>
      </c>
      <c r="B1043" s="24" t="s">
        <v>180</v>
      </c>
      <c r="C1043" s="24" t="s">
        <v>83</v>
      </c>
      <c r="D1043" s="24" t="s">
        <v>119</v>
      </c>
      <c r="E1043" s="24" t="s">
        <v>104</v>
      </c>
      <c r="F1043" s="24" t="s">
        <v>111</v>
      </c>
      <c r="G1043" s="24" t="s">
        <v>106</v>
      </c>
      <c r="H1043" s="24" t="s">
        <v>112</v>
      </c>
      <c r="I1043" s="24" t="s">
        <v>113</v>
      </c>
      <c r="J1043" s="24" t="s">
        <v>120</v>
      </c>
      <c r="K1043" s="24" t="s">
        <v>23</v>
      </c>
      <c r="L1043" s="19">
        <f t="shared" si="32"/>
        <v>100420</v>
      </c>
    </row>
    <row r="1044" spans="1:12" x14ac:dyDescent="0.25">
      <c r="A1044" s="19" t="str">
        <f t="shared" si="31"/>
        <v>60350000305MSC00100420202122023</v>
      </c>
      <c r="B1044" s="24" t="s">
        <v>180</v>
      </c>
      <c r="C1044" s="24" t="s">
        <v>83</v>
      </c>
      <c r="D1044" s="24" t="s">
        <v>121</v>
      </c>
      <c r="E1044" s="24" t="s">
        <v>104</v>
      </c>
      <c r="F1044" s="24" t="s">
        <v>111</v>
      </c>
      <c r="G1044" s="24" t="s">
        <v>106</v>
      </c>
      <c r="H1044" s="24" t="s">
        <v>112</v>
      </c>
      <c r="I1044" s="24" t="s">
        <v>113</v>
      </c>
      <c r="J1044" s="24" t="s">
        <v>122</v>
      </c>
      <c r="K1044" s="24" t="s">
        <v>23</v>
      </c>
      <c r="L1044" s="19">
        <f t="shared" si="32"/>
        <v>100420</v>
      </c>
    </row>
    <row r="1045" spans="1:12" x14ac:dyDescent="0.25">
      <c r="A1045" s="19" t="str">
        <f t="shared" si="31"/>
        <v>60350000305MHA00100778202401001</v>
      </c>
      <c r="B1045" s="24" t="s">
        <v>180</v>
      </c>
      <c r="C1045" s="24" t="s">
        <v>83</v>
      </c>
      <c r="D1045" s="24" t="s">
        <v>123</v>
      </c>
      <c r="E1045" s="24" t="s">
        <v>104</v>
      </c>
      <c r="F1045" s="24" t="s">
        <v>124</v>
      </c>
      <c r="G1045" s="24" t="s">
        <v>125</v>
      </c>
      <c r="H1045" s="24" t="s">
        <v>112</v>
      </c>
      <c r="I1045" s="24" t="s">
        <v>113</v>
      </c>
      <c r="J1045" s="24" t="s">
        <v>120</v>
      </c>
      <c r="K1045" s="24" t="s">
        <v>5</v>
      </c>
      <c r="L1045" s="19">
        <f t="shared" si="32"/>
        <v>100778</v>
      </c>
    </row>
    <row r="1046" spans="1:12" x14ac:dyDescent="0.25">
      <c r="A1046" s="19" t="str">
        <f t="shared" si="31"/>
        <v>60350000305MHA00100778101000326</v>
      </c>
      <c r="B1046" s="24" t="s">
        <v>180</v>
      </c>
      <c r="C1046" s="24" t="s">
        <v>83</v>
      </c>
      <c r="D1046" s="24" t="s">
        <v>126</v>
      </c>
      <c r="E1046" s="24" t="s">
        <v>104</v>
      </c>
      <c r="F1046" s="24" t="s">
        <v>124</v>
      </c>
      <c r="G1046" s="24" t="s">
        <v>125</v>
      </c>
      <c r="H1046" s="24" t="s">
        <v>107</v>
      </c>
      <c r="I1046" s="24" t="s">
        <v>108</v>
      </c>
      <c r="J1046" s="24" t="s">
        <v>109</v>
      </c>
      <c r="K1046" s="24" t="s">
        <v>5</v>
      </c>
      <c r="L1046" s="19">
        <f t="shared" si="32"/>
        <v>100778</v>
      </c>
    </row>
    <row r="1047" spans="1:12" x14ac:dyDescent="0.25">
      <c r="A1047" s="19" t="str">
        <f t="shared" si="31"/>
        <v>60350000305MHCMD100777202261015</v>
      </c>
      <c r="B1047" s="24" t="s">
        <v>180</v>
      </c>
      <c r="C1047" s="24" t="s">
        <v>83</v>
      </c>
      <c r="D1047" s="24" t="s">
        <v>127</v>
      </c>
      <c r="E1047" s="24" t="s">
        <v>104</v>
      </c>
      <c r="F1047" s="24" t="s">
        <v>128</v>
      </c>
      <c r="G1047" s="24" t="s">
        <v>125</v>
      </c>
      <c r="H1047" s="24" t="s">
        <v>112</v>
      </c>
      <c r="I1047" s="24" t="s">
        <v>113</v>
      </c>
      <c r="J1047" s="24" t="s">
        <v>129</v>
      </c>
      <c r="K1047" s="24" t="s">
        <v>44</v>
      </c>
      <c r="L1047" s="19">
        <f t="shared" si="32"/>
        <v>100777</v>
      </c>
    </row>
    <row r="1048" spans="1:12" x14ac:dyDescent="0.25">
      <c r="A1048" s="19" t="str">
        <f t="shared" si="31"/>
        <v>60350000305MHA70100612101000326</v>
      </c>
      <c r="B1048" s="24" t="s">
        <v>180</v>
      </c>
      <c r="C1048" s="24" t="s">
        <v>83</v>
      </c>
      <c r="D1048" s="24" t="s">
        <v>130</v>
      </c>
      <c r="E1048" s="24" t="s">
        <v>104</v>
      </c>
      <c r="F1048" s="24" t="s">
        <v>131</v>
      </c>
      <c r="G1048" s="24" t="s">
        <v>125</v>
      </c>
      <c r="H1048" s="24" t="s">
        <v>107</v>
      </c>
      <c r="I1048" s="24" t="s">
        <v>108</v>
      </c>
      <c r="J1048" s="24" t="s">
        <v>109</v>
      </c>
      <c r="K1048" s="24" t="s">
        <v>33</v>
      </c>
      <c r="L1048" s="19">
        <f t="shared" si="32"/>
        <v>100612</v>
      </c>
    </row>
    <row r="1049" spans="1:12" x14ac:dyDescent="0.25">
      <c r="A1049" s="19" t="str">
        <f t="shared" si="31"/>
        <v>60350000305MHA00100611101000326</v>
      </c>
      <c r="B1049" s="24" t="s">
        <v>180</v>
      </c>
      <c r="C1049" s="24" t="s">
        <v>83</v>
      </c>
      <c r="D1049" s="24" t="s">
        <v>132</v>
      </c>
      <c r="E1049" s="24" t="s">
        <v>104</v>
      </c>
      <c r="F1049" s="24" t="s">
        <v>133</v>
      </c>
      <c r="G1049" s="24" t="s">
        <v>125</v>
      </c>
      <c r="H1049" s="24" t="s">
        <v>107</v>
      </c>
      <c r="I1049" s="24" t="s">
        <v>108</v>
      </c>
      <c r="J1049" s="24" t="s">
        <v>109</v>
      </c>
      <c r="K1049" s="24" t="s">
        <v>5</v>
      </c>
      <c r="L1049" s="19">
        <f t="shared" si="32"/>
        <v>100611</v>
      </c>
    </row>
    <row r="1050" spans="1:12" x14ac:dyDescent="0.25">
      <c r="A1050" s="19" t="str">
        <f t="shared" si="31"/>
        <v>60350000305MHAPG100610202261015</v>
      </c>
      <c r="B1050" s="24" t="s">
        <v>180</v>
      </c>
      <c r="C1050" s="24" t="s">
        <v>83</v>
      </c>
      <c r="D1050" s="24" t="s">
        <v>134</v>
      </c>
      <c r="E1050" s="24" t="s">
        <v>104</v>
      </c>
      <c r="F1050" s="24" t="s">
        <v>135</v>
      </c>
      <c r="G1050" s="24" t="s">
        <v>125</v>
      </c>
      <c r="H1050" s="24" t="s">
        <v>112</v>
      </c>
      <c r="I1050" s="24" t="s">
        <v>113</v>
      </c>
      <c r="J1050" s="24" t="s">
        <v>129</v>
      </c>
      <c r="K1050" s="24" t="s">
        <v>40</v>
      </c>
      <c r="L1050" s="19">
        <f t="shared" si="32"/>
        <v>100610</v>
      </c>
    </row>
    <row r="1051" spans="1:12" x14ac:dyDescent="0.25">
      <c r="A1051" s="19" t="str">
        <f t="shared" si="31"/>
        <v>60350000305MHAOP100610101000326</v>
      </c>
      <c r="B1051" s="24" t="s">
        <v>180</v>
      </c>
      <c r="C1051" s="24" t="s">
        <v>83</v>
      </c>
      <c r="D1051" s="24" t="s">
        <v>136</v>
      </c>
      <c r="E1051" s="24" t="s">
        <v>104</v>
      </c>
      <c r="F1051" s="24" t="s">
        <v>135</v>
      </c>
      <c r="G1051" s="24" t="s">
        <v>125</v>
      </c>
      <c r="H1051" s="24" t="s">
        <v>107</v>
      </c>
      <c r="I1051" s="24" t="s">
        <v>108</v>
      </c>
      <c r="J1051" s="24" t="s">
        <v>109</v>
      </c>
      <c r="K1051" s="24" t="s">
        <v>57</v>
      </c>
      <c r="L1051" s="19">
        <f t="shared" si="32"/>
        <v>100610</v>
      </c>
    </row>
    <row r="1052" spans="1:12" x14ac:dyDescent="0.25">
      <c r="A1052" s="19" t="str">
        <f t="shared" si="31"/>
        <v>60350000305MHA79100610101000326</v>
      </c>
      <c r="B1052" s="24" t="s">
        <v>180</v>
      </c>
      <c r="C1052" s="24" t="s">
        <v>83</v>
      </c>
      <c r="D1052" s="24" t="s">
        <v>137</v>
      </c>
      <c r="E1052" s="24" t="s">
        <v>104</v>
      </c>
      <c r="F1052" s="24" t="s">
        <v>135</v>
      </c>
      <c r="G1052" s="24" t="s">
        <v>125</v>
      </c>
      <c r="H1052" s="24" t="s">
        <v>107</v>
      </c>
      <c r="I1052" s="24" t="s">
        <v>108</v>
      </c>
      <c r="J1052" s="24" t="s">
        <v>109</v>
      </c>
      <c r="K1052" s="24" t="s">
        <v>38</v>
      </c>
      <c r="L1052" s="19">
        <f t="shared" si="32"/>
        <v>100610</v>
      </c>
    </row>
    <row r="1053" spans="1:12" x14ac:dyDescent="0.25">
      <c r="A1053" s="19" t="str">
        <f t="shared" si="31"/>
        <v>60350000305MHA74100610101000326</v>
      </c>
      <c r="B1053" s="24" t="s">
        <v>180</v>
      </c>
      <c r="C1053" s="24" t="s">
        <v>83</v>
      </c>
      <c r="D1053" s="24" t="s">
        <v>138</v>
      </c>
      <c r="E1053" s="24" t="s">
        <v>104</v>
      </c>
      <c r="F1053" s="24" t="s">
        <v>135</v>
      </c>
      <c r="G1053" s="24" t="s">
        <v>125</v>
      </c>
      <c r="H1053" s="24" t="s">
        <v>107</v>
      </c>
      <c r="I1053" s="24" t="s">
        <v>108</v>
      </c>
      <c r="J1053" s="24" t="s">
        <v>109</v>
      </c>
      <c r="K1053" s="24" t="s">
        <v>35</v>
      </c>
      <c r="L1053" s="19">
        <f t="shared" si="32"/>
        <v>100610</v>
      </c>
    </row>
    <row r="1054" spans="1:12" x14ac:dyDescent="0.25">
      <c r="A1054" s="19" t="str">
        <f t="shared" si="31"/>
        <v>60350000305MHA73100610202261015</v>
      </c>
      <c r="B1054" s="24" t="s">
        <v>180</v>
      </c>
      <c r="C1054" s="24" t="s">
        <v>83</v>
      </c>
      <c r="D1054" s="24" t="s">
        <v>139</v>
      </c>
      <c r="E1054" s="24" t="s">
        <v>104</v>
      </c>
      <c r="F1054" s="24" t="s">
        <v>135</v>
      </c>
      <c r="G1054" s="24" t="s">
        <v>125</v>
      </c>
      <c r="H1054" s="24" t="s">
        <v>112</v>
      </c>
      <c r="I1054" s="24" t="s">
        <v>113</v>
      </c>
      <c r="J1054" s="24" t="s">
        <v>129</v>
      </c>
      <c r="K1054" s="24" t="s">
        <v>34</v>
      </c>
      <c r="L1054" s="19">
        <f t="shared" si="32"/>
        <v>100610</v>
      </c>
    </row>
    <row r="1055" spans="1:12" x14ac:dyDescent="0.25">
      <c r="A1055" s="19" t="str">
        <f t="shared" si="31"/>
        <v>60350000305MHA73100610202027005</v>
      </c>
      <c r="B1055" s="24" t="s">
        <v>180</v>
      </c>
      <c r="C1055" s="24" t="s">
        <v>83</v>
      </c>
      <c r="D1055" s="24" t="s">
        <v>140</v>
      </c>
      <c r="E1055" s="24" t="s">
        <v>104</v>
      </c>
      <c r="F1055" s="24" t="s">
        <v>135</v>
      </c>
      <c r="G1055" s="24" t="s">
        <v>125</v>
      </c>
      <c r="H1055" s="24" t="s">
        <v>112</v>
      </c>
      <c r="I1055" s="24" t="s">
        <v>113</v>
      </c>
      <c r="J1055" s="24" t="s">
        <v>114</v>
      </c>
      <c r="K1055" s="24" t="s">
        <v>34</v>
      </c>
      <c r="L1055" s="19">
        <f t="shared" si="32"/>
        <v>100610</v>
      </c>
    </row>
    <row r="1056" spans="1:12" x14ac:dyDescent="0.25">
      <c r="A1056" s="19" t="str">
        <f t="shared" si="31"/>
        <v>60350000305MHA73100610101000326</v>
      </c>
      <c r="B1056" s="24" t="s">
        <v>180</v>
      </c>
      <c r="C1056" s="24" t="s">
        <v>83</v>
      </c>
      <c r="D1056" s="24" t="s">
        <v>141</v>
      </c>
      <c r="E1056" s="24" t="s">
        <v>104</v>
      </c>
      <c r="F1056" s="24" t="s">
        <v>135</v>
      </c>
      <c r="G1056" s="24" t="s">
        <v>125</v>
      </c>
      <c r="H1056" s="24" t="s">
        <v>107</v>
      </c>
      <c r="I1056" s="24" t="s">
        <v>108</v>
      </c>
      <c r="J1056" s="24" t="s">
        <v>109</v>
      </c>
      <c r="K1056" s="24" t="s">
        <v>34</v>
      </c>
      <c r="L1056" s="19">
        <f t="shared" si="32"/>
        <v>100610</v>
      </c>
    </row>
    <row r="1057" spans="1:12" x14ac:dyDescent="0.25">
      <c r="A1057" s="19" t="str">
        <f t="shared" si="31"/>
        <v>60350000305MHA70100610101000326</v>
      </c>
      <c r="B1057" s="24" t="s">
        <v>180</v>
      </c>
      <c r="C1057" s="24" t="s">
        <v>83</v>
      </c>
      <c r="D1057" s="24" t="s">
        <v>142</v>
      </c>
      <c r="E1057" s="24" t="s">
        <v>104</v>
      </c>
      <c r="F1057" s="24" t="s">
        <v>135</v>
      </c>
      <c r="G1057" s="24" t="s">
        <v>125</v>
      </c>
      <c r="H1057" s="24" t="s">
        <v>107</v>
      </c>
      <c r="I1057" s="24" t="s">
        <v>108</v>
      </c>
      <c r="J1057" s="24" t="s">
        <v>109</v>
      </c>
      <c r="K1057" s="24" t="s">
        <v>33</v>
      </c>
      <c r="L1057" s="19">
        <f t="shared" si="32"/>
        <v>100610</v>
      </c>
    </row>
    <row r="1058" spans="1:12" x14ac:dyDescent="0.25">
      <c r="A1058" s="19" t="str">
        <f t="shared" si="31"/>
        <v>60350000305MHA00100610202401001</v>
      </c>
      <c r="B1058" s="24" t="s">
        <v>180</v>
      </c>
      <c r="C1058" s="24" t="s">
        <v>83</v>
      </c>
      <c r="D1058" s="24" t="s">
        <v>128</v>
      </c>
      <c r="E1058" s="24" t="s">
        <v>104</v>
      </c>
      <c r="F1058" s="24" t="s">
        <v>135</v>
      </c>
      <c r="G1058" s="24" t="s">
        <v>125</v>
      </c>
      <c r="H1058" s="24" t="s">
        <v>112</v>
      </c>
      <c r="I1058" s="24" t="s">
        <v>113</v>
      </c>
      <c r="J1058" s="24" t="s">
        <v>120</v>
      </c>
      <c r="K1058" s="24" t="s">
        <v>5</v>
      </c>
      <c r="L1058" s="19">
        <f t="shared" si="32"/>
        <v>100610</v>
      </c>
    </row>
    <row r="1059" spans="1:12" x14ac:dyDescent="0.25">
      <c r="A1059" s="19" t="str">
        <f t="shared" si="31"/>
        <v>60350000305MHA00100610202122023</v>
      </c>
      <c r="B1059" s="24" t="s">
        <v>180</v>
      </c>
      <c r="C1059" s="24" t="s">
        <v>83</v>
      </c>
      <c r="D1059" s="24" t="s">
        <v>143</v>
      </c>
      <c r="E1059" s="24" t="s">
        <v>104</v>
      </c>
      <c r="F1059" s="24" t="s">
        <v>135</v>
      </c>
      <c r="G1059" s="24" t="s">
        <v>125</v>
      </c>
      <c r="H1059" s="24" t="s">
        <v>112</v>
      </c>
      <c r="I1059" s="24" t="s">
        <v>113</v>
      </c>
      <c r="J1059" s="24" t="s">
        <v>122</v>
      </c>
      <c r="K1059" s="24" t="s">
        <v>5</v>
      </c>
      <c r="L1059" s="19">
        <f t="shared" si="32"/>
        <v>100610</v>
      </c>
    </row>
    <row r="1060" spans="1:12" x14ac:dyDescent="0.25">
      <c r="A1060" s="19" t="str">
        <f t="shared" si="31"/>
        <v>60350000305MHA00100610202027005</v>
      </c>
      <c r="B1060" s="24" t="s">
        <v>180</v>
      </c>
      <c r="C1060" s="24" t="s">
        <v>83</v>
      </c>
      <c r="D1060" s="24" t="s">
        <v>144</v>
      </c>
      <c r="E1060" s="24" t="s">
        <v>104</v>
      </c>
      <c r="F1060" s="24" t="s">
        <v>135</v>
      </c>
      <c r="G1060" s="24" t="s">
        <v>125</v>
      </c>
      <c r="H1060" s="24" t="s">
        <v>112</v>
      </c>
      <c r="I1060" s="24" t="s">
        <v>113</v>
      </c>
      <c r="J1060" s="24" t="s">
        <v>114</v>
      </c>
      <c r="K1060" s="24" t="s">
        <v>5</v>
      </c>
      <c r="L1060" s="19">
        <f t="shared" si="32"/>
        <v>100610</v>
      </c>
    </row>
    <row r="1061" spans="1:12" x14ac:dyDescent="0.25">
      <c r="A1061" s="19" t="str">
        <f t="shared" si="31"/>
        <v>60350000305MHA00100610101000326</v>
      </c>
      <c r="B1061" s="24" t="s">
        <v>180</v>
      </c>
      <c r="C1061" s="24" t="s">
        <v>83</v>
      </c>
      <c r="D1061" s="24" t="s">
        <v>145</v>
      </c>
      <c r="E1061" s="24" t="s">
        <v>104</v>
      </c>
      <c r="F1061" s="24" t="s">
        <v>135</v>
      </c>
      <c r="G1061" s="24" t="s">
        <v>125</v>
      </c>
      <c r="H1061" s="24" t="s">
        <v>107</v>
      </c>
      <c r="I1061" s="24" t="s">
        <v>108</v>
      </c>
      <c r="J1061" s="24" t="s">
        <v>109</v>
      </c>
      <c r="K1061" s="24" t="s">
        <v>5</v>
      </c>
      <c r="L1061" s="19">
        <f t="shared" si="32"/>
        <v>100610</v>
      </c>
    </row>
    <row r="1062" spans="1:12" x14ac:dyDescent="0.25">
      <c r="A1062" s="19" t="str">
        <f t="shared" si="31"/>
        <v>60350000305MHCOP100435101000326</v>
      </c>
      <c r="B1062" s="24" t="s">
        <v>180</v>
      </c>
      <c r="C1062" s="24" t="s">
        <v>83</v>
      </c>
      <c r="D1062" s="24" t="s">
        <v>146</v>
      </c>
      <c r="E1062" s="24" t="s">
        <v>104</v>
      </c>
      <c r="F1062" s="24" t="s">
        <v>147</v>
      </c>
      <c r="G1062" s="24" t="s">
        <v>125</v>
      </c>
      <c r="H1062" s="24" t="s">
        <v>107</v>
      </c>
      <c r="I1062" s="24" t="s">
        <v>108</v>
      </c>
      <c r="J1062" s="24" t="s">
        <v>109</v>
      </c>
      <c r="K1062" s="24" t="s">
        <v>58</v>
      </c>
      <c r="L1062" s="19">
        <f t="shared" si="32"/>
        <v>100435</v>
      </c>
    </row>
    <row r="1063" spans="1:12" x14ac:dyDescent="0.25">
      <c r="A1063" s="19" t="str">
        <f t="shared" si="31"/>
        <v>60350000305MHCMD100435202261015</v>
      </c>
      <c r="B1063" s="24" t="s">
        <v>180</v>
      </c>
      <c r="C1063" s="24" t="s">
        <v>83</v>
      </c>
      <c r="D1063" s="24" t="s">
        <v>148</v>
      </c>
      <c r="E1063" s="24" t="s">
        <v>104</v>
      </c>
      <c r="F1063" s="24" t="s">
        <v>147</v>
      </c>
      <c r="G1063" s="24" t="s">
        <v>125</v>
      </c>
      <c r="H1063" s="24" t="s">
        <v>112</v>
      </c>
      <c r="I1063" s="24" t="s">
        <v>113</v>
      </c>
      <c r="J1063" s="24" t="s">
        <v>129</v>
      </c>
      <c r="K1063" s="24" t="s">
        <v>44</v>
      </c>
      <c r="L1063" s="19">
        <f t="shared" si="32"/>
        <v>100435</v>
      </c>
    </row>
    <row r="1064" spans="1:12" x14ac:dyDescent="0.25">
      <c r="A1064" s="19" t="str">
        <f t="shared" si="31"/>
        <v>60350000305MHCBN100435202261015</v>
      </c>
      <c r="B1064" s="24" t="s">
        <v>180</v>
      </c>
      <c r="C1064" s="24" t="s">
        <v>83</v>
      </c>
      <c r="D1064" s="24" t="s">
        <v>149</v>
      </c>
      <c r="E1064" s="24" t="s">
        <v>104</v>
      </c>
      <c r="F1064" s="24" t="s">
        <v>147</v>
      </c>
      <c r="G1064" s="24" t="s">
        <v>125</v>
      </c>
      <c r="H1064" s="24" t="s">
        <v>112</v>
      </c>
      <c r="I1064" s="24" t="s">
        <v>113</v>
      </c>
      <c r="J1064" s="24" t="s">
        <v>129</v>
      </c>
      <c r="K1064" s="24" t="s">
        <v>43</v>
      </c>
      <c r="L1064" s="19">
        <f t="shared" si="32"/>
        <v>100435</v>
      </c>
    </row>
    <row r="1065" spans="1:12" x14ac:dyDescent="0.25">
      <c r="A1065" s="19" t="str">
        <f t="shared" si="31"/>
        <v>60350000305MHC70100435101000326</v>
      </c>
      <c r="B1065" s="24" t="s">
        <v>180</v>
      </c>
      <c r="C1065" s="24" t="s">
        <v>83</v>
      </c>
      <c r="D1065" s="24" t="s">
        <v>150</v>
      </c>
      <c r="E1065" s="24" t="s">
        <v>104</v>
      </c>
      <c r="F1065" s="24" t="s">
        <v>147</v>
      </c>
      <c r="G1065" s="24" t="s">
        <v>125</v>
      </c>
      <c r="H1065" s="24" t="s">
        <v>107</v>
      </c>
      <c r="I1065" s="24" t="s">
        <v>108</v>
      </c>
      <c r="J1065" s="24" t="s">
        <v>109</v>
      </c>
      <c r="K1065" s="24" t="s">
        <v>42</v>
      </c>
      <c r="L1065" s="19">
        <f t="shared" si="32"/>
        <v>100435</v>
      </c>
    </row>
    <row r="1066" spans="1:12" x14ac:dyDescent="0.25">
      <c r="A1066" s="19" t="str">
        <f t="shared" si="31"/>
        <v>60350000305MHC00100435202027005</v>
      </c>
      <c r="B1066" s="24" t="s">
        <v>180</v>
      </c>
      <c r="C1066" s="24" t="s">
        <v>83</v>
      </c>
      <c r="D1066" s="24" t="s">
        <v>151</v>
      </c>
      <c r="E1066" s="24" t="s">
        <v>104</v>
      </c>
      <c r="F1066" s="24" t="s">
        <v>147</v>
      </c>
      <c r="G1066" s="24" t="s">
        <v>125</v>
      </c>
      <c r="H1066" s="24" t="s">
        <v>112</v>
      </c>
      <c r="I1066" s="24" t="s">
        <v>113</v>
      </c>
      <c r="J1066" s="24" t="s">
        <v>114</v>
      </c>
      <c r="K1066" s="24" t="s">
        <v>10</v>
      </c>
      <c r="L1066" s="19">
        <f t="shared" si="32"/>
        <v>100435</v>
      </c>
    </row>
    <row r="1067" spans="1:12" x14ac:dyDescent="0.25">
      <c r="A1067" s="19" t="str">
        <f t="shared" si="31"/>
        <v>60350000305MHC00100435101000326</v>
      </c>
      <c r="B1067" s="24" t="s">
        <v>180</v>
      </c>
      <c r="C1067" s="24" t="s">
        <v>83</v>
      </c>
      <c r="D1067" s="24" t="s">
        <v>152</v>
      </c>
      <c r="E1067" s="24" t="s">
        <v>104</v>
      </c>
      <c r="F1067" s="24" t="s">
        <v>147</v>
      </c>
      <c r="G1067" s="24" t="s">
        <v>125</v>
      </c>
      <c r="H1067" s="24" t="s">
        <v>107</v>
      </c>
      <c r="I1067" s="24" t="s">
        <v>108</v>
      </c>
      <c r="J1067" s="24" t="s">
        <v>109</v>
      </c>
      <c r="K1067" s="24" t="s">
        <v>10</v>
      </c>
      <c r="L1067" s="19">
        <f t="shared" si="32"/>
        <v>100435</v>
      </c>
    </row>
    <row r="1068" spans="1:12" x14ac:dyDescent="0.25">
      <c r="A1068" s="19" t="str">
        <f t="shared" si="31"/>
        <v>60350000305MSC00100420202027005</v>
      </c>
      <c r="B1068" s="24" t="s">
        <v>180</v>
      </c>
      <c r="C1068" s="24" t="s">
        <v>83</v>
      </c>
      <c r="D1068" s="24" t="s">
        <v>153</v>
      </c>
      <c r="E1068" s="24" t="s">
        <v>104</v>
      </c>
      <c r="F1068" s="24" t="s">
        <v>111</v>
      </c>
      <c r="G1068" s="24" t="s">
        <v>106</v>
      </c>
      <c r="H1068" s="24" t="s">
        <v>112</v>
      </c>
      <c r="I1068" s="24" t="s">
        <v>113</v>
      </c>
      <c r="J1068" s="24" t="s">
        <v>114</v>
      </c>
      <c r="K1068" s="24" t="s">
        <v>23</v>
      </c>
      <c r="L1068" s="19">
        <f t="shared" si="32"/>
        <v>100420</v>
      </c>
    </row>
    <row r="1069" spans="1:12" x14ac:dyDescent="0.25">
      <c r="A1069" s="19" t="str">
        <f t="shared" si="31"/>
        <v>60350000305MSC00100420101000326</v>
      </c>
      <c r="B1069" s="24" t="s">
        <v>180</v>
      </c>
      <c r="C1069" s="24" t="s">
        <v>83</v>
      </c>
      <c r="D1069" s="24" t="s">
        <v>154</v>
      </c>
      <c r="E1069" s="24" t="s">
        <v>104</v>
      </c>
      <c r="F1069" s="24" t="s">
        <v>111</v>
      </c>
      <c r="G1069" s="24" t="s">
        <v>106</v>
      </c>
      <c r="H1069" s="24" t="s">
        <v>107</v>
      </c>
      <c r="I1069" s="24" t="s">
        <v>108</v>
      </c>
      <c r="J1069" s="24" t="s">
        <v>109</v>
      </c>
      <c r="K1069" s="24" t="s">
        <v>23</v>
      </c>
      <c r="L1069" s="19">
        <f t="shared" si="32"/>
        <v>100420</v>
      </c>
    </row>
    <row r="1070" spans="1:12" x14ac:dyDescent="0.25">
      <c r="A1070" s="19" t="str">
        <f t="shared" si="31"/>
        <v>60350000305MHC00104257101000326</v>
      </c>
      <c r="B1070" s="24" t="s">
        <v>180</v>
      </c>
      <c r="C1070" s="24" t="s">
        <v>83</v>
      </c>
      <c r="D1070" s="24" t="s">
        <v>155</v>
      </c>
      <c r="E1070" s="24" t="s">
        <v>104</v>
      </c>
      <c r="F1070" s="24" t="s">
        <v>156</v>
      </c>
      <c r="G1070" s="24" t="s">
        <v>125</v>
      </c>
      <c r="H1070" s="24" t="s">
        <v>107</v>
      </c>
      <c r="I1070" s="24" t="s">
        <v>108</v>
      </c>
      <c r="J1070" s="24" t="s">
        <v>109</v>
      </c>
      <c r="K1070" s="24" t="s">
        <v>10</v>
      </c>
      <c r="L1070" s="19">
        <f t="shared" si="32"/>
        <v>104257</v>
      </c>
    </row>
    <row r="1071" spans="1:12" x14ac:dyDescent="0.25">
      <c r="A1071" s="19" t="str">
        <f t="shared" si="31"/>
        <v>60350000305MHC00102780101000326</v>
      </c>
      <c r="B1071" s="24" t="s">
        <v>180</v>
      </c>
      <c r="C1071" s="24" t="s">
        <v>83</v>
      </c>
      <c r="D1071" s="24" t="s">
        <v>157</v>
      </c>
      <c r="E1071" s="24" t="s">
        <v>104</v>
      </c>
      <c r="F1071" s="24" t="s">
        <v>158</v>
      </c>
      <c r="G1071" s="24" t="s">
        <v>125</v>
      </c>
      <c r="H1071" s="24" t="s">
        <v>107</v>
      </c>
      <c r="I1071" s="24" t="s">
        <v>108</v>
      </c>
      <c r="J1071" s="24" t="s">
        <v>109</v>
      </c>
      <c r="K1071" s="24" t="s">
        <v>10</v>
      </c>
      <c r="L1071" s="19">
        <f t="shared" si="32"/>
        <v>102780</v>
      </c>
    </row>
    <row r="1072" spans="1:12" x14ac:dyDescent="0.25">
      <c r="A1072" s="19" t="str">
        <f t="shared" si="31"/>
        <v>60350000305MHA76101350101000326</v>
      </c>
      <c r="B1072" s="24" t="s">
        <v>180</v>
      </c>
      <c r="C1072" s="24" t="s">
        <v>83</v>
      </c>
      <c r="D1072" s="24" t="s">
        <v>159</v>
      </c>
      <c r="E1072" s="24" t="s">
        <v>104</v>
      </c>
      <c r="F1072" s="24" t="s">
        <v>160</v>
      </c>
      <c r="G1072" s="24" t="s">
        <v>125</v>
      </c>
      <c r="H1072" s="24" t="s">
        <v>107</v>
      </c>
      <c r="I1072" s="24" t="s">
        <v>108</v>
      </c>
      <c r="J1072" s="24" t="s">
        <v>109</v>
      </c>
      <c r="K1072" s="24" t="s">
        <v>36</v>
      </c>
      <c r="L1072" s="19">
        <f t="shared" si="32"/>
        <v>101350</v>
      </c>
    </row>
    <row r="1073" spans="1:12" x14ac:dyDescent="0.25">
      <c r="A1073" s="19" t="str">
        <f t="shared" si="31"/>
        <v>60350000305MHC00100778101000326</v>
      </c>
      <c r="B1073" s="24" t="s">
        <v>180</v>
      </c>
      <c r="C1073" s="24" t="s">
        <v>83</v>
      </c>
      <c r="D1073" s="24" t="s">
        <v>161</v>
      </c>
      <c r="E1073" s="24" t="s">
        <v>104</v>
      </c>
      <c r="F1073" s="24" t="s">
        <v>124</v>
      </c>
      <c r="G1073" s="24" t="s">
        <v>125</v>
      </c>
      <c r="H1073" s="24" t="s">
        <v>107</v>
      </c>
      <c r="I1073" s="24" t="s">
        <v>108</v>
      </c>
      <c r="J1073" s="24" t="s">
        <v>109</v>
      </c>
      <c r="K1073" s="24" t="s">
        <v>10</v>
      </c>
      <c r="L1073" s="19">
        <f t="shared" si="32"/>
        <v>100778</v>
      </c>
    </row>
    <row r="1074" spans="1:12" x14ac:dyDescent="0.25">
      <c r="A1074" s="19" t="str">
        <f t="shared" si="31"/>
        <v>60350000306MSC09100420202027005</v>
      </c>
      <c r="B1074" s="24" t="s">
        <v>181</v>
      </c>
      <c r="C1074" s="24" t="s">
        <v>84</v>
      </c>
      <c r="D1074" s="24" t="s">
        <v>200</v>
      </c>
      <c r="E1074" s="24" t="s">
        <v>104</v>
      </c>
      <c r="F1074" s="24" t="s">
        <v>111</v>
      </c>
      <c r="G1074" s="24" t="s">
        <v>106</v>
      </c>
      <c r="H1074" s="24" t="s">
        <v>112</v>
      </c>
      <c r="I1074" s="24" t="s">
        <v>113</v>
      </c>
      <c r="J1074" s="24" t="s">
        <v>114</v>
      </c>
      <c r="K1074" s="24" t="s">
        <v>195</v>
      </c>
      <c r="L1074" s="19">
        <f t="shared" si="32"/>
        <v>100420</v>
      </c>
    </row>
    <row r="1075" spans="1:12" x14ac:dyDescent="0.25">
      <c r="A1075" s="19" t="str">
        <f t="shared" si="31"/>
        <v>60350000306MSC09100420101000326</v>
      </c>
      <c r="B1075" s="24" t="s">
        <v>181</v>
      </c>
      <c r="C1075" s="24" t="s">
        <v>84</v>
      </c>
      <c r="D1075" s="24" t="s">
        <v>100</v>
      </c>
      <c r="E1075" s="24" t="s">
        <v>104</v>
      </c>
      <c r="F1075" s="24" t="s">
        <v>111</v>
      </c>
      <c r="G1075" s="24" t="s">
        <v>106</v>
      </c>
      <c r="H1075" s="24" t="s">
        <v>107</v>
      </c>
      <c r="I1075" s="24" t="s">
        <v>108</v>
      </c>
      <c r="J1075" s="24" t="s">
        <v>109</v>
      </c>
      <c r="K1075" s="24" t="s">
        <v>195</v>
      </c>
      <c r="L1075" s="19">
        <f t="shared" si="32"/>
        <v>100420</v>
      </c>
    </row>
    <row r="1076" spans="1:12" x14ac:dyDescent="0.25">
      <c r="A1076" s="19" t="str">
        <f t="shared" si="31"/>
        <v>60350000306MSC09100777202516015</v>
      </c>
      <c r="B1076" s="24" t="s">
        <v>181</v>
      </c>
      <c r="C1076" s="24" t="s">
        <v>84</v>
      </c>
      <c r="D1076" s="24" t="s">
        <v>201</v>
      </c>
      <c r="E1076" s="24" t="s">
        <v>104</v>
      </c>
      <c r="F1076" s="24" t="s">
        <v>128</v>
      </c>
      <c r="G1076" s="24" t="s">
        <v>106</v>
      </c>
      <c r="H1076" s="24" t="s">
        <v>112</v>
      </c>
      <c r="I1076" s="24" t="s">
        <v>113</v>
      </c>
      <c r="J1076" s="24" t="s">
        <v>118</v>
      </c>
      <c r="K1076" s="24" t="s">
        <v>195</v>
      </c>
      <c r="L1076" s="19">
        <f t="shared" si="32"/>
        <v>100777</v>
      </c>
    </row>
    <row r="1077" spans="1:12" x14ac:dyDescent="0.25">
      <c r="A1077" s="19" t="str">
        <f t="shared" si="31"/>
        <v>60350000306MSC09100777202027005</v>
      </c>
      <c r="B1077" s="24" t="s">
        <v>181</v>
      </c>
      <c r="C1077" s="24" t="s">
        <v>84</v>
      </c>
      <c r="D1077" s="24" t="s">
        <v>202</v>
      </c>
      <c r="E1077" s="24" t="s">
        <v>104</v>
      </c>
      <c r="F1077" s="24" t="s">
        <v>128</v>
      </c>
      <c r="G1077" s="24" t="s">
        <v>106</v>
      </c>
      <c r="H1077" s="24" t="s">
        <v>112</v>
      </c>
      <c r="I1077" s="24" t="s">
        <v>113</v>
      </c>
      <c r="J1077" s="24" t="s">
        <v>114</v>
      </c>
      <c r="K1077" s="24" t="s">
        <v>195</v>
      </c>
      <c r="L1077" s="19">
        <f t="shared" si="32"/>
        <v>100777</v>
      </c>
    </row>
    <row r="1078" spans="1:12" x14ac:dyDescent="0.25">
      <c r="A1078" s="19" t="str">
        <f t="shared" si="31"/>
        <v>60350000306MSC09100777101000326</v>
      </c>
      <c r="B1078" s="24" t="s">
        <v>181</v>
      </c>
      <c r="C1078" s="24" t="s">
        <v>84</v>
      </c>
      <c r="D1078" s="24" t="s">
        <v>203</v>
      </c>
      <c r="E1078" s="24" t="s">
        <v>104</v>
      </c>
      <c r="F1078" s="24" t="s">
        <v>128</v>
      </c>
      <c r="G1078" s="24" t="s">
        <v>106</v>
      </c>
      <c r="H1078" s="24" t="s">
        <v>107</v>
      </c>
      <c r="I1078" s="24" t="s">
        <v>108</v>
      </c>
      <c r="J1078" s="24" t="s">
        <v>109</v>
      </c>
      <c r="K1078" s="24" t="s">
        <v>195</v>
      </c>
      <c r="L1078" s="19">
        <f t="shared" si="32"/>
        <v>100777</v>
      </c>
    </row>
    <row r="1079" spans="1:12" x14ac:dyDescent="0.25">
      <c r="A1079" s="19" t="str">
        <f t="shared" si="31"/>
        <v>60350000306MSA09100618202516015</v>
      </c>
      <c r="B1079" s="24" t="s">
        <v>181</v>
      </c>
      <c r="C1079" s="24" t="s">
        <v>84</v>
      </c>
      <c r="D1079" s="24" t="s">
        <v>204</v>
      </c>
      <c r="E1079" s="24" t="s">
        <v>104</v>
      </c>
      <c r="F1079" s="24" t="s">
        <v>105</v>
      </c>
      <c r="G1079" s="24" t="s">
        <v>106</v>
      </c>
      <c r="H1079" s="24" t="s">
        <v>112</v>
      </c>
      <c r="I1079" s="24" t="s">
        <v>113</v>
      </c>
      <c r="J1079" s="24" t="s">
        <v>118</v>
      </c>
      <c r="K1079" s="24" t="s">
        <v>194</v>
      </c>
      <c r="L1079" s="19">
        <f t="shared" si="32"/>
        <v>100618</v>
      </c>
    </row>
    <row r="1080" spans="1:12" x14ac:dyDescent="0.25">
      <c r="A1080" s="19" t="str">
        <f t="shared" si="31"/>
        <v>60350000306MSA09100618202261015</v>
      </c>
      <c r="B1080" s="24" t="s">
        <v>181</v>
      </c>
      <c r="C1080" s="24" t="s">
        <v>84</v>
      </c>
      <c r="D1080" s="24" t="s">
        <v>327</v>
      </c>
      <c r="E1080" s="24" t="s">
        <v>104</v>
      </c>
      <c r="F1080" s="24" t="s">
        <v>105</v>
      </c>
      <c r="G1080" s="24" t="s">
        <v>106</v>
      </c>
      <c r="H1080" s="24" t="s">
        <v>112</v>
      </c>
      <c r="I1080" s="24" t="s">
        <v>113</v>
      </c>
      <c r="J1080" s="24" t="s">
        <v>129</v>
      </c>
      <c r="K1080" s="24" t="s">
        <v>194</v>
      </c>
      <c r="L1080" s="19">
        <f t="shared" si="32"/>
        <v>100618</v>
      </c>
    </row>
    <row r="1081" spans="1:12" x14ac:dyDescent="0.25">
      <c r="A1081" s="19" t="str">
        <f t="shared" si="31"/>
        <v>60350000306MSA09100618202027005</v>
      </c>
      <c r="B1081" s="24" t="s">
        <v>181</v>
      </c>
      <c r="C1081" s="24" t="s">
        <v>84</v>
      </c>
      <c r="D1081" s="24" t="s">
        <v>205</v>
      </c>
      <c r="E1081" s="24" t="s">
        <v>104</v>
      </c>
      <c r="F1081" s="24" t="s">
        <v>105</v>
      </c>
      <c r="G1081" s="24" t="s">
        <v>106</v>
      </c>
      <c r="H1081" s="24" t="s">
        <v>112</v>
      </c>
      <c r="I1081" s="24" t="s">
        <v>113</v>
      </c>
      <c r="J1081" s="24" t="s">
        <v>114</v>
      </c>
      <c r="K1081" s="24" t="s">
        <v>194</v>
      </c>
      <c r="L1081" s="19">
        <f t="shared" si="32"/>
        <v>100618</v>
      </c>
    </row>
    <row r="1082" spans="1:12" x14ac:dyDescent="0.25">
      <c r="A1082" s="19" t="str">
        <f t="shared" si="31"/>
        <v>60350000306MSA09100618101000326</v>
      </c>
      <c r="B1082" s="24" t="s">
        <v>181</v>
      </c>
      <c r="C1082" s="24" t="s">
        <v>84</v>
      </c>
      <c r="D1082" s="24" t="s">
        <v>206</v>
      </c>
      <c r="E1082" s="24" t="s">
        <v>104</v>
      </c>
      <c r="F1082" s="24" t="s">
        <v>105</v>
      </c>
      <c r="G1082" s="24" t="s">
        <v>106</v>
      </c>
      <c r="H1082" s="24" t="s">
        <v>107</v>
      </c>
      <c r="I1082" s="24" t="s">
        <v>108</v>
      </c>
      <c r="J1082" s="24" t="s">
        <v>109</v>
      </c>
      <c r="K1082" s="24" t="s">
        <v>194</v>
      </c>
      <c r="L1082" s="19">
        <f t="shared" si="32"/>
        <v>100618</v>
      </c>
    </row>
    <row r="1083" spans="1:12" x14ac:dyDescent="0.25">
      <c r="A1083" s="19" t="str">
        <f t="shared" si="31"/>
        <v>60350000306MSC25100420202516015</v>
      </c>
      <c r="B1083" s="24" t="s">
        <v>181</v>
      </c>
      <c r="C1083" s="24" t="s">
        <v>84</v>
      </c>
      <c r="D1083" s="24" t="s">
        <v>207</v>
      </c>
      <c r="E1083" s="24" t="s">
        <v>104</v>
      </c>
      <c r="F1083" s="24" t="s">
        <v>111</v>
      </c>
      <c r="G1083" s="24" t="s">
        <v>106</v>
      </c>
      <c r="H1083" s="24" t="s">
        <v>112</v>
      </c>
      <c r="I1083" s="24" t="s">
        <v>113</v>
      </c>
      <c r="J1083" s="24" t="s">
        <v>118</v>
      </c>
      <c r="K1083" s="24" t="s">
        <v>31</v>
      </c>
      <c r="L1083" s="19">
        <f t="shared" si="32"/>
        <v>100420</v>
      </c>
    </row>
    <row r="1084" spans="1:12" x14ac:dyDescent="0.25">
      <c r="A1084" s="19" t="str">
        <f t="shared" si="31"/>
        <v>60350000306MSC25100420202122023</v>
      </c>
      <c r="B1084" s="24" t="s">
        <v>181</v>
      </c>
      <c r="C1084" s="24" t="s">
        <v>84</v>
      </c>
      <c r="D1084" s="24" t="s">
        <v>208</v>
      </c>
      <c r="E1084" s="24" t="s">
        <v>104</v>
      </c>
      <c r="F1084" s="24" t="s">
        <v>111</v>
      </c>
      <c r="G1084" s="24" t="s">
        <v>106</v>
      </c>
      <c r="H1084" s="24" t="s">
        <v>112</v>
      </c>
      <c r="I1084" s="24" t="s">
        <v>113</v>
      </c>
      <c r="J1084" s="24" t="s">
        <v>122</v>
      </c>
      <c r="K1084" s="24" t="s">
        <v>31</v>
      </c>
      <c r="L1084" s="19">
        <f t="shared" si="32"/>
        <v>100420</v>
      </c>
    </row>
    <row r="1085" spans="1:12" x14ac:dyDescent="0.25">
      <c r="A1085" s="19" t="str">
        <f t="shared" si="31"/>
        <v>60350000306MSC25100420202027005</v>
      </c>
      <c r="B1085" s="24" t="s">
        <v>181</v>
      </c>
      <c r="C1085" s="24" t="s">
        <v>84</v>
      </c>
      <c r="D1085" s="24" t="s">
        <v>209</v>
      </c>
      <c r="E1085" s="24" t="s">
        <v>104</v>
      </c>
      <c r="F1085" s="24" t="s">
        <v>111</v>
      </c>
      <c r="G1085" s="24" t="s">
        <v>106</v>
      </c>
      <c r="H1085" s="24" t="s">
        <v>112</v>
      </c>
      <c r="I1085" s="24" t="s">
        <v>113</v>
      </c>
      <c r="J1085" s="24" t="s">
        <v>114</v>
      </c>
      <c r="K1085" s="24" t="s">
        <v>31</v>
      </c>
      <c r="L1085" s="19">
        <f t="shared" si="32"/>
        <v>100420</v>
      </c>
    </row>
    <row r="1086" spans="1:12" x14ac:dyDescent="0.25">
      <c r="A1086" s="19" t="str">
        <f t="shared" si="31"/>
        <v>60350000306MSC25100420101000326</v>
      </c>
      <c r="B1086" s="24" t="s">
        <v>181</v>
      </c>
      <c r="C1086" s="24" t="s">
        <v>84</v>
      </c>
      <c r="D1086" s="24" t="s">
        <v>210</v>
      </c>
      <c r="E1086" s="24" t="s">
        <v>104</v>
      </c>
      <c r="F1086" s="24" t="s">
        <v>111</v>
      </c>
      <c r="G1086" s="24" t="s">
        <v>106</v>
      </c>
      <c r="H1086" s="24" t="s">
        <v>107</v>
      </c>
      <c r="I1086" s="24" t="s">
        <v>108</v>
      </c>
      <c r="J1086" s="24" t="s">
        <v>109</v>
      </c>
      <c r="K1086" s="24" t="s">
        <v>31</v>
      </c>
      <c r="L1086" s="19">
        <f t="shared" si="32"/>
        <v>100420</v>
      </c>
    </row>
    <row r="1087" spans="1:12" x14ac:dyDescent="0.25">
      <c r="A1087" s="19" t="str">
        <f t="shared" si="31"/>
        <v>60350000306MSC25100777202516015</v>
      </c>
      <c r="B1087" s="24" t="s">
        <v>181</v>
      </c>
      <c r="C1087" s="24" t="s">
        <v>84</v>
      </c>
      <c r="D1087" s="24" t="s">
        <v>211</v>
      </c>
      <c r="E1087" s="24" t="s">
        <v>104</v>
      </c>
      <c r="F1087" s="24" t="s">
        <v>128</v>
      </c>
      <c r="G1087" s="24" t="s">
        <v>106</v>
      </c>
      <c r="H1087" s="24" t="s">
        <v>112</v>
      </c>
      <c r="I1087" s="24" t="s">
        <v>113</v>
      </c>
      <c r="J1087" s="24" t="s">
        <v>118</v>
      </c>
      <c r="K1087" s="24" t="s">
        <v>31</v>
      </c>
      <c r="L1087" s="19">
        <f t="shared" si="32"/>
        <v>100777</v>
      </c>
    </row>
    <row r="1088" spans="1:12" x14ac:dyDescent="0.25">
      <c r="A1088" s="19" t="str">
        <f t="shared" si="31"/>
        <v>60350000306MSC23100420202516015</v>
      </c>
      <c r="B1088" s="24" t="s">
        <v>181</v>
      </c>
      <c r="C1088" s="24" t="s">
        <v>84</v>
      </c>
      <c r="D1088" s="24" t="s">
        <v>212</v>
      </c>
      <c r="E1088" s="24" t="s">
        <v>104</v>
      </c>
      <c r="F1088" s="24" t="s">
        <v>111</v>
      </c>
      <c r="G1088" s="24" t="s">
        <v>106</v>
      </c>
      <c r="H1088" s="24" t="s">
        <v>112</v>
      </c>
      <c r="I1088" s="24" t="s">
        <v>113</v>
      </c>
      <c r="J1088" s="24" t="s">
        <v>118</v>
      </c>
      <c r="K1088" s="24" t="s">
        <v>30</v>
      </c>
      <c r="L1088" s="19">
        <f t="shared" si="32"/>
        <v>100420</v>
      </c>
    </row>
    <row r="1089" spans="1:12" x14ac:dyDescent="0.25">
      <c r="A1089" s="19" t="str">
        <f t="shared" si="31"/>
        <v>60350000306MSC23100420202122023</v>
      </c>
      <c r="B1089" s="24" t="s">
        <v>181</v>
      </c>
      <c r="C1089" s="24" t="s">
        <v>84</v>
      </c>
      <c r="D1089" s="24" t="s">
        <v>213</v>
      </c>
      <c r="E1089" s="24" t="s">
        <v>104</v>
      </c>
      <c r="F1089" s="24" t="s">
        <v>111</v>
      </c>
      <c r="G1089" s="24" t="s">
        <v>106</v>
      </c>
      <c r="H1089" s="24" t="s">
        <v>112</v>
      </c>
      <c r="I1089" s="24" t="s">
        <v>113</v>
      </c>
      <c r="J1089" s="24" t="s">
        <v>122</v>
      </c>
      <c r="K1089" s="24" t="s">
        <v>30</v>
      </c>
      <c r="L1089" s="19">
        <f t="shared" si="32"/>
        <v>100420</v>
      </c>
    </row>
    <row r="1090" spans="1:12" x14ac:dyDescent="0.25">
      <c r="A1090" s="19" t="str">
        <f t="shared" si="31"/>
        <v>60350000306MSC23100420202027005</v>
      </c>
      <c r="B1090" s="24" t="s">
        <v>181</v>
      </c>
      <c r="C1090" s="24" t="s">
        <v>84</v>
      </c>
      <c r="D1090" s="24" t="s">
        <v>214</v>
      </c>
      <c r="E1090" s="24" t="s">
        <v>104</v>
      </c>
      <c r="F1090" s="24" t="s">
        <v>111</v>
      </c>
      <c r="G1090" s="24" t="s">
        <v>106</v>
      </c>
      <c r="H1090" s="24" t="s">
        <v>112</v>
      </c>
      <c r="I1090" s="24" t="s">
        <v>113</v>
      </c>
      <c r="J1090" s="24" t="s">
        <v>114</v>
      </c>
      <c r="K1090" s="24" t="s">
        <v>30</v>
      </c>
      <c r="L1090" s="19">
        <f t="shared" si="32"/>
        <v>100420</v>
      </c>
    </row>
    <row r="1091" spans="1:12" x14ac:dyDescent="0.25">
      <c r="A1091" s="19" t="str">
        <f t="shared" si="31"/>
        <v>60350000306MSC23100420101000326</v>
      </c>
      <c r="B1091" s="24" t="s">
        <v>181</v>
      </c>
      <c r="C1091" s="24" t="s">
        <v>84</v>
      </c>
      <c r="D1091" s="24" t="s">
        <v>215</v>
      </c>
      <c r="E1091" s="24" t="s">
        <v>104</v>
      </c>
      <c r="F1091" s="24" t="s">
        <v>111</v>
      </c>
      <c r="G1091" s="24" t="s">
        <v>106</v>
      </c>
      <c r="H1091" s="24" t="s">
        <v>107</v>
      </c>
      <c r="I1091" s="24" t="s">
        <v>108</v>
      </c>
      <c r="J1091" s="24" t="s">
        <v>109</v>
      </c>
      <c r="K1091" s="24" t="s">
        <v>30</v>
      </c>
      <c r="L1091" s="19">
        <f t="shared" si="32"/>
        <v>100420</v>
      </c>
    </row>
    <row r="1092" spans="1:12" x14ac:dyDescent="0.25">
      <c r="A1092" s="19" t="str">
        <f t="shared" si="31"/>
        <v>60350000306MSC23100777202027005</v>
      </c>
      <c r="B1092" s="24" t="s">
        <v>181</v>
      </c>
      <c r="C1092" s="24" t="s">
        <v>84</v>
      </c>
      <c r="D1092" s="24" t="s">
        <v>216</v>
      </c>
      <c r="E1092" s="24" t="s">
        <v>104</v>
      </c>
      <c r="F1092" s="24" t="s">
        <v>128</v>
      </c>
      <c r="G1092" s="24" t="s">
        <v>106</v>
      </c>
      <c r="H1092" s="24" t="s">
        <v>112</v>
      </c>
      <c r="I1092" s="24" t="s">
        <v>113</v>
      </c>
      <c r="J1092" s="24" t="s">
        <v>114</v>
      </c>
      <c r="K1092" s="24" t="s">
        <v>30</v>
      </c>
      <c r="L1092" s="19">
        <f t="shared" si="32"/>
        <v>100777</v>
      </c>
    </row>
    <row r="1093" spans="1:12" x14ac:dyDescent="0.25">
      <c r="A1093" s="19" t="str">
        <f t="shared" ref="A1093:A1156" si="33">CONCATENATE(B1093,K1093,L1093,I1093,H1093,J1093)</f>
        <v>60350000306MSC23100777101000326</v>
      </c>
      <c r="B1093" s="24" t="s">
        <v>181</v>
      </c>
      <c r="C1093" s="24" t="s">
        <v>84</v>
      </c>
      <c r="D1093" s="24" t="s">
        <v>217</v>
      </c>
      <c r="E1093" s="24" t="s">
        <v>104</v>
      </c>
      <c r="F1093" s="24" t="s">
        <v>128</v>
      </c>
      <c r="G1093" s="24" t="s">
        <v>106</v>
      </c>
      <c r="H1093" s="24" t="s">
        <v>107</v>
      </c>
      <c r="I1093" s="24" t="s">
        <v>108</v>
      </c>
      <c r="J1093" s="24" t="s">
        <v>109</v>
      </c>
      <c r="K1093" s="24" t="s">
        <v>30</v>
      </c>
      <c r="L1093" s="19">
        <f t="shared" si="32"/>
        <v>100777</v>
      </c>
    </row>
    <row r="1094" spans="1:12" x14ac:dyDescent="0.25">
      <c r="A1094" s="19" t="str">
        <f t="shared" si="33"/>
        <v>60350000306MSC22100420202516015</v>
      </c>
      <c r="B1094" s="24" t="s">
        <v>181</v>
      </c>
      <c r="C1094" s="24" t="s">
        <v>84</v>
      </c>
      <c r="D1094" s="24" t="s">
        <v>218</v>
      </c>
      <c r="E1094" s="24" t="s">
        <v>104</v>
      </c>
      <c r="F1094" s="24" t="s">
        <v>111</v>
      </c>
      <c r="G1094" s="24" t="s">
        <v>106</v>
      </c>
      <c r="H1094" s="24" t="s">
        <v>112</v>
      </c>
      <c r="I1094" s="24" t="s">
        <v>113</v>
      </c>
      <c r="J1094" s="24" t="s">
        <v>118</v>
      </c>
      <c r="K1094" s="24" t="s">
        <v>29</v>
      </c>
      <c r="L1094" s="19">
        <f t="shared" si="32"/>
        <v>100420</v>
      </c>
    </row>
    <row r="1095" spans="1:12" x14ac:dyDescent="0.25">
      <c r="A1095" s="19" t="str">
        <f t="shared" si="33"/>
        <v>60350000306MSC22100420202122023</v>
      </c>
      <c r="B1095" s="24" t="s">
        <v>181</v>
      </c>
      <c r="C1095" s="24" t="s">
        <v>84</v>
      </c>
      <c r="D1095" s="24" t="s">
        <v>219</v>
      </c>
      <c r="E1095" s="24" t="s">
        <v>104</v>
      </c>
      <c r="F1095" s="24" t="s">
        <v>111</v>
      </c>
      <c r="G1095" s="24" t="s">
        <v>106</v>
      </c>
      <c r="H1095" s="24" t="s">
        <v>112</v>
      </c>
      <c r="I1095" s="24" t="s">
        <v>113</v>
      </c>
      <c r="J1095" s="24" t="s">
        <v>122</v>
      </c>
      <c r="K1095" s="24" t="s">
        <v>29</v>
      </c>
      <c r="L1095" s="19">
        <f t="shared" si="32"/>
        <v>100420</v>
      </c>
    </row>
    <row r="1096" spans="1:12" x14ac:dyDescent="0.25">
      <c r="A1096" s="19" t="str">
        <f t="shared" si="33"/>
        <v>60350000306MSC22100420202027005</v>
      </c>
      <c r="B1096" s="24" t="s">
        <v>181</v>
      </c>
      <c r="C1096" s="24" t="s">
        <v>84</v>
      </c>
      <c r="D1096" s="24" t="s">
        <v>220</v>
      </c>
      <c r="E1096" s="24" t="s">
        <v>104</v>
      </c>
      <c r="F1096" s="24" t="s">
        <v>111</v>
      </c>
      <c r="G1096" s="24" t="s">
        <v>106</v>
      </c>
      <c r="H1096" s="24" t="s">
        <v>112</v>
      </c>
      <c r="I1096" s="24" t="s">
        <v>113</v>
      </c>
      <c r="J1096" s="24" t="s">
        <v>114</v>
      </c>
      <c r="K1096" s="24" t="s">
        <v>29</v>
      </c>
      <c r="L1096" s="19">
        <f t="shared" si="32"/>
        <v>100420</v>
      </c>
    </row>
    <row r="1097" spans="1:12" x14ac:dyDescent="0.25">
      <c r="A1097" s="19" t="str">
        <f t="shared" si="33"/>
        <v>60350000306MSC22100420101000326</v>
      </c>
      <c r="B1097" s="24" t="s">
        <v>181</v>
      </c>
      <c r="C1097" s="24" t="s">
        <v>84</v>
      </c>
      <c r="D1097" s="24" t="s">
        <v>221</v>
      </c>
      <c r="E1097" s="24" t="s">
        <v>104</v>
      </c>
      <c r="F1097" s="24" t="s">
        <v>111</v>
      </c>
      <c r="G1097" s="24" t="s">
        <v>106</v>
      </c>
      <c r="H1097" s="24" t="s">
        <v>107</v>
      </c>
      <c r="I1097" s="24" t="s">
        <v>108</v>
      </c>
      <c r="J1097" s="24" t="s">
        <v>109</v>
      </c>
      <c r="K1097" s="24" t="s">
        <v>29</v>
      </c>
      <c r="L1097" s="19">
        <f t="shared" si="32"/>
        <v>100420</v>
      </c>
    </row>
    <row r="1098" spans="1:12" x14ac:dyDescent="0.25">
      <c r="A1098" s="19" t="str">
        <f t="shared" si="33"/>
        <v>60350000306MSC22100777202516015</v>
      </c>
      <c r="B1098" s="24" t="s">
        <v>181</v>
      </c>
      <c r="C1098" s="24" t="s">
        <v>84</v>
      </c>
      <c r="D1098" s="24" t="s">
        <v>222</v>
      </c>
      <c r="E1098" s="24" t="s">
        <v>104</v>
      </c>
      <c r="F1098" s="24" t="s">
        <v>128</v>
      </c>
      <c r="G1098" s="24" t="s">
        <v>106</v>
      </c>
      <c r="H1098" s="24" t="s">
        <v>112</v>
      </c>
      <c r="I1098" s="24" t="s">
        <v>113</v>
      </c>
      <c r="J1098" s="24" t="s">
        <v>118</v>
      </c>
      <c r="K1098" s="24" t="s">
        <v>29</v>
      </c>
      <c r="L1098" s="19">
        <f t="shared" si="32"/>
        <v>100777</v>
      </c>
    </row>
    <row r="1099" spans="1:12" x14ac:dyDescent="0.25">
      <c r="A1099" s="19" t="str">
        <f t="shared" si="33"/>
        <v>60350000306MSC22100777202027005</v>
      </c>
      <c r="B1099" s="24" t="s">
        <v>181</v>
      </c>
      <c r="C1099" s="24" t="s">
        <v>84</v>
      </c>
      <c r="D1099" s="24" t="s">
        <v>223</v>
      </c>
      <c r="E1099" s="24" t="s">
        <v>104</v>
      </c>
      <c r="F1099" s="24" t="s">
        <v>128</v>
      </c>
      <c r="G1099" s="24" t="s">
        <v>106</v>
      </c>
      <c r="H1099" s="24" t="s">
        <v>112</v>
      </c>
      <c r="I1099" s="24" t="s">
        <v>113</v>
      </c>
      <c r="J1099" s="24" t="s">
        <v>114</v>
      </c>
      <c r="K1099" s="24" t="s">
        <v>29</v>
      </c>
      <c r="L1099" s="19">
        <f t="shared" si="32"/>
        <v>100777</v>
      </c>
    </row>
    <row r="1100" spans="1:12" x14ac:dyDescent="0.25">
      <c r="A1100" s="19" t="str">
        <f t="shared" si="33"/>
        <v>60350000306MSC22100777101000326</v>
      </c>
      <c r="B1100" s="24" t="s">
        <v>181</v>
      </c>
      <c r="C1100" s="24" t="s">
        <v>84</v>
      </c>
      <c r="D1100" s="24" t="s">
        <v>224</v>
      </c>
      <c r="E1100" s="24" t="s">
        <v>104</v>
      </c>
      <c r="F1100" s="24" t="s">
        <v>128</v>
      </c>
      <c r="G1100" s="24" t="s">
        <v>106</v>
      </c>
      <c r="H1100" s="24" t="s">
        <v>107</v>
      </c>
      <c r="I1100" s="24" t="s">
        <v>108</v>
      </c>
      <c r="J1100" s="24" t="s">
        <v>109</v>
      </c>
      <c r="K1100" s="24" t="s">
        <v>29</v>
      </c>
      <c r="L1100" s="19">
        <f t="shared" si="32"/>
        <v>100777</v>
      </c>
    </row>
    <row r="1101" spans="1:12" x14ac:dyDescent="0.25">
      <c r="A1101" s="19" t="str">
        <f t="shared" si="33"/>
        <v>60350000306MSC21100420202516015</v>
      </c>
      <c r="B1101" s="24" t="s">
        <v>181</v>
      </c>
      <c r="C1101" s="24" t="s">
        <v>84</v>
      </c>
      <c r="D1101" s="24" t="s">
        <v>225</v>
      </c>
      <c r="E1101" s="24" t="s">
        <v>104</v>
      </c>
      <c r="F1101" s="24" t="s">
        <v>111</v>
      </c>
      <c r="G1101" s="24" t="s">
        <v>106</v>
      </c>
      <c r="H1101" s="24" t="s">
        <v>112</v>
      </c>
      <c r="I1101" s="24" t="s">
        <v>113</v>
      </c>
      <c r="J1101" s="24" t="s">
        <v>118</v>
      </c>
      <c r="K1101" s="24" t="s">
        <v>28</v>
      </c>
      <c r="L1101" s="19">
        <f t="shared" si="32"/>
        <v>100420</v>
      </c>
    </row>
    <row r="1102" spans="1:12" x14ac:dyDescent="0.25">
      <c r="A1102" s="19" t="str">
        <f t="shared" si="33"/>
        <v>60350000306MSC21100420202122023</v>
      </c>
      <c r="B1102" s="24" t="s">
        <v>181</v>
      </c>
      <c r="C1102" s="24" t="s">
        <v>84</v>
      </c>
      <c r="D1102" s="24" t="s">
        <v>226</v>
      </c>
      <c r="E1102" s="24" t="s">
        <v>104</v>
      </c>
      <c r="F1102" s="24" t="s">
        <v>111</v>
      </c>
      <c r="G1102" s="24" t="s">
        <v>106</v>
      </c>
      <c r="H1102" s="24" t="s">
        <v>112</v>
      </c>
      <c r="I1102" s="24" t="s">
        <v>113</v>
      </c>
      <c r="J1102" s="24" t="s">
        <v>122</v>
      </c>
      <c r="K1102" s="24" t="s">
        <v>28</v>
      </c>
      <c r="L1102" s="19">
        <f t="shared" si="32"/>
        <v>100420</v>
      </c>
    </row>
    <row r="1103" spans="1:12" x14ac:dyDescent="0.25">
      <c r="A1103" s="19" t="str">
        <f t="shared" si="33"/>
        <v>60350000306MSC21100420202027005</v>
      </c>
      <c r="B1103" s="24" t="s">
        <v>181</v>
      </c>
      <c r="C1103" s="24" t="s">
        <v>84</v>
      </c>
      <c r="D1103" s="24" t="s">
        <v>227</v>
      </c>
      <c r="E1103" s="24" t="s">
        <v>104</v>
      </c>
      <c r="F1103" s="24" t="s">
        <v>111</v>
      </c>
      <c r="G1103" s="24" t="s">
        <v>106</v>
      </c>
      <c r="H1103" s="24" t="s">
        <v>112</v>
      </c>
      <c r="I1103" s="24" t="s">
        <v>113</v>
      </c>
      <c r="J1103" s="24" t="s">
        <v>114</v>
      </c>
      <c r="K1103" s="24" t="s">
        <v>28</v>
      </c>
      <c r="L1103" s="19">
        <f t="shared" si="32"/>
        <v>100420</v>
      </c>
    </row>
    <row r="1104" spans="1:12" x14ac:dyDescent="0.25">
      <c r="A1104" s="19" t="str">
        <f t="shared" si="33"/>
        <v>60350000306MSC21100420101000326</v>
      </c>
      <c r="B1104" s="24" t="s">
        <v>181</v>
      </c>
      <c r="C1104" s="24" t="s">
        <v>84</v>
      </c>
      <c r="D1104" s="24" t="s">
        <v>228</v>
      </c>
      <c r="E1104" s="24" t="s">
        <v>104</v>
      </c>
      <c r="F1104" s="24" t="s">
        <v>111</v>
      </c>
      <c r="G1104" s="24" t="s">
        <v>106</v>
      </c>
      <c r="H1104" s="24" t="s">
        <v>107</v>
      </c>
      <c r="I1104" s="24" t="s">
        <v>108</v>
      </c>
      <c r="J1104" s="24" t="s">
        <v>109</v>
      </c>
      <c r="K1104" s="24" t="s">
        <v>28</v>
      </c>
      <c r="L1104" s="19">
        <f t="shared" ref="L1104:L1167" si="34">VLOOKUP(F1104,$G$2:$H$13,2,FALSE)</f>
        <v>100420</v>
      </c>
    </row>
    <row r="1105" spans="1:12" x14ac:dyDescent="0.25">
      <c r="A1105" s="19" t="str">
        <f t="shared" si="33"/>
        <v>60350000306MSC21100777202516015</v>
      </c>
      <c r="B1105" s="24" t="s">
        <v>181</v>
      </c>
      <c r="C1105" s="24" t="s">
        <v>84</v>
      </c>
      <c r="D1105" s="24" t="s">
        <v>229</v>
      </c>
      <c r="E1105" s="24" t="s">
        <v>104</v>
      </c>
      <c r="F1105" s="24" t="s">
        <v>128</v>
      </c>
      <c r="G1105" s="24" t="s">
        <v>106</v>
      </c>
      <c r="H1105" s="24" t="s">
        <v>112</v>
      </c>
      <c r="I1105" s="24" t="s">
        <v>113</v>
      </c>
      <c r="J1105" s="24" t="s">
        <v>118</v>
      </c>
      <c r="K1105" s="24" t="s">
        <v>28</v>
      </c>
      <c r="L1105" s="19">
        <f t="shared" si="34"/>
        <v>100777</v>
      </c>
    </row>
    <row r="1106" spans="1:12" x14ac:dyDescent="0.25">
      <c r="A1106" s="19" t="str">
        <f t="shared" si="33"/>
        <v>60350000306MSC21100777202027005</v>
      </c>
      <c r="B1106" s="24" t="s">
        <v>181</v>
      </c>
      <c r="C1106" s="24" t="s">
        <v>84</v>
      </c>
      <c r="D1106" s="24" t="s">
        <v>230</v>
      </c>
      <c r="E1106" s="24" t="s">
        <v>104</v>
      </c>
      <c r="F1106" s="24" t="s">
        <v>128</v>
      </c>
      <c r="G1106" s="24" t="s">
        <v>106</v>
      </c>
      <c r="H1106" s="24" t="s">
        <v>112</v>
      </c>
      <c r="I1106" s="24" t="s">
        <v>113</v>
      </c>
      <c r="J1106" s="24" t="s">
        <v>114</v>
      </c>
      <c r="K1106" s="24" t="s">
        <v>28</v>
      </c>
      <c r="L1106" s="19">
        <f t="shared" si="34"/>
        <v>100777</v>
      </c>
    </row>
    <row r="1107" spans="1:12" x14ac:dyDescent="0.25">
      <c r="A1107" s="19" t="str">
        <f t="shared" si="33"/>
        <v>60350000306MSC21100777101000326</v>
      </c>
      <c r="B1107" s="24" t="s">
        <v>181</v>
      </c>
      <c r="C1107" s="24" t="s">
        <v>84</v>
      </c>
      <c r="D1107" s="24" t="s">
        <v>231</v>
      </c>
      <c r="E1107" s="24" t="s">
        <v>104</v>
      </c>
      <c r="F1107" s="24" t="s">
        <v>128</v>
      </c>
      <c r="G1107" s="24" t="s">
        <v>106</v>
      </c>
      <c r="H1107" s="24" t="s">
        <v>107</v>
      </c>
      <c r="I1107" s="24" t="s">
        <v>108</v>
      </c>
      <c r="J1107" s="24" t="s">
        <v>109</v>
      </c>
      <c r="K1107" s="24" t="s">
        <v>28</v>
      </c>
      <c r="L1107" s="19">
        <f t="shared" si="34"/>
        <v>100777</v>
      </c>
    </row>
    <row r="1108" spans="1:12" x14ac:dyDescent="0.25">
      <c r="A1108" s="19" t="str">
        <f t="shared" si="33"/>
        <v>60350000306MSC12100420202516015</v>
      </c>
      <c r="B1108" s="24" t="s">
        <v>181</v>
      </c>
      <c r="C1108" s="24" t="s">
        <v>84</v>
      </c>
      <c r="D1108" s="24" t="s">
        <v>232</v>
      </c>
      <c r="E1108" s="24" t="s">
        <v>104</v>
      </c>
      <c r="F1108" s="24" t="s">
        <v>111</v>
      </c>
      <c r="G1108" s="24" t="s">
        <v>106</v>
      </c>
      <c r="H1108" s="24" t="s">
        <v>112</v>
      </c>
      <c r="I1108" s="24" t="s">
        <v>113</v>
      </c>
      <c r="J1108" s="24" t="s">
        <v>118</v>
      </c>
      <c r="K1108" s="24" t="s">
        <v>27</v>
      </c>
      <c r="L1108" s="19">
        <f t="shared" si="34"/>
        <v>100420</v>
      </c>
    </row>
    <row r="1109" spans="1:12" x14ac:dyDescent="0.25">
      <c r="A1109" s="19" t="str">
        <f t="shared" si="33"/>
        <v>60350000306MSC12100420202122023</v>
      </c>
      <c r="B1109" s="24" t="s">
        <v>181</v>
      </c>
      <c r="C1109" s="24" t="s">
        <v>84</v>
      </c>
      <c r="D1109" s="24" t="s">
        <v>233</v>
      </c>
      <c r="E1109" s="24" t="s">
        <v>104</v>
      </c>
      <c r="F1109" s="24" t="s">
        <v>111</v>
      </c>
      <c r="G1109" s="24" t="s">
        <v>106</v>
      </c>
      <c r="H1109" s="24" t="s">
        <v>112</v>
      </c>
      <c r="I1109" s="24" t="s">
        <v>113</v>
      </c>
      <c r="J1109" s="24" t="s">
        <v>122</v>
      </c>
      <c r="K1109" s="24" t="s">
        <v>27</v>
      </c>
      <c r="L1109" s="19">
        <f t="shared" si="34"/>
        <v>100420</v>
      </c>
    </row>
    <row r="1110" spans="1:12" x14ac:dyDescent="0.25">
      <c r="A1110" s="19" t="str">
        <f t="shared" si="33"/>
        <v>60350000306MSC12100420202027005</v>
      </c>
      <c r="B1110" s="24" t="s">
        <v>181</v>
      </c>
      <c r="C1110" s="24" t="s">
        <v>84</v>
      </c>
      <c r="D1110" s="24" t="s">
        <v>234</v>
      </c>
      <c r="E1110" s="24" t="s">
        <v>104</v>
      </c>
      <c r="F1110" s="24" t="s">
        <v>111</v>
      </c>
      <c r="G1110" s="24" t="s">
        <v>106</v>
      </c>
      <c r="H1110" s="24" t="s">
        <v>112</v>
      </c>
      <c r="I1110" s="24" t="s">
        <v>113</v>
      </c>
      <c r="J1110" s="24" t="s">
        <v>114</v>
      </c>
      <c r="K1110" s="24" t="s">
        <v>27</v>
      </c>
      <c r="L1110" s="19">
        <f t="shared" si="34"/>
        <v>100420</v>
      </c>
    </row>
    <row r="1111" spans="1:12" x14ac:dyDescent="0.25">
      <c r="A1111" s="19" t="str">
        <f t="shared" si="33"/>
        <v>60350000306MSC12100420101000326</v>
      </c>
      <c r="B1111" s="24" t="s">
        <v>181</v>
      </c>
      <c r="C1111" s="24" t="s">
        <v>84</v>
      </c>
      <c r="D1111" s="24" t="s">
        <v>235</v>
      </c>
      <c r="E1111" s="24" t="s">
        <v>104</v>
      </c>
      <c r="F1111" s="24" t="s">
        <v>111</v>
      </c>
      <c r="G1111" s="24" t="s">
        <v>106</v>
      </c>
      <c r="H1111" s="24" t="s">
        <v>107</v>
      </c>
      <c r="I1111" s="24" t="s">
        <v>108</v>
      </c>
      <c r="J1111" s="24" t="s">
        <v>109</v>
      </c>
      <c r="K1111" s="24" t="s">
        <v>27</v>
      </c>
      <c r="L1111" s="19">
        <f t="shared" si="34"/>
        <v>100420</v>
      </c>
    </row>
    <row r="1112" spans="1:12" x14ac:dyDescent="0.25">
      <c r="A1112" s="19" t="str">
        <f t="shared" si="33"/>
        <v>60350000306MSC12100777202516015</v>
      </c>
      <c r="B1112" s="24" t="s">
        <v>181</v>
      </c>
      <c r="C1112" s="24" t="s">
        <v>84</v>
      </c>
      <c r="D1112" s="24" t="s">
        <v>236</v>
      </c>
      <c r="E1112" s="24" t="s">
        <v>104</v>
      </c>
      <c r="F1112" s="24" t="s">
        <v>128</v>
      </c>
      <c r="G1112" s="24" t="s">
        <v>106</v>
      </c>
      <c r="H1112" s="24" t="s">
        <v>112</v>
      </c>
      <c r="I1112" s="24" t="s">
        <v>113</v>
      </c>
      <c r="J1112" s="24" t="s">
        <v>118</v>
      </c>
      <c r="K1112" s="24" t="s">
        <v>27</v>
      </c>
      <c r="L1112" s="19">
        <f t="shared" si="34"/>
        <v>100777</v>
      </c>
    </row>
    <row r="1113" spans="1:12" x14ac:dyDescent="0.25">
      <c r="A1113" s="19" t="str">
        <f t="shared" si="33"/>
        <v>60350000306MSC12100777202027005</v>
      </c>
      <c r="B1113" s="24" t="s">
        <v>181</v>
      </c>
      <c r="C1113" s="24" t="s">
        <v>84</v>
      </c>
      <c r="D1113" s="24" t="s">
        <v>237</v>
      </c>
      <c r="E1113" s="24" t="s">
        <v>104</v>
      </c>
      <c r="F1113" s="24" t="s">
        <v>128</v>
      </c>
      <c r="G1113" s="24" t="s">
        <v>106</v>
      </c>
      <c r="H1113" s="24" t="s">
        <v>112</v>
      </c>
      <c r="I1113" s="24" t="s">
        <v>113</v>
      </c>
      <c r="J1113" s="24" t="s">
        <v>114</v>
      </c>
      <c r="K1113" s="24" t="s">
        <v>27</v>
      </c>
      <c r="L1113" s="19">
        <f t="shared" si="34"/>
        <v>100777</v>
      </c>
    </row>
    <row r="1114" spans="1:12" x14ac:dyDescent="0.25">
      <c r="A1114" s="19" t="str">
        <f t="shared" si="33"/>
        <v>60350000306MSC12100777101000326</v>
      </c>
      <c r="B1114" s="24" t="s">
        <v>181</v>
      </c>
      <c r="C1114" s="24" t="s">
        <v>84</v>
      </c>
      <c r="D1114" s="24" t="s">
        <v>238</v>
      </c>
      <c r="E1114" s="24" t="s">
        <v>104</v>
      </c>
      <c r="F1114" s="24" t="s">
        <v>128</v>
      </c>
      <c r="G1114" s="24" t="s">
        <v>106</v>
      </c>
      <c r="H1114" s="24" t="s">
        <v>107</v>
      </c>
      <c r="I1114" s="24" t="s">
        <v>108</v>
      </c>
      <c r="J1114" s="24" t="s">
        <v>109</v>
      </c>
      <c r="K1114" s="24" t="s">
        <v>27</v>
      </c>
      <c r="L1114" s="19">
        <f t="shared" si="34"/>
        <v>100777</v>
      </c>
    </row>
    <row r="1115" spans="1:12" x14ac:dyDescent="0.25">
      <c r="A1115" s="19" t="str">
        <f t="shared" si="33"/>
        <v>60350000306MSC11100420202516015</v>
      </c>
      <c r="B1115" s="24" t="s">
        <v>181</v>
      </c>
      <c r="C1115" s="24" t="s">
        <v>84</v>
      </c>
      <c r="D1115" s="24" t="s">
        <v>239</v>
      </c>
      <c r="E1115" s="24" t="s">
        <v>104</v>
      </c>
      <c r="F1115" s="24" t="s">
        <v>111</v>
      </c>
      <c r="G1115" s="24" t="s">
        <v>106</v>
      </c>
      <c r="H1115" s="24" t="s">
        <v>112</v>
      </c>
      <c r="I1115" s="24" t="s">
        <v>113</v>
      </c>
      <c r="J1115" s="24" t="s">
        <v>118</v>
      </c>
      <c r="K1115" s="24" t="s">
        <v>26</v>
      </c>
      <c r="L1115" s="19">
        <f t="shared" si="34"/>
        <v>100420</v>
      </c>
    </row>
    <row r="1116" spans="1:12" x14ac:dyDescent="0.25">
      <c r="A1116" s="19" t="str">
        <f t="shared" si="33"/>
        <v>60350000306MSC11100420202122023</v>
      </c>
      <c r="B1116" s="24" t="s">
        <v>181</v>
      </c>
      <c r="C1116" s="24" t="s">
        <v>84</v>
      </c>
      <c r="D1116" s="24" t="s">
        <v>240</v>
      </c>
      <c r="E1116" s="24" t="s">
        <v>104</v>
      </c>
      <c r="F1116" s="24" t="s">
        <v>111</v>
      </c>
      <c r="G1116" s="24" t="s">
        <v>106</v>
      </c>
      <c r="H1116" s="24" t="s">
        <v>112</v>
      </c>
      <c r="I1116" s="24" t="s">
        <v>113</v>
      </c>
      <c r="J1116" s="24" t="s">
        <v>122</v>
      </c>
      <c r="K1116" s="24" t="s">
        <v>26</v>
      </c>
      <c r="L1116" s="19">
        <f t="shared" si="34"/>
        <v>100420</v>
      </c>
    </row>
    <row r="1117" spans="1:12" x14ac:dyDescent="0.25">
      <c r="A1117" s="19" t="str">
        <f t="shared" si="33"/>
        <v>60350000306MSC11100420202027005</v>
      </c>
      <c r="B1117" s="24" t="s">
        <v>181</v>
      </c>
      <c r="C1117" s="24" t="s">
        <v>84</v>
      </c>
      <c r="D1117" s="24" t="s">
        <v>241</v>
      </c>
      <c r="E1117" s="24" t="s">
        <v>104</v>
      </c>
      <c r="F1117" s="24" t="s">
        <v>111</v>
      </c>
      <c r="G1117" s="24" t="s">
        <v>106</v>
      </c>
      <c r="H1117" s="24" t="s">
        <v>112</v>
      </c>
      <c r="I1117" s="24" t="s">
        <v>113</v>
      </c>
      <c r="J1117" s="24" t="s">
        <v>114</v>
      </c>
      <c r="K1117" s="24" t="s">
        <v>26</v>
      </c>
      <c r="L1117" s="19">
        <f t="shared" si="34"/>
        <v>100420</v>
      </c>
    </row>
    <row r="1118" spans="1:12" x14ac:dyDescent="0.25">
      <c r="A1118" s="19" t="str">
        <f t="shared" si="33"/>
        <v>60350000306MSC11100420101000326</v>
      </c>
      <c r="B1118" s="24" t="s">
        <v>181</v>
      </c>
      <c r="C1118" s="24" t="s">
        <v>84</v>
      </c>
      <c r="D1118" s="24" t="s">
        <v>242</v>
      </c>
      <c r="E1118" s="24" t="s">
        <v>104</v>
      </c>
      <c r="F1118" s="24" t="s">
        <v>111</v>
      </c>
      <c r="G1118" s="24" t="s">
        <v>106</v>
      </c>
      <c r="H1118" s="24" t="s">
        <v>107</v>
      </c>
      <c r="I1118" s="24" t="s">
        <v>108</v>
      </c>
      <c r="J1118" s="24" t="s">
        <v>109</v>
      </c>
      <c r="K1118" s="24" t="s">
        <v>26</v>
      </c>
      <c r="L1118" s="19">
        <f t="shared" si="34"/>
        <v>100420</v>
      </c>
    </row>
    <row r="1119" spans="1:12" x14ac:dyDescent="0.25">
      <c r="A1119" s="19" t="str">
        <f t="shared" si="33"/>
        <v>60350000306MSC11100777202516015</v>
      </c>
      <c r="B1119" s="24" t="s">
        <v>181</v>
      </c>
      <c r="C1119" s="24" t="s">
        <v>84</v>
      </c>
      <c r="D1119" s="24" t="s">
        <v>243</v>
      </c>
      <c r="E1119" s="24" t="s">
        <v>104</v>
      </c>
      <c r="F1119" s="24" t="s">
        <v>128</v>
      </c>
      <c r="G1119" s="24" t="s">
        <v>106</v>
      </c>
      <c r="H1119" s="24" t="s">
        <v>112</v>
      </c>
      <c r="I1119" s="24" t="s">
        <v>113</v>
      </c>
      <c r="J1119" s="24" t="s">
        <v>118</v>
      </c>
      <c r="K1119" s="24" t="s">
        <v>26</v>
      </c>
      <c r="L1119" s="19">
        <f t="shared" si="34"/>
        <v>100777</v>
      </c>
    </row>
    <row r="1120" spans="1:12" x14ac:dyDescent="0.25">
      <c r="A1120" s="19" t="str">
        <f t="shared" si="33"/>
        <v>60350000306MSC11100777202027005</v>
      </c>
      <c r="B1120" s="24" t="s">
        <v>181</v>
      </c>
      <c r="C1120" s="24" t="s">
        <v>84</v>
      </c>
      <c r="D1120" s="24" t="s">
        <v>244</v>
      </c>
      <c r="E1120" s="24" t="s">
        <v>104</v>
      </c>
      <c r="F1120" s="24" t="s">
        <v>128</v>
      </c>
      <c r="G1120" s="24" t="s">
        <v>106</v>
      </c>
      <c r="H1120" s="24" t="s">
        <v>112</v>
      </c>
      <c r="I1120" s="24" t="s">
        <v>113</v>
      </c>
      <c r="J1120" s="24" t="s">
        <v>114</v>
      </c>
      <c r="K1120" s="24" t="s">
        <v>26</v>
      </c>
      <c r="L1120" s="19">
        <f t="shared" si="34"/>
        <v>100777</v>
      </c>
    </row>
    <row r="1121" spans="1:12" x14ac:dyDescent="0.25">
      <c r="A1121" s="19" t="str">
        <f t="shared" si="33"/>
        <v>60350000306MSC11100777101000326</v>
      </c>
      <c r="B1121" s="24" t="s">
        <v>181</v>
      </c>
      <c r="C1121" s="24" t="s">
        <v>84</v>
      </c>
      <c r="D1121" s="24" t="s">
        <v>245</v>
      </c>
      <c r="E1121" s="24" t="s">
        <v>104</v>
      </c>
      <c r="F1121" s="24" t="s">
        <v>128</v>
      </c>
      <c r="G1121" s="24" t="s">
        <v>106</v>
      </c>
      <c r="H1121" s="24" t="s">
        <v>107</v>
      </c>
      <c r="I1121" s="24" t="s">
        <v>108</v>
      </c>
      <c r="J1121" s="24" t="s">
        <v>109</v>
      </c>
      <c r="K1121" s="24" t="s">
        <v>26</v>
      </c>
      <c r="L1121" s="19">
        <f t="shared" si="34"/>
        <v>100777</v>
      </c>
    </row>
    <row r="1122" spans="1:12" x14ac:dyDescent="0.25">
      <c r="A1122" s="19" t="str">
        <f t="shared" si="33"/>
        <v>60350000306MSC04100420202516015</v>
      </c>
      <c r="B1122" s="24" t="s">
        <v>181</v>
      </c>
      <c r="C1122" s="24" t="s">
        <v>84</v>
      </c>
      <c r="D1122" s="24" t="s">
        <v>246</v>
      </c>
      <c r="E1122" s="24" t="s">
        <v>104</v>
      </c>
      <c r="F1122" s="24" t="s">
        <v>111</v>
      </c>
      <c r="G1122" s="24" t="s">
        <v>106</v>
      </c>
      <c r="H1122" s="24" t="s">
        <v>112</v>
      </c>
      <c r="I1122" s="24" t="s">
        <v>113</v>
      </c>
      <c r="J1122" s="24" t="s">
        <v>118</v>
      </c>
      <c r="K1122" s="24" t="s">
        <v>25</v>
      </c>
      <c r="L1122" s="19">
        <f t="shared" si="34"/>
        <v>100420</v>
      </c>
    </row>
    <row r="1123" spans="1:12" x14ac:dyDescent="0.25">
      <c r="A1123" s="19" t="str">
        <f t="shared" si="33"/>
        <v>60350000306MSC04100420202122023</v>
      </c>
      <c r="B1123" s="24" t="s">
        <v>181</v>
      </c>
      <c r="C1123" s="24" t="s">
        <v>84</v>
      </c>
      <c r="D1123" s="24" t="s">
        <v>247</v>
      </c>
      <c r="E1123" s="24" t="s">
        <v>104</v>
      </c>
      <c r="F1123" s="24" t="s">
        <v>111</v>
      </c>
      <c r="G1123" s="24" t="s">
        <v>106</v>
      </c>
      <c r="H1123" s="24" t="s">
        <v>112</v>
      </c>
      <c r="I1123" s="24" t="s">
        <v>113</v>
      </c>
      <c r="J1123" s="24" t="s">
        <v>122</v>
      </c>
      <c r="K1123" s="24" t="s">
        <v>25</v>
      </c>
      <c r="L1123" s="19">
        <f t="shared" si="34"/>
        <v>100420</v>
      </c>
    </row>
    <row r="1124" spans="1:12" x14ac:dyDescent="0.25">
      <c r="A1124" s="19" t="str">
        <f t="shared" si="33"/>
        <v>60350000306MSC04100420202027005</v>
      </c>
      <c r="B1124" s="24" t="s">
        <v>181</v>
      </c>
      <c r="C1124" s="24" t="s">
        <v>84</v>
      </c>
      <c r="D1124" s="24" t="s">
        <v>248</v>
      </c>
      <c r="E1124" s="24" t="s">
        <v>104</v>
      </c>
      <c r="F1124" s="24" t="s">
        <v>111</v>
      </c>
      <c r="G1124" s="24" t="s">
        <v>106</v>
      </c>
      <c r="H1124" s="24" t="s">
        <v>112</v>
      </c>
      <c r="I1124" s="24" t="s">
        <v>113</v>
      </c>
      <c r="J1124" s="24" t="s">
        <v>114</v>
      </c>
      <c r="K1124" s="24" t="s">
        <v>25</v>
      </c>
      <c r="L1124" s="19">
        <f t="shared" si="34"/>
        <v>100420</v>
      </c>
    </row>
    <row r="1125" spans="1:12" x14ac:dyDescent="0.25">
      <c r="A1125" s="19" t="str">
        <f t="shared" si="33"/>
        <v>60350000306MSC04100420101000326</v>
      </c>
      <c r="B1125" s="24" t="s">
        <v>181</v>
      </c>
      <c r="C1125" s="24" t="s">
        <v>84</v>
      </c>
      <c r="D1125" s="24" t="s">
        <v>249</v>
      </c>
      <c r="E1125" s="24" t="s">
        <v>104</v>
      </c>
      <c r="F1125" s="24" t="s">
        <v>111</v>
      </c>
      <c r="G1125" s="24" t="s">
        <v>106</v>
      </c>
      <c r="H1125" s="24" t="s">
        <v>107</v>
      </c>
      <c r="I1125" s="24" t="s">
        <v>108</v>
      </c>
      <c r="J1125" s="24" t="s">
        <v>109</v>
      </c>
      <c r="K1125" s="24" t="s">
        <v>25</v>
      </c>
      <c r="L1125" s="19">
        <f t="shared" si="34"/>
        <v>100420</v>
      </c>
    </row>
    <row r="1126" spans="1:12" x14ac:dyDescent="0.25">
      <c r="A1126" s="19" t="str">
        <f t="shared" si="33"/>
        <v>60350000306MSC04100777202516015</v>
      </c>
      <c r="B1126" s="24" t="s">
        <v>181</v>
      </c>
      <c r="C1126" s="24" t="s">
        <v>84</v>
      </c>
      <c r="D1126" s="24" t="s">
        <v>250</v>
      </c>
      <c r="E1126" s="24" t="s">
        <v>104</v>
      </c>
      <c r="F1126" s="24" t="s">
        <v>128</v>
      </c>
      <c r="G1126" s="24" t="s">
        <v>106</v>
      </c>
      <c r="H1126" s="24" t="s">
        <v>112</v>
      </c>
      <c r="I1126" s="24" t="s">
        <v>113</v>
      </c>
      <c r="J1126" s="24" t="s">
        <v>118</v>
      </c>
      <c r="K1126" s="24" t="s">
        <v>25</v>
      </c>
      <c r="L1126" s="19">
        <f t="shared" si="34"/>
        <v>100777</v>
      </c>
    </row>
    <row r="1127" spans="1:12" x14ac:dyDescent="0.25">
      <c r="A1127" s="19" t="str">
        <f t="shared" si="33"/>
        <v>60350000306MSA00100618202261015</v>
      </c>
      <c r="B1127" s="24" t="s">
        <v>181</v>
      </c>
      <c r="C1127" s="24" t="s">
        <v>84</v>
      </c>
      <c r="D1127" s="24" t="s">
        <v>177</v>
      </c>
      <c r="E1127" s="24" t="s">
        <v>104</v>
      </c>
      <c r="F1127" s="24" t="s">
        <v>105</v>
      </c>
      <c r="G1127" s="24" t="s">
        <v>106</v>
      </c>
      <c r="H1127" s="24" t="s">
        <v>112</v>
      </c>
      <c r="I1127" s="24" t="s">
        <v>113</v>
      </c>
      <c r="J1127" s="24" t="s">
        <v>129</v>
      </c>
      <c r="K1127" s="24" t="s">
        <v>12</v>
      </c>
      <c r="L1127" s="19">
        <f t="shared" si="34"/>
        <v>100618</v>
      </c>
    </row>
    <row r="1128" spans="1:12" x14ac:dyDescent="0.25">
      <c r="A1128" s="19" t="str">
        <f t="shared" si="33"/>
        <v>60350000306MSC04100777202027005</v>
      </c>
      <c r="B1128" s="24" t="s">
        <v>181</v>
      </c>
      <c r="C1128" s="24" t="s">
        <v>84</v>
      </c>
      <c r="D1128" s="24" t="s">
        <v>251</v>
      </c>
      <c r="E1128" s="24" t="s">
        <v>104</v>
      </c>
      <c r="F1128" s="24" t="s">
        <v>128</v>
      </c>
      <c r="G1128" s="24" t="s">
        <v>106</v>
      </c>
      <c r="H1128" s="24" t="s">
        <v>112</v>
      </c>
      <c r="I1128" s="24" t="s">
        <v>113</v>
      </c>
      <c r="J1128" s="24" t="s">
        <v>114</v>
      </c>
      <c r="K1128" s="24" t="s">
        <v>25</v>
      </c>
      <c r="L1128" s="19">
        <f t="shared" si="34"/>
        <v>100777</v>
      </c>
    </row>
    <row r="1129" spans="1:12" x14ac:dyDescent="0.25">
      <c r="A1129" s="19" t="str">
        <f t="shared" si="33"/>
        <v>60350000306MSC04100777101000326</v>
      </c>
      <c r="B1129" s="24" t="s">
        <v>181</v>
      </c>
      <c r="C1129" s="24" t="s">
        <v>84</v>
      </c>
      <c r="D1129" s="24" t="s">
        <v>252</v>
      </c>
      <c r="E1129" s="24" t="s">
        <v>104</v>
      </c>
      <c r="F1129" s="24" t="s">
        <v>128</v>
      </c>
      <c r="G1129" s="24" t="s">
        <v>106</v>
      </c>
      <c r="H1129" s="24" t="s">
        <v>107</v>
      </c>
      <c r="I1129" s="24" t="s">
        <v>108</v>
      </c>
      <c r="J1129" s="24" t="s">
        <v>109</v>
      </c>
      <c r="K1129" s="24" t="s">
        <v>25</v>
      </c>
      <c r="L1129" s="19">
        <f t="shared" si="34"/>
        <v>100777</v>
      </c>
    </row>
    <row r="1130" spans="1:12" x14ac:dyDescent="0.25">
      <c r="A1130" s="19" t="str">
        <f t="shared" si="33"/>
        <v>60350000306MSC03100420202516015</v>
      </c>
      <c r="B1130" s="24" t="s">
        <v>181</v>
      </c>
      <c r="C1130" s="24" t="s">
        <v>84</v>
      </c>
      <c r="D1130" s="24" t="s">
        <v>253</v>
      </c>
      <c r="E1130" s="24" t="s">
        <v>104</v>
      </c>
      <c r="F1130" s="24" t="s">
        <v>111</v>
      </c>
      <c r="G1130" s="24" t="s">
        <v>106</v>
      </c>
      <c r="H1130" s="24" t="s">
        <v>112</v>
      </c>
      <c r="I1130" s="24" t="s">
        <v>113</v>
      </c>
      <c r="J1130" s="24" t="s">
        <v>118</v>
      </c>
      <c r="K1130" s="24" t="s">
        <v>24</v>
      </c>
      <c r="L1130" s="19">
        <f t="shared" si="34"/>
        <v>100420</v>
      </c>
    </row>
    <row r="1131" spans="1:12" x14ac:dyDescent="0.25">
      <c r="A1131" s="19" t="str">
        <f t="shared" si="33"/>
        <v>60350000306MSC03100420202122023</v>
      </c>
      <c r="B1131" s="24" t="s">
        <v>181</v>
      </c>
      <c r="C1131" s="24" t="s">
        <v>84</v>
      </c>
      <c r="D1131" s="24" t="s">
        <v>254</v>
      </c>
      <c r="E1131" s="24" t="s">
        <v>104</v>
      </c>
      <c r="F1131" s="24" t="s">
        <v>111</v>
      </c>
      <c r="G1131" s="24" t="s">
        <v>106</v>
      </c>
      <c r="H1131" s="24" t="s">
        <v>112</v>
      </c>
      <c r="I1131" s="24" t="s">
        <v>113</v>
      </c>
      <c r="J1131" s="24" t="s">
        <v>122</v>
      </c>
      <c r="K1131" s="24" t="s">
        <v>24</v>
      </c>
      <c r="L1131" s="19">
        <f t="shared" si="34"/>
        <v>100420</v>
      </c>
    </row>
    <row r="1132" spans="1:12" x14ac:dyDescent="0.25">
      <c r="A1132" s="19" t="str">
        <f t="shared" si="33"/>
        <v>60350000306MSC03100420202027005</v>
      </c>
      <c r="B1132" s="24" t="s">
        <v>181</v>
      </c>
      <c r="C1132" s="24" t="s">
        <v>84</v>
      </c>
      <c r="D1132" s="24" t="s">
        <v>255</v>
      </c>
      <c r="E1132" s="24" t="s">
        <v>104</v>
      </c>
      <c r="F1132" s="24" t="s">
        <v>111</v>
      </c>
      <c r="G1132" s="24" t="s">
        <v>106</v>
      </c>
      <c r="H1132" s="24" t="s">
        <v>112</v>
      </c>
      <c r="I1132" s="24" t="s">
        <v>113</v>
      </c>
      <c r="J1132" s="24" t="s">
        <v>114</v>
      </c>
      <c r="K1132" s="24" t="s">
        <v>24</v>
      </c>
      <c r="L1132" s="19">
        <f t="shared" si="34"/>
        <v>100420</v>
      </c>
    </row>
    <row r="1133" spans="1:12" x14ac:dyDescent="0.25">
      <c r="A1133" s="19" t="str">
        <f t="shared" si="33"/>
        <v>60350000306MSC03100420101000326</v>
      </c>
      <c r="B1133" s="24" t="s">
        <v>181</v>
      </c>
      <c r="C1133" s="24" t="s">
        <v>84</v>
      </c>
      <c r="D1133" s="24" t="s">
        <v>256</v>
      </c>
      <c r="E1133" s="24" t="s">
        <v>104</v>
      </c>
      <c r="F1133" s="24" t="s">
        <v>111</v>
      </c>
      <c r="G1133" s="24" t="s">
        <v>106</v>
      </c>
      <c r="H1133" s="24" t="s">
        <v>107</v>
      </c>
      <c r="I1133" s="24" t="s">
        <v>108</v>
      </c>
      <c r="J1133" s="24" t="s">
        <v>109</v>
      </c>
      <c r="K1133" s="24" t="s">
        <v>24</v>
      </c>
      <c r="L1133" s="19">
        <f t="shared" si="34"/>
        <v>100420</v>
      </c>
    </row>
    <row r="1134" spans="1:12" x14ac:dyDescent="0.25">
      <c r="A1134" s="19" t="str">
        <f t="shared" si="33"/>
        <v>60350000306MSC03100777202516015</v>
      </c>
      <c r="B1134" s="24" t="s">
        <v>181</v>
      </c>
      <c r="C1134" s="24" t="s">
        <v>84</v>
      </c>
      <c r="D1134" s="24" t="s">
        <v>257</v>
      </c>
      <c r="E1134" s="24" t="s">
        <v>104</v>
      </c>
      <c r="F1134" s="24" t="s">
        <v>128</v>
      </c>
      <c r="G1134" s="24" t="s">
        <v>106</v>
      </c>
      <c r="H1134" s="24" t="s">
        <v>112</v>
      </c>
      <c r="I1134" s="24" t="s">
        <v>113</v>
      </c>
      <c r="J1134" s="24" t="s">
        <v>118</v>
      </c>
      <c r="K1134" s="24" t="s">
        <v>24</v>
      </c>
      <c r="L1134" s="19">
        <f t="shared" si="34"/>
        <v>100777</v>
      </c>
    </row>
    <row r="1135" spans="1:12" x14ac:dyDescent="0.25">
      <c r="A1135" s="19" t="str">
        <f t="shared" si="33"/>
        <v>60350000306MSC03100777202027005</v>
      </c>
      <c r="B1135" s="24" t="s">
        <v>181</v>
      </c>
      <c r="C1135" s="24" t="s">
        <v>84</v>
      </c>
      <c r="D1135" s="24" t="s">
        <v>258</v>
      </c>
      <c r="E1135" s="24" t="s">
        <v>104</v>
      </c>
      <c r="F1135" s="24" t="s">
        <v>128</v>
      </c>
      <c r="G1135" s="24" t="s">
        <v>106</v>
      </c>
      <c r="H1135" s="24" t="s">
        <v>112</v>
      </c>
      <c r="I1135" s="24" t="s">
        <v>113</v>
      </c>
      <c r="J1135" s="24" t="s">
        <v>114</v>
      </c>
      <c r="K1135" s="24" t="s">
        <v>24</v>
      </c>
      <c r="L1135" s="19">
        <f t="shared" si="34"/>
        <v>100777</v>
      </c>
    </row>
    <row r="1136" spans="1:12" x14ac:dyDescent="0.25">
      <c r="A1136" s="19" t="str">
        <f t="shared" si="33"/>
        <v>60350000306MSC03100777101000326</v>
      </c>
      <c r="B1136" s="24" t="s">
        <v>181</v>
      </c>
      <c r="C1136" s="24" t="s">
        <v>84</v>
      </c>
      <c r="D1136" s="24" t="s">
        <v>259</v>
      </c>
      <c r="E1136" s="24" t="s">
        <v>104</v>
      </c>
      <c r="F1136" s="24" t="s">
        <v>128</v>
      </c>
      <c r="G1136" s="24" t="s">
        <v>106</v>
      </c>
      <c r="H1136" s="24" t="s">
        <v>107</v>
      </c>
      <c r="I1136" s="24" t="s">
        <v>108</v>
      </c>
      <c r="J1136" s="24" t="s">
        <v>109</v>
      </c>
      <c r="K1136" s="24" t="s">
        <v>24</v>
      </c>
      <c r="L1136" s="19">
        <f t="shared" si="34"/>
        <v>100777</v>
      </c>
    </row>
    <row r="1137" spans="1:12" x14ac:dyDescent="0.25">
      <c r="A1137" s="19" t="str">
        <f t="shared" si="33"/>
        <v>60350000306MSA25100618202516015</v>
      </c>
      <c r="B1137" s="24" t="s">
        <v>181</v>
      </c>
      <c r="C1137" s="24" t="s">
        <v>84</v>
      </c>
      <c r="D1137" s="24" t="s">
        <v>260</v>
      </c>
      <c r="E1137" s="24" t="s">
        <v>104</v>
      </c>
      <c r="F1137" s="24" t="s">
        <v>105</v>
      </c>
      <c r="G1137" s="24" t="s">
        <v>106</v>
      </c>
      <c r="H1137" s="24" t="s">
        <v>112</v>
      </c>
      <c r="I1137" s="24" t="s">
        <v>113</v>
      </c>
      <c r="J1137" s="24" t="s">
        <v>118</v>
      </c>
      <c r="K1137" s="24" t="s">
        <v>20</v>
      </c>
      <c r="L1137" s="19">
        <f t="shared" si="34"/>
        <v>100618</v>
      </c>
    </row>
    <row r="1138" spans="1:12" x14ac:dyDescent="0.25">
      <c r="A1138" s="19" t="str">
        <f t="shared" si="33"/>
        <v>60350000306MSA25100618202261015</v>
      </c>
      <c r="B1138" s="24" t="s">
        <v>181</v>
      </c>
      <c r="C1138" s="24" t="s">
        <v>84</v>
      </c>
      <c r="D1138" s="24" t="s">
        <v>328</v>
      </c>
      <c r="E1138" s="24" t="s">
        <v>104</v>
      </c>
      <c r="F1138" s="24" t="s">
        <v>105</v>
      </c>
      <c r="G1138" s="24" t="s">
        <v>106</v>
      </c>
      <c r="H1138" s="24" t="s">
        <v>112</v>
      </c>
      <c r="I1138" s="24" t="s">
        <v>113</v>
      </c>
      <c r="J1138" s="24" t="s">
        <v>129</v>
      </c>
      <c r="K1138" s="24" t="s">
        <v>20</v>
      </c>
      <c r="L1138" s="19">
        <f t="shared" si="34"/>
        <v>100618</v>
      </c>
    </row>
    <row r="1139" spans="1:12" x14ac:dyDescent="0.25">
      <c r="A1139" s="19" t="str">
        <f t="shared" si="33"/>
        <v>60350000306MSA25100618202027005</v>
      </c>
      <c r="B1139" s="24" t="s">
        <v>181</v>
      </c>
      <c r="C1139" s="24" t="s">
        <v>84</v>
      </c>
      <c r="D1139" s="24" t="s">
        <v>261</v>
      </c>
      <c r="E1139" s="24" t="s">
        <v>104</v>
      </c>
      <c r="F1139" s="24" t="s">
        <v>105</v>
      </c>
      <c r="G1139" s="24" t="s">
        <v>106</v>
      </c>
      <c r="H1139" s="24" t="s">
        <v>112</v>
      </c>
      <c r="I1139" s="24" t="s">
        <v>113</v>
      </c>
      <c r="J1139" s="24" t="s">
        <v>114</v>
      </c>
      <c r="K1139" s="24" t="s">
        <v>20</v>
      </c>
      <c r="L1139" s="19">
        <f t="shared" si="34"/>
        <v>100618</v>
      </c>
    </row>
    <row r="1140" spans="1:12" x14ac:dyDescent="0.25">
      <c r="A1140" s="19" t="str">
        <f t="shared" si="33"/>
        <v>60350000306MSA25100618101000326</v>
      </c>
      <c r="B1140" s="24" t="s">
        <v>181</v>
      </c>
      <c r="C1140" s="24" t="s">
        <v>84</v>
      </c>
      <c r="D1140" s="24" t="s">
        <v>262</v>
      </c>
      <c r="E1140" s="24" t="s">
        <v>104</v>
      </c>
      <c r="F1140" s="24" t="s">
        <v>105</v>
      </c>
      <c r="G1140" s="24" t="s">
        <v>106</v>
      </c>
      <c r="H1140" s="24" t="s">
        <v>107</v>
      </c>
      <c r="I1140" s="24" t="s">
        <v>108</v>
      </c>
      <c r="J1140" s="24" t="s">
        <v>109</v>
      </c>
      <c r="K1140" s="24" t="s">
        <v>20</v>
      </c>
      <c r="L1140" s="19">
        <f t="shared" si="34"/>
        <v>100618</v>
      </c>
    </row>
    <row r="1141" spans="1:12" x14ac:dyDescent="0.25">
      <c r="A1141" s="19" t="str">
        <f t="shared" si="33"/>
        <v>60350000306MSA23100618202516015</v>
      </c>
      <c r="B1141" s="24" t="s">
        <v>181</v>
      </c>
      <c r="C1141" s="24" t="s">
        <v>84</v>
      </c>
      <c r="D1141" s="24" t="s">
        <v>263</v>
      </c>
      <c r="E1141" s="24" t="s">
        <v>104</v>
      </c>
      <c r="F1141" s="24" t="s">
        <v>105</v>
      </c>
      <c r="G1141" s="24" t="s">
        <v>106</v>
      </c>
      <c r="H1141" s="24" t="s">
        <v>112</v>
      </c>
      <c r="I1141" s="24" t="s">
        <v>113</v>
      </c>
      <c r="J1141" s="24" t="s">
        <v>118</v>
      </c>
      <c r="K1141" s="24" t="s">
        <v>19</v>
      </c>
      <c r="L1141" s="19">
        <f t="shared" si="34"/>
        <v>100618</v>
      </c>
    </row>
    <row r="1142" spans="1:12" x14ac:dyDescent="0.25">
      <c r="A1142" s="19" t="str">
        <f t="shared" si="33"/>
        <v>60350000306MSA23100618202261015</v>
      </c>
      <c r="B1142" s="24" t="s">
        <v>181</v>
      </c>
      <c r="C1142" s="24" t="s">
        <v>84</v>
      </c>
      <c r="D1142" s="24" t="s">
        <v>329</v>
      </c>
      <c r="E1142" s="24" t="s">
        <v>104</v>
      </c>
      <c r="F1142" s="24" t="s">
        <v>105</v>
      </c>
      <c r="G1142" s="24" t="s">
        <v>106</v>
      </c>
      <c r="H1142" s="24" t="s">
        <v>112</v>
      </c>
      <c r="I1142" s="24" t="s">
        <v>113</v>
      </c>
      <c r="J1142" s="24" t="s">
        <v>129</v>
      </c>
      <c r="K1142" s="24" t="s">
        <v>19</v>
      </c>
      <c r="L1142" s="19">
        <f t="shared" si="34"/>
        <v>100618</v>
      </c>
    </row>
    <row r="1143" spans="1:12" x14ac:dyDescent="0.25">
      <c r="A1143" s="19" t="str">
        <f t="shared" si="33"/>
        <v>60350000306MSA23100618202027005</v>
      </c>
      <c r="B1143" s="24" t="s">
        <v>181</v>
      </c>
      <c r="C1143" s="24" t="s">
        <v>84</v>
      </c>
      <c r="D1143" s="24" t="s">
        <v>264</v>
      </c>
      <c r="E1143" s="24" t="s">
        <v>104</v>
      </c>
      <c r="F1143" s="24" t="s">
        <v>105</v>
      </c>
      <c r="G1143" s="24" t="s">
        <v>106</v>
      </c>
      <c r="H1143" s="24" t="s">
        <v>112</v>
      </c>
      <c r="I1143" s="24" t="s">
        <v>113</v>
      </c>
      <c r="J1143" s="24" t="s">
        <v>114</v>
      </c>
      <c r="K1143" s="24" t="s">
        <v>19</v>
      </c>
      <c r="L1143" s="19">
        <f t="shared" si="34"/>
        <v>100618</v>
      </c>
    </row>
    <row r="1144" spans="1:12" x14ac:dyDescent="0.25">
      <c r="A1144" s="19" t="str">
        <f t="shared" si="33"/>
        <v>60350000306MSA23100618101000326</v>
      </c>
      <c r="B1144" s="24" t="s">
        <v>181</v>
      </c>
      <c r="C1144" s="24" t="s">
        <v>84</v>
      </c>
      <c r="D1144" s="24" t="s">
        <v>265</v>
      </c>
      <c r="E1144" s="24" t="s">
        <v>104</v>
      </c>
      <c r="F1144" s="24" t="s">
        <v>105</v>
      </c>
      <c r="G1144" s="24" t="s">
        <v>106</v>
      </c>
      <c r="H1144" s="24" t="s">
        <v>107</v>
      </c>
      <c r="I1144" s="24" t="s">
        <v>108</v>
      </c>
      <c r="J1144" s="24" t="s">
        <v>109</v>
      </c>
      <c r="K1144" s="24" t="s">
        <v>19</v>
      </c>
      <c r="L1144" s="19">
        <f t="shared" si="34"/>
        <v>100618</v>
      </c>
    </row>
    <row r="1145" spans="1:12" x14ac:dyDescent="0.25">
      <c r="A1145" s="19" t="str">
        <f t="shared" si="33"/>
        <v>60350000306MSA22100618202516015</v>
      </c>
      <c r="B1145" s="24" t="s">
        <v>181</v>
      </c>
      <c r="C1145" s="24" t="s">
        <v>84</v>
      </c>
      <c r="D1145" s="24" t="s">
        <v>266</v>
      </c>
      <c r="E1145" s="24" t="s">
        <v>104</v>
      </c>
      <c r="F1145" s="24" t="s">
        <v>105</v>
      </c>
      <c r="G1145" s="24" t="s">
        <v>106</v>
      </c>
      <c r="H1145" s="24" t="s">
        <v>112</v>
      </c>
      <c r="I1145" s="24" t="s">
        <v>113</v>
      </c>
      <c r="J1145" s="24" t="s">
        <v>118</v>
      </c>
      <c r="K1145" s="24" t="s">
        <v>18</v>
      </c>
      <c r="L1145" s="19">
        <f t="shared" si="34"/>
        <v>100618</v>
      </c>
    </row>
    <row r="1146" spans="1:12" x14ac:dyDescent="0.25">
      <c r="A1146" s="19" t="str">
        <f t="shared" si="33"/>
        <v>60350000306MSA22100618202261015</v>
      </c>
      <c r="B1146" s="24" t="s">
        <v>181</v>
      </c>
      <c r="C1146" s="24" t="s">
        <v>84</v>
      </c>
      <c r="D1146" s="24" t="s">
        <v>330</v>
      </c>
      <c r="E1146" s="24" t="s">
        <v>104</v>
      </c>
      <c r="F1146" s="24" t="s">
        <v>105</v>
      </c>
      <c r="G1146" s="24" t="s">
        <v>106</v>
      </c>
      <c r="H1146" s="24" t="s">
        <v>112</v>
      </c>
      <c r="I1146" s="24" t="s">
        <v>113</v>
      </c>
      <c r="J1146" s="24" t="s">
        <v>129</v>
      </c>
      <c r="K1146" s="24" t="s">
        <v>18</v>
      </c>
      <c r="L1146" s="19">
        <f t="shared" si="34"/>
        <v>100618</v>
      </c>
    </row>
    <row r="1147" spans="1:12" x14ac:dyDescent="0.25">
      <c r="A1147" s="19" t="str">
        <f t="shared" si="33"/>
        <v>60350000306MSA22100618202027005</v>
      </c>
      <c r="B1147" s="24" t="s">
        <v>181</v>
      </c>
      <c r="C1147" s="24" t="s">
        <v>84</v>
      </c>
      <c r="D1147" s="24" t="s">
        <v>267</v>
      </c>
      <c r="E1147" s="24" t="s">
        <v>104</v>
      </c>
      <c r="F1147" s="24" t="s">
        <v>105</v>
      </c>
      <c r="G1147" s="24" t="s">
        <v>106</v>
      </c>
      <c r="H1147" s="24" t="s">
        <v>112</v>
      </c>
      <c r="I1147" s="24" t="s">
        <v>113</v>
      </c>
      <c r="J1147" s="24" t="s">
        <v>114</v>
      </c>
      <c r="K1147" s="24" t="s">
        <v>18</v>
      </c>
      <c r="L1147" s="19">
        <f t="shared" si="34"/>
        <v>100618</v>
      </c>
    </row>
    <row r="1148" spans="1:12" x14ac:dyDescent="0.25">
      <c r="A1148" s="19" t="str">
        <f t="shared" si="33"/>
        <v>60350000306MSA22100618101000326</v>
      </c>
      <c r="B1148" s="24" t="s">
        <v>181</v>
      </c>
      <c r="C1148" s="24" t="s">
        <v>84</v>
      </c>
      <c r="D1148" s="24" t="s">
        <v>268</v>
      </c>
      <c r="E1148" s="24" t="s">
        <v>104</v>
      </c>
      <c r="F1148" s="24" t="s">
        <v>105</v>
      </c>
      <c r="G1148" s="24" t="s">
        <v>106</v>
      </c>
      <c r="H1148" s="24" t="s">
        <v>107</v>
      </c>
      <c r="I1148" s="24" t="s">
        <v>108</v>
      </c>
      <c r="J1148" s="24" t="s">
        <v>109</v>
      </c>
      <c r="K1148" s="24" t="s">
        <v>18</v>
      </c>
      <c r="L1148" s="19">
        <f t="shared" si="34"/>
        <v>100618</v>
      </c>
    </row>
    <row r="1149" spans="1:12" x14ac:dyDescent="0.25">
      <c r="A1149" s="19" t="str">
        <f t="shared" si="33"/>
        <v>60350000306MSA21100618202516015</v>
      </c>
      <c r="B1149" s="24" t="s">
        <v>181</v>
      </c>
      <c r="C1149" s="24" t="s">
        <v>84</v>
      </c>
      <c r="D1149" s="24" t="s">
        <v>269</v>
      </c>
      <c r="E1149" s="24" t="s">
        <v>104</v>
      </c>
      <c r="F1149" s="24" t="s">
        <v>105</v>
      </c>
      <c r="G1149" s="24" t="s">
        <v>106</v>
      </c>
      <c r="H1149" s="24" t="s">
        <v>112</v>
      </c>
      <c r="I1149" s="24" t="s">
        <v>113</v>
      </c>
      <c r="J1149" s="24" t="s">
        <v>118</v>
      </c>
      <c r="K1149" s="24" t="s">
        <v>17</v>
      </c>
      <c r="L1149" s="19">
        <f t="shared" si="34"/>
        <v>100618</v>
      </c>
    </row>
    <row r="1150" spans="1:12" x14ac:dyDescent="0.25">
      <c r="A1150" s="19" t="str">
        <f t="shared" si="33"/>
        <v>60350000306MSA21100618202261015</v>
      </c>
      <c r="B1150" s="24" t="s">
        <v>181</v>
      </c>
      <c r="C1150" s="24" t="s">
        <v>84</v>
      </c>
      <c r="D1150" s="24" t="s">
        <v>331</v>
      </c>
      <c r="E1150" s="24" t="s">
        <v>104</v>
      </c>
      <c r="F1150" s="24" t="s">
        <v>105</v>
      </c>
      <c r="G1150" s="24" t="s">
        <v>106</v>
      </c>
      <c r="H1150" s="24" t="s">
        <v>112</v>
      </c>
      <c r="I1150" s="24" t="s">
        <v>113</v>
      </c>
      <c r="J1150" s="24" t="s">
        <v>129</v>
      </c>
      <c r="K1150" s="24" t="s">
        <v>17</v>
      </c>
      <c r="L1150" s="19">
        <f t="shared" si="34"/>
        <v>100618</v>
      </c>
    </row>
    <row r="1151" spans="1:12" x14ac:dyDescent="0.25">
      <c r="A1151" s="19" t="str">
        <f t="shared" si="33"/>
        <v>60350000306MSA21100618202027005</v>
      </c>
      <c r="B1151" s="24" t="s">
        <v>181</v>
      </c>
      <c r="C1151" s="24" t="s">
        <v>84</v>
      </c>
      <c r="D1151" s="24" t="s">
        <v>270</v>
      </c>
      <c r="E1151" s="24" t="s">
        <v>104</v>
      </c>
      <c r="F1151" s="24" t="s">
        <v>105</v>
      </c>
      <c r="G1151" s="24" t="s">
        <v>106</v>
      </c>
      <c r="H1151" s="24" t="s">
        <v>112</v>
      </c>
      <c r="I1151" s="24" t="s">
        <v>113</v>
      </c>
      <c r="J1151" s="24" t="s">
        <v>114</v>
      </c>
      <c r="K1151" s="24" t="s">
        <v>17</v>
      </c>
      <c r="L1151" s="19">
        <f t="shared" si="34"/>
        <v>100618</v>
      </c>
    </row>
    <row r="1152" spans="1:12" x14ac:dyDescent="0.25">
      <c r="A1152" s="19" t="str">
        <f t="shared" si="33"/>
        <v>60350000306MSA21100618101000326</v>
      </c>
      <c r="B1152" s="24" t="s">
        <v>181</v>
      </c>
      <c r="C1152" s="24" t="s">
        <v>84</v>
      </c>
      <c r="D1152" s="24" t="s">
        <v>271</v>
      </c>
      <c r="E1152" s="24" t="s">
        <v>104</v>
      </c>
      <c r="F1152" s="24" t="s">
        <v>105</v>
      </c>
      <c r="G1152" s="24" t="s">
        <v>106</v>
      </c>
      <c r="H1152" s="24" t="s">
        <v>107</v>
      </c>
      <c r="I1152" s="24" t="s">
        <v>108</v>
      </c>
      <c r="J1152" s="24" t="s">
        <v>109</v>
      </c>
      <c r="K1152" s="24" t="s">
        <v>17</v>
      </c>
      <c r="L1152" s="19">
        <f t="shared" si="34"/>
        <v>100618</v>
      </c>
    </row>
    <row r="1153" spans="1:12" x14ac:dyDescent="0.25">
      <c r="A1153" s="19" t="str">
        <f t="shared" si="33"/>
        <v>60350000306MSA12100618202516015</v>
      </c>
      <c r="B1153" s="24" t="s">
        <v>181</v>
      </c>
      <c r="C1153" s="24" t="s">
        <v>84</v>
      </c>
      <c r="D1153" s="24" t="s">
        <v>272</v>
      </c>
      <c r="E1153" s="24" t="s">
        <v>104</v>
      </c>
      <c r="F1153" s="24" t="s">
        <v>105</v>
      </c>
      <c r="G1153" s="24" t="s">
        <v>106</v>
      </c>
      <c r="H1153" s="24" t="s">
        <v>112</v>
      </c>
      <c r="I1153" s="24" t="s">
        <v>113</v>
      </c>
      <c r="J1153" s="24" t="s">
        <v>118</v>
      </c>
      <c r="K1153" s="24" t="s">
        <v>16</v>
      </c>
      <c r="L1153" s="19">
        <f t="shared" si="34"/>
        <v>100618</v>
      </c>
    </row>
    <row r="1154" spans="1:12" x14ac:dyDescent="0.25">
      <c r="A1154" s="19" t="str">
        <f t="shared" si="33"/>
        <v>60350000306MSA12100618202261015</v>
      </c>
      <c r="B1154" s="24" t="s">
        <v>181</v>
      </c>
      <c r="C1154" s="24" t="s">
        <v>84</v>
      </c>
      <c r="D1154" s="24" t="s">
        <v>332</v>
      </c>
      <c r="E1154" s="24" t="s">
        <v>104</v>
      </c>
      <c r="F1154" s="24" t="s">
        <v>105</v>
      </c>
      <c r="G1154" s="24" t="s">
        <v>106</v>
      </c>
      <c r="H1154" s="24" t="s">
        <v>112</v>
      </c>
      <c r="I1154" s="24" t="s">
        <v>113</v>
      </c>
      <c r="J1154" s="24" t="s">
        <v>129</v>
      </c>
      <c r="K1154" s="24" t="s">
        <v>16</v>
      </c>
      <c r="L1154" s="19">
        <f t="shared" si="34"/>
        <v>100618</v>
      </c>
    </row>
    <row r="1155" spans="1:12" x14ac:dyDescent="0.25">
      <c r="A1155" s="19" t="str">
        <f t="shared" si="33"/>
        <v>60350000306MSA12100618202027005</v>
      </c>
      <c r="B1155" s="24" t="s">
        <v>181</v>
      </c>
      <c r="C1155" s="24" t="s">
        <v>84</v>
      </c>
      <c r="D1155" s="24" t="s">
        <v>273</v>
      </c>
      <c r="E1155" s="24" t="s">
        <v>104</v>
      </c>
      <c r="F1155" s="24" t="s">
        <v>105</v>
      </c>
      <c r="G1155" s="24" t="s">
        <v>106</v>
      </c>
      <c r="H1155" s="24" t="s">
        <v>112</v>
      </c>
      <c r="I1155" s="24" t="s">
        <v>113</v>
      </c>
      <c r="J1155" s="24" t="s">
        <v>114</v>
      </c>
      <c r="K1155" s="24" t="s">
        <v>16</v>
      </c>
      <c r="L1155" s="19">
        <f t="shared" si="34"/>
        <v>100618</v>
      </c>
    </row>
    <row r="1156" spans="1:12" x14ac:dyDescent="0.25">
      <c r="A1156" s="19" t="str">
        <f t="shared" si="33"/>
        <v>60350000306MSA12100618101000326</v>
      </c>
      <c r="B1156" s="24" t="s">
        <v>181</v>
      </c>
      <c r="C1156" s="24" t="s">
        <v>84</v>
      </c>
      <c r="D1156" s="24" t="s">
        <v>274</v>
      </c>
      <c r="E1156" s="24" t="s">
        <v>104</v>
      </c>
      <c r="F1156" s="24" t="s">
        <v>105</v>
      </c>
      <c r="G1156" s="24" t="s">
        <v>106</v>
      </c>
      <c r="H1156" s="24" t="s">
        <v>107</v>
      </c>
      <c r="I1156" s="24" t="s">
        <v>108</v>
      </c>
      <c r="J1156" s="24" t="s">
        <v>109</v>
      </c>
      <c r="K1156" s="24" t="s">
        <v>16</v>
      </c>
      <c r="L1156" s="19">
        <f t="shared" si="34"/>
        <v>100618</v>
      </c>
    </row>
    <row r="1157" spans="1:12" x14ac:dyDescent="0.25">
      <c r="A1157" s="19" t="str">
        <f t="shared" ref="A1157:A1220" si="35">CONCATENATE(B1157,K1157,L1157,I1157,H1157,J1157)</f>
        <v>60350000306MSA11100618202516015</v>
      </c>
      <c r="B1157" s="24" t="s">
        <v>181</v>
      </c>
      <c r="C1157" s="24" t="s">
        <v>84</v>
      </c>
      <c r="D1157" s="24" t="s">
        <v>275</v>
      </c>
      <c r="E1157" s="24" t="s">
        <v>104</v>
      </c>
      <c r="F1157" s="24" t="s">
        <v>105</v>
      </c>
      <c r="G1157" s="24" t="s">
        <v>106</v>
      </c>
      <c r="H1157" s="24" t="s">
        <v>112</v>
      </c>
      <c r="I1157" s="24" t="s">
        <v>113</v>
      </c>
      <c r="J1157" s="24" t="s">
        <v>118</v>
      </c>
      <c r="K1157" s="24" t="s">
        <v>15</v>
      </c>
      <c r="L1157" s="19">
        <f t="shared" si="34"/>
        <v>100618</v>
      </c>
    </row>
    <row r="1158" spans="1:12" x14ac:dyDescent="0.25">
      <c r="A1158" s="19" t="str">
        <f t="shared" si="35"/>
        <v>60350000306MSA11100618202261015</v>
      </c>
      <c r="B1158" s="24" t="s">
        <v>181</v>
      </c>
      <c r="C1158" s="24" t="s">
        <v>84</v>
      </c>
      <c r="D1158" s="24" t="s">
        <v>333</v>
      </c>
      <c r="E1158" s="24" t="s">
        <v>104</v>
      </c>
      <c r="F1158" s="24" t="s">
        <v>105</v>
      </c>
      <c r="G1158" s="24" t="s">
        <v>106</v>
      </c>
      <c r="H1158" s="24" t="s">
        <v>112</v>
      </c>
      <c r="I1158" s="24" t="s">
        <v>113</v>
      </c>
      <c r="J1158" s="24" t="s">
        <v>129</v>
      </c>
      <c r="K1158" s="24" t="s">
        <v>15</v>
      </c>
      <c r="L1158" s="19">
        <f t="shared" si="34"/>
        <v>100618</v>
      </c>
    </row>
    <row r="1159" spans="1:12" x14ac:dyDescent="0.25">
      <c r="A1159" s="19" t="str">
        <f t="shared" si="35"/>
        <v>60350000306MSA11100618202027005</v>
      </c>
      <c r="B1159" s="24" t="s">
        <v>181</v>
      </c>
      <c r="C1159" s="24" t="s">
        <v>84</v>
      </c>
      <c r="D1159" s="24" t="s">
        <v>276</v>
      </c>
      <c r="E1159" s="24" t="s">
        <v>104</v>
      </c>
      <c r="F1159" s="24" t="s">
        <v>105</v>
      </c>
      <c r="G1159" s="24" t="s">
        <v>106</v>
      </c>
      <c r="H1159" s="24" t="s">
        <v>112</v>
      </c>
      <c r="I1159" s="24" t="s">
        <v>113</v>
      </c>
      <c r="J1159" s="24" t="s">
        <v>114</v>
      </c>
      <c r="K1159" s="24" t="s">
        <v>15</v>
      </c>
      <c r="L1159" s="19">
        <f t="shared" si="34"/>
        <v>100618</v>
      </c>
    </row>
    <row r="1160" spans="1:12" x14ac:dyDescent="0.25">
      <c r="A1160" s="19" t="str">
        <f t="shared" si="35"/>
        <v>60350000306MSA11100618101000326</v>
      </c>
      <c r="B1160" s="24" t="s">
        <v>181</v>
      </c>
      <c r="C1160" s="24" t="s">
        <v>84</v>
      </c>
      <c r="D1160" s="24" t="s">
        <v>277</v>
      </c>
      <c r="E1160" s="24" t="s">
        <v>104</v>
      </c>
      <c r="F1160" s="24" t="s">
        <v>105</v>
      </c>
      <c r="G1160" s="24" t="s">
        <v>106</v>
      </c>
      <c r="H1160" s="24" t="s">
        <v>107</v>
      </c>
      <c r="I1160" s="24" t="s">
        <v>108</v>
      </c>
      <c r="J1160" s="24" t="s">
        <v>109</v>
      </c>
      <c r="K1160" s="24" t="s">
        <v>15</v>
      </c>
      <c r="L1160" s="19">
        <f t="shared" si="34"/>
        <v>100618</v>
      </c>
    </row>
    <row r="1161" spans="1:12" x14ac:dyDescent="0.25">
      <c r="A1161" s="19" t="str">
        <f t="shared" si="35"/>
        <v>60350000306MSA04100618202516015</v>
      </c>
      <c r="B1161" s="24" t="s">
        <v>181</v>
      </c>
      <c r="C1161" s="24" t="s">
        <v>84</v>
      </c>
      <c r="D1161" s="24" t="s">
        <v>278</v>
      </c>
      <c r="E1161" s="24" t="s">
        <v>104</v>
      </c>
      <c r="F1161" s="24" t="s">
        <v>105</v>
      </c>
      <c r="G1161" s="24" t="s">
        <v>106</v>
      </c>
      <c r="H1161" s="24" t="s">
        <v>112</v>
      </c>
      <c r="I1161" s="24" t="s">
        <v>113</v>
      </c>
      <c r="J1161" s="24" t="s">
        <v>118</v>
      </c>
      <c r="K1161" s="24" t="s">
        <v>14</v>
      </c>
      <c r="L1161" s="19">
        <f t="shared" si="34"/>
        <v>100618</v>
      </c>
    </row>
    <row r="1162" spans="1:12" x14ac:dyDescent="0.25">
      <c r="A1162" s="19" t="str">
        <f t="shared" si="35"/>
        <v>60350000306MSA04100618202261015</v>
      </c>
      <c r="B1162" s="24" t="s">
        <v>181</v>
      </c>
      <c r="C1162" s="24" t="s">
        <v>84</v>
      </c>
      <c r="D1162" s="24" t="s">
        <v>334</v>
      </c>
      <c r="E1162" s="24" t="s">
        <v>104</v>
      </c>
      <c r="F1162" s="24" t="s">
        <v>105</v>
      </c>
      <c r="G1162" s="24" t="s">
        <v>106</v>
      </c>
      <c r="H1162" s="24" t="s">
        <v>112</v>
      </c>
      <c r="I1162" s="24" t="s">
        <v>113</v>
      </c>
      <c r="J1162" s="24" t="s">
        <v>129</v>
      </c>
      <c r="K1162" s="24" t="s">
        <v>14</v>
      </c>
      <c r="L1162" s="19">
        <f t="shared" si="34"/>
        <v>100618</v>
      </c>
    </row>
    <row r="1163" spans="1:12" x14ac:dyDescent="0.25">
      <c r="A1163" s="19" t="str">
        <f t="shared" si="35"/>
        <v>60350000306MSA04100618202027005</v>
      </c>
      <c r="B1163" s="24" t="s">
        <v>181</v>
      </c>
      <c r="C1163" s="24" t="s">
        <v>84</v>
      </c>
      <c r="D1163" s="24" t="s">
        <v>279</v>
      </c>
      <c r="E1163" s="24" t="s">
        <v>104</v>
      </c>
      <c r="F1163" s="24" t="s">
        <v>105</v>
      </c>
      <c r="G1163" s="24" t="s">
        <v>106</v>
      </c>
      <c r="H1163" s="24" t="s">
        <v>112</v>
      </c>
      <c r="I1163" s="24" t="s">
        <v>113</v>
      </c>
      <c r="J1163" s="24" t="s">
        <v>114</v>
      </c>
      <c r="K1163" s="24" t="s">
        <v>14</v>
      </c>
      <c r="L1163" s="19">
        <f t="shared" si="34"/>
        <v>100618</v>
      </c>
    </row>
    <row r="1164" spans="1:12" x14ac:dyDescent="0.25">
      <c r="A1164" s="19" t="str">
        <f t="shared" si="35"/>
        <v>60350000306MSA04100618101000326</v>
      </c>
      <c r="B1164" s="24" t="s">
        <v>181</v>
      </c>
      <c r="C1164" s="24" t="s">
        <v>84</v>
      </c>
      <c r="D1164" s="24" t="s">
        <v>280</v>
      </c>
      <c r="E1164" s="24" t="s">
        <v>104</v>
      </c>
      <c r="F1164" s="24" t="s">
        <v>105</v>
      </c>
      <c r="G1164" s="24" t="s">
        <v>106</v>
      </c>
      <c r="H1164" s="24" t="s">
        <v>107</v>
      </c>
      <c r="I1164" s="24" t="s">
        <v>108</v>
      </c>
      <c r="J1164" s="24" t="s">
        <v>109</v>
      </c>
      <c r="K1164" s="24" t="s">
        <v>14</v>
      </c>
      <c r="L1164" s="19">
        <f t="shared" si="34"/>
        <v>100618</v>
      </c>
    </row>
    <row r="1165" spans="1:12" x14ac:dyDescent="0.25">
      <c r="A1165" s="19" t="str">
        <f t="shared" si="35"/>
        <v>60350000306MSA03100618202516015</v>
      </c>
      <c r="B1165" s="24" t="s">
        <v>181</v>
      </c>
      <c r="C1165" s="24" t="s">
        <v>84</v>
      </c>
      <c r="D1165" s="24" t="s">
        <v>281</v>
      </c>
      <c r="E1165" s="24" t="s">
        <v>104</v>
      </c>
      <c r="F1165" s="24" t="s">
        <v>105</v>
      </c>
      <c r="G1165" s="24" t="s">
        <v>106</v>
      </c>
      <c r="H1165" s="24" t="s">
        <v>112</v>
      </c>
      <c r="I1165" s="24" t="s">
        <v>113</v>
      </c>
      <c r="J1165" s="24" t="s">
        <v>118</v>
      </c>
      <c r="K1165" s="24" t="s">
        <v>13</v>
      </c>
      <c r="L1165" s="19">
        <f t="shared" si="34"/>
        <v>100618</v>
      </c>
    </row>
    <row r="1166" spans="1:12" x14ac:dyDescent="0.25">
      <c r="A1166" s="19" t="str">
        <f t="shared" si="35"/>
        <v>60350000306MSA03100618202261015</v>
      </c>
      <c r="B1166" s="24" t="s">
        <v>181</v>
      </c>
      <c r="C1166" s="24" t="s">
        <v>84</v>
      </c>
      <c r="D1166" s="24" t="s">
        <v>335</v>
      </c>
      <c r="E1166" s="24" t="s">
        <v>104</v>
      </c>
      <c r="F1166" s="24" t="s">
        <v>105</v>
      </c>
      <c r="G1166" s="24" t="s">
        <v>106</v>
      </c>
      <c r="H1166" s="24" t="s">
        <v>112</v>
      </c>
      <c r="I1166" s="24" t="s">
        <v>113</v>
      </c>
      <c r="J1166" s="24" t="s">
        <v>129</v>
      </c>
      <c r="K1166" s="24" t="s">
        <v>13</v>
      </c>
      <c r="L1166" s="19">
        <f t="shared" si="34"/>
        <v>100618</v>
      </c>
    </row>
    <row r="1167" spans="1:12" x14ac:dyDescent="0.25">
      <c r="A1167" s="19" t="str">
        <f t="shared" si="35"/>
        <v>60350000306MSA03100618202027005</v>
      </c>
      <c r="B1167" s="24" t="s">
        <v>181</v>
      </c>
      <c r="C1167" s="24" t="s">
        <v>84</v>
      </c>
      <c r="D1167" s="24" t="s">
        <v>282</v>
      </c>
      <c r="E1167" s="24" t="s">
        <v>104</v>
      </c>
      <c r="F1167" s="24" t="s">
        <v>105</v>
      </c>
      <c r="G1167" s="24" t="s">
        <v>106</v>
      </c>
      <c r="H1167" s="24" t="s">
        <v>112</v>
      </c>
      <c r="I1167" s="24" t="s">
        <v>113</v>
      </c>
      <c r="J1167" s="24" t="s">
        <v>114</v>
      </c>
      <c r="K1167" s="24" t="s">
        <v>13</v>
      </c>
      <c r="L1167" s="19">
        <f t="shared" si="34"/>
        <v>100618</v>
      </c>
    </row>
    <row r="1168" spans="1:12" x14ac:dyDescent="0.25">
      <c r="A1168" s="19" t="str">
        <f t="shared" si="35"/>
        <v>60350000306MSA03100618101000326</v>
      </c>
      <c r="B1168" s="24" t="s">
        <v>181</v>
      </c>
      <c r="C1168" s="24" t="s">
        <v>84</v>
      </c>
      <c r="D1168" s="24" t="s">
        <v>283</v>
      </c>
      <c r="E1168" s="24" t="s">
        <v>104</v>
      </c>
      <c r="F1168" s="24" t="s">
        <v>105</v>
      </c>
      <c r="G1168" s="24" t="s">
        <v>106</v>
      </c>
      <c r="H1168" s="24" t="s">
        <v>107</v>
      </c>
      <c r="I1168" s="24" t="s">
        <v>108</v>
      </c>
      <c r="J1168" s="24" t="s">
        <v>109</v>
      </c>
      <c r="K1168" s="24" t="s">
        <v>13</v>
      </c>
      <c r="L1168" s="19">
        <f t="shared" ref="L1168:L1231" si="36">VLOOKUP(F1168,$G$2:$H$13,2,FALSE)</f>
        <v>100618</v>
      </c>
    </row>
    <row r="1169" spans="1:12" x14ac:dyDescent="0.25">
      <c r="A1169" s="19" t="str">
        <f t="shared" si="35"/>
        <v>60350000306MHC25100778101000326</v>
      </c>
      <c r="B1169" s="24" t="s">
        <v>181</v>
      </c>
      <c r="C1169" s="24" t="s">
        <v>84</v>
      </c>
      <c r="D1169" s="24" t="s">
        <v>284</v>
      </c>
      <c r="E1169" s="24" t="s">
        <v>104</v>
      </c>
      <c r="F1169" s="24" t="s">
        <v>124</v>
      </c>
      <c r="G1169" s="24" t="s">
        <v>125</v>
      </c>
      <c r="H1169" s="24" t="s">
        <v>107</v>
      </c>
      <c r="I1169" s="24" t="s">
        <v>108</v>
      </c>
      <c r="J1169" s="24" t="s">
        <v>109</v>
      </c>
      <c r="K1169" s="24" t="s">
        <v>70</v>
      </c>
      <c r="L1169" s="19">
        <f t="shared" si="36"/>
        <v>100778</v>
      </c>
    </row>
    <row r="1170" spans="1:12" x14ac:dyDescent="0.25">
      <c r="A1170" s="19" t="str">
        <f t="shared" si="35"/>
        <v>60350000306MHC25100435202027005</v>
      </c>
      <c r="B1170" s="24" t="s">
        <v>181</v>
      </c>
      <c r="C1170" s="24" t="s">
        <v>84</v>
      </c>
      <c r="D1170" s="24" t="s">
        <v>285</v>
      </c>
      <c r="E1170" s="24" t="s">
        <v>104</v>
      </c>
      <c r="F1170" s="24" t="s">
        <v>147</v>
      </c>
      <c r="G1170" s="24" t="s">
        <v>125</v>
      </c>
      <c r="H1170" s="24" t="s">
        <v>112</v>
      </c>
      <c r="I1170" s="24" t="s">
        <v>113</v>
      </c>
      <c r="J1170" s="24" t="s">
        <v>114</v>
      </c>
      <c r="K1170" s="24" t="s">
        <v>70</v>
      </c>
      <c r="L1170" s="19">
        <f t="shared" si="36"/>
        <v>100435</v>
      </c>
    </row>
    <row r="1171" spans="1:12" x14ac:dyDescent="0.25">
      <c r="A1171" s="19" t="str">
        <f t="shared" si="35"/>
        <v>60350000306MHC25100435101000326</v>
      </c>
      <c r="B1171" s="24" t="s">
        <v>181</v>
      </c>
      <c r="C1171" s="24" t="s">
        <v>84</v>
      </c>
      <c r="D1171" s="24" t="s">
        <v>286</v>
      </c>
      <c r="E1171" s="24" t="s">
        <v>104</v>
      </c>
      <c r="F1171" s="24" t="s">
        <v>147</v>
      </c>
      <c r="G1171" s="24" t="s">
        <v>125</v>
      </c>
      <c r="H1171" s="24" t="s">
        <v>107</v>
      </c>
      <c r="I1171" s="24" t="s">
        <v>108</v>
      </c>
      <c r="J1171" s="24" t="s">
        <v>109</v>
      </c>
      <c r="K1171" s="24" t="s">
        <v>70</v>
      </c>
      <c r="L1171" s="19">
        <f t="shared" si="36"/>
        <v>100435</v>
      </c>
    </row>
    <row r="1172" spans="1:12" x14ac:dyDescent="0.25">
      <c r="A1172" s="19" t="str">
        <f t="shared" si="35"/>
        <v>60350000306MHC18100778101000326</v>
      </c>
      <c r="B1172" s="24" t="s">
        <v>181</v>
      </c>
      <c r="C1172" s="24" t="s">
        <v>84</v>
      </c>
      <c r="D1172" s="24" t="s">
        <v>287</v>
      </c>
      <c r="E1172" s="24" t="s">
        <v>104</v>
      </c>
      <c r="F1172" s="24" t="s">
        <v>124</v>
      </c>
      <c r="G1172" s="24" t="s">
        <v>125</v>
      </c>
      <c r="H1172" s="24" t="s">
        <v>107</v>
      </c>
      <c r="I1172" s="24" t="s">
        <v>108</v>
      </c>
      <c r="J1172" s="24" t="s">
        <v>109</v>
      </c>
      <c r="K1172" s="24" t="s">
        <v>62</v>
      </c>
      <c r="L1172" s="19">
        <f t="shared" si="36"/>
        <v>100778</v>
      </c>
    </row>
    <row r="1173" spans="1:12" x14ac:dyDescent="0.25">
      <c r="A1173" s="19" t="str">
        <f t="shared" si="35"/>
        <v>60350000306MHC18104257101000326</v>
      </c>
      <c r="B1173" s="24" t="s">
        <v>181</v>
      </c>
      <c r="C1173" s="24" t="s">
        <v>84</v>
      </c>
      <c r="D1173" s="24" t="s">
        <v>288</v>
      </c>
      <c r="E1173" s="24" t="s">
        <v>104</v>
      </c>
      <c r="F1173" s="24" t="s">
        <v>156</v>
      </c>
      <c r="G1173" s="24" t="s">
        <v>125</v>
      </c>
      <c r="H1173" s="24" t="s">
        <v>107</v>
      </c>
      <c r="I1173" s="24" t="s">
        <v>108</v>
      </c>
      <c r="J1173" s="24" t="s">
        <v>109</v>
      </c>
      <c r="K1173" s="24" t="s">
        <v>62</v>
      </c>
      <c r="L1173" s="19">
        <f t="shared" si="36"/>
        <v>104257</v>
      </c>
    </row>
    <row r="1174" spans="1:12" x14ac:dyDescent="0.25">
      <c r="A1174" s="19" t="str">
        <f t="shared" si="35"/>
        <v>60350000306MHC18100435202027005</v>
      </c>
      <c r="B1174" s="24" t="s">
        <v>181</v>
      </c>
      <c r="C1174" s="24" t="s">
        <v>84</v>
      </c>
      <c r="D1174" s="24" t="s">
        <v>289</v>
      </c>
      <c r="E1174" s="24" t="s">
        <v>104</v>
      </c>
      <c r="F1174" s="24" t="s">
        <v>147</v>
      </c>
      <c r="G1174" s="24" t="s">
        <v>125</v>
      </c>
      <c r="H1174" s="24" t="s">
        <v>112</v>
      </c>
      <c r="I1174" s="24" t="s">
        <v>113</v>
      </c>
      <c r="J1174" s="24" t="s">
        <v>114</v>
      </c>
      <c r="K1174" s="24" t="s">
        <v>62</v>
      </c>
      <c r="L1174" s="19">
        <f t="shared" si="36"/>
        <v>100435</v>
      </c>
    </row>
    <row r="1175" spans="1:12" x14ac:dyDescent="0.25">
      <c r="A1175" s="19" t="str">
        <f t="shared" si="35"/>
        <v>60350000306MHC18100435101000326</v>
      </c>
      <c r="B1175" s="24" t="s">
        <v>181</v>
      </c>
      <c r="C1175" s="24" t="s">
        <v>84</v>
      </c>
      <c r="D1175" s="24" t="s">
        <v>290</v>
      </c>
      <c r="E1175" s="24" t="s">
        <v>104</v>
      </c>
      <c r="F1175" s="24" t="s">
        <v>147</v>
      </c>
      <c r="G1175" s="24" t="s">
        <v>125</v>
      </c>
      <c r="H1175" s="24" t="s">
        <v>107</v>
      </c>
      <c r="I1175" s="24" t="s">
        <v>108</v>
      </c>
      <c r="J1175" s="24" t="s">
        <v>109</v>
      </c>
      <c r="K1175" s="24" t="s">
        <v>62</v>
      </c>
      <c r="L1175" s="19">
        <f t="shared" si="36"/>
        <v>100435</v>
      </c>
    </row>
    <row r="1176" spans="1:12" x14ac:dyDescent="0.25">
      <c r="A1176" s="19" t="str">
        <f t="shared" si="35"/>
        <v>60350000306MHC01100778101000326</v>
      </c>
      <c r="B1176" s="24" t="s">
        <v>181</v>
      </c>
      <c r="C1176" s="24" t="s">
        <v>84</v>
      </c>
      <c r="D1176" s="24" t="s">
        <v>291</v>
      </c>
      <c r="E1176" s="24" t="s">
        <v>104</v>
      </c>
      <c r="F1176" s="24" t="s">
        <v>124</v>
      </c>
      <c r="G1176" s="24" t="s">
        <v>125</v>
      </c>
      <c r="H1176" s="24" t="s">
        <v>107</v>
      </c>
      <c r="I1176" s="24" t="s">
        <v>108</v>
      </c>
      <c r="J1176" s="24" t="s">
        <v>109</v>
      </c>
      <c r="K1176" s="24" t="s">
        <v>69</v>
      </c>
      <c r="L1176" s="19">
        <f t="shared" si="36"/>
        <v>100778</v>
      </c>
    </row>
    <row r="1177" spans="1:12" x14ac:dyDescent="0.25">
      <c r="A1177" s="19" t="str">
        <f t="shared" si="35"/>
        <v>60350000306MHC01100435202027005</v>
      </c>
      <c r="B1177" s="24" t="s">
        <v>181</v>
      </c>
      <c r="C1177" s="24" t="s">
        <v>84</v>
      </c>
      <c r="D1177" s="24" t="s">
        <v>292</v>
      </c>
      <c r="E1177" s="24" t="s">
        <v>104</v>
      </c>
      <c r="F1177" s="24" t="s">
        <v>147</v>
      </c>
      <c r="G1177" s="24" t="s">
        <v>125</v>
      </c>
      <c r="H1177" s="24" t="s">
        <v>112</v>
      </c>
      <c r="I1177" s="24" t="s">
        <v>113</v>
      </c>
      <c r="J1177" s="24" t="s">
        <v>114</v>
      </c>
      <c r="K1177" s="24" t="s">
        <v>69</v>
      </c>
      <c r="L1177" s="19">
        <f t="shared" si="36"/>
        <v>100435</v>
      </c>
    </row>
    <row r="1178" spans="1:12" x14ac:dyDescent="0.25">
      <c r="A1178" s="19" t="str">
        <f t="shared" si="35"/>
        <v>60350000306MHC01100435101000326</v>
      </c>
      <c r="B1178" s="24" t="s">
        <v>181</v>
      </c>
      <c r="C1178" s="24" t="s">
        <v>84</v>
      </c>
      <c r="D1178" s="24" t="s">
        <v>293</v>
      </c>
      <c r="E1178" s="24" t="s">
        <v>104</v>
      </c>
      <c r="F1178" s="24" t="s">
        <v>147</v>
      </c>
      <c r="G1178" s="24" t="s">
        <v>125</v>
      </c>
      <c r="H1178" s="24" t="s">
        <v>107</v>
      </c>
      <c r="I1178" s="24" t="s">
        <v>108</v>
      </c>
      <c r="J1178" s="24" t="s">
        <v>109</v>
      </c>
      <c r="K1178" s="24" t="s">
        <v>69</v>
      </c>
      <c r="L1178" s="19">
        <f t="shared" si="36"/>
        <v>100435</v>
      </c>
    </row>
    <row r="1179" spans="1:12" x14ac:dyDescent="0.25">
      <c r="A1179" s="19" t="str">
        <f t="shared" si="35"/>
        <v>60350000306MHA25100778101000326</v>
      </c>
      <c r="B1179" s="24" t="s">
        <v>181</v>
      </c>
      <c r="C1179" s="24" t="s">
        <v>84</v>
      </c>
      <c r="D1179" s="24" t="s">
        <v>294</v>
      </c>
      <c r="E1179" s="24" t="s">
        <v>104</v>
      </c>
      <c r="F1179" s="24" t="s">
        <v>124</v>
      </c>
      <c r="G1179" s="24" t="s">
        <v>125</v>
      </c>
      <c r="H1179" s="24" t="s">
        <v>107</v>
      </c>
      <c r="I1179" s="24" t="s">
        <v>108</v>
      </c>
      <c r="J1179" s="24" t="s">
        <v>109</v>
      </c>
      <c r="K1179" s="24" t="s">
        <v>71</v>
      </c>
      <c r="L1179" s="19">
        <f t="shared" si="36"/>
        <v>100778</v>
      </c>
    </row>
    <row r="1180" spans="1:12" x14ac:dyDescent="0.25">
      <c r="A1180" s="19" t="str">
        <f t="shared" si="35"/>
        <v>60350000306MHA25100610202122023</v>
      </c>
      <c r="B1180" s="24" t="s">
        <v>181</v>
      </c>
      <c r="C1180" s="24" t="s">
        <v>84</v>
      </c>
      <c r="D1180" s="24" t="s">
        <v>295</v>
      </c>
      <c r="E1180" s="24" t="s">
        <v>104</v>
      </c>
      <c r="F1180" s="24" t="s">
        <v>135</v>
      </c>
      <c r="G1180" s="24" t="s">
        <v>125</v>
      </c>
      <c r="H1180" s="24" t="s">
        <v>112</v>
      </c>
      <c r="I1180" s="24" t="s">
        <v>113</v>
      </c>
      <c r="J1180" s="24" t="s">
        <v>122</v>
      </c>
      <c r="K1180" s="24" t="s">
        <v>71</v>
      </c>
      <c r="L1180" s="19">
        <f t="shared" si="36"/>
        <v>100610</v>
      </c>
    </row>
    <row r="1181" spans="1:12" x14ac:dyDescent="0.25">
      <c r="A1181" s="19" t="str">
        <f t="shared" si="35"/>
        <v>60350000306MHA25100610202027005</v>
      </c>
      <c r="B1181" s="24" t="s">
        <v>181</v>
      </c>
      <c r="C1181" s="24" t="s">
        <v>84</v>
      </c>
      <c r="D1181" s="24" t="s">
        <v>296</v>
      </c>
      <c r="E1181" s="24" t="s">
        <v>104</v>
      </c>
      <c r="F1181" s="24" t="s">
        <v>135</v>
      </c>
      <c r="G1181" s="24" t="s">
        <v>125</v>
      </c>
      <c r="H1181" s="24" t="s">
        <v>112</v>
      </c>
      <c r="I1181" s="24" t="s">
        <v>113</v>
      </c>
      <c r="J1181" s="24" t="s">
        <v>114</v>
      </c>
      <c r="K1181" s="24" t="s">
        <v>71</v>
      </c>
      <c r="L1181" s="19">
        <f t="shared" si="36"/>
        <v>100610</v>
      </c>
    </row>
    <row r="1182" spans="1:12" x14ac:dyDescent="0.25">
      <c r="A1182" s="19" t="str">
        <f t="shared" si="35"/>
        <v>60350000306MHA25100610101000326</v>
      </c>
      <c r="B1182" s="24" t="s">
        <v>181</v>
      </c>
      <c r="C1182" s="24" t="s">
        <v>84</v>
      </c>
      <c r="D1182" s="24" t="s">
        <v>297</v>
      </c>
      <c r="E1182" s="24" t="s">
        <v>104</v>
      </c>
      <c r="F1182" s="24" t="s">
        <v>135</v>
      </c>
      <c r="G1182" s="24" t="s">
        <v>125</v>
      </c>
      <c r="H1182" s="24" t="s">
        <v>107</v>
      </c>
      <c r="I1182" s="24" t="s">
        <v>108</v>
      </c>
      <c r="J1182" s="24" t="s">
        <v>109</v>
      </c>
      <c r="K1182" s="24" t="s">
        <v>71</v>
      </c>
      <c r="L1182" s="19">
        <f t="shared" si="36"/>
        <v>100610</v>
      </c>
    </row>
    <row r="1183" spans="1:12" x14ac:dyDescent="0.25">
      <c r="A1183" s="19" t="str">
        <f t="shared" si="35"/>
        <v>60350000306MHA18100778101000326</v>
      </c>
      <c r="B1183" s="24" t="s">
        <v>181</v>
      </c>
      <c r="C1183" s="24" t="s">
        <v>84</v>
      </c>
      <c r="D1183" s="24" t="s">
        <v>298</v>
      </c>
      <c r="E1183" s="24" t="s">
        <v>104</v>
      </c>
      <c r="F1183" s="24" t="s">
        <v>124</v>
      </c>
      <c r="G1183" s="24" t="s">
        <v>125</v>
      </c>
      <c r="H1183" s="24" t="s">
        <v>107</v>
      </c>
      <c r="I1183" s="24" t="s">
        <v>108</v>
      </c>
      <c r="J1183" s="24" t="s">
        <v>109</v>
      </c>
      <c r="K1183" s="24" t="s">
        <v>61</v>
      </c>
      <c r="L1183" s="19">
        <f t="shared" si="36"/>
        <v>100778</v>
      </c>
    </row>
    <row r="1184" spans="1:12" x14ac:dyDescent="0.25">
      <c r="A1184" s="19" t="str">
        <f t="shared" si="35"/>
        <v>60350000306MHA18100611101000326</v>
      </c>
      <c r="B1184" s="24" t="s">
        <v>181</v>
      </c>
      <c r="C1184" s="24" t="s">
        <v>84</v>
      </c>
      <c r="D1184" s="24" t="s">
        <v>299</v>
      </c>
      <c r="E1184" s="24" t="s">
        <v>104</v>
      </c>
      <c r="F1184" s="24" t="s">
        <v>133</v>
      </c>
      <c r="G1184" s="24" t="s">
        <v>125</v>
      </c>
      <c r="H1184" s="24" t="s">
        <v>107</v>
      </c>
      <c r="I1184" s="24" t="s">
        <v>108</v>
      </c>
      <c r="J1184" s="24" t="s">
        <v>109</v>
      </c>
      <c r="K1184" s="24" t="s">
        <v>61</v>
      </c>
      <c r="L1184" s="19">
        <f t="shared" si="36"/>
        <v>100611</v>
      </c>
    </row>
    <row r="1185" spans="1:12" x14ac:dyDescent="0.25">
      <c r="A1185" s="19" t="str">
        <f t="shared" si="35"/>
        <v>60350000306MHA18100610202122023</v>
      </c>
      <c r="B1185" s="24" t="s">
        <v>181</v>
      </c>
      <c r="C1185" s="24" t="s">
        <v>84</v>
      </c>
      <c r="D1185" s="24" t="s">
        <v>300</v>
      </c>
      <c r="E1185" s="24" t="s">
        <v>104</v>
      </c>
      <c r="F1185" s="24" t="s">
        <v>135</v>
      </c>
      <c r="G1185" s="24" t="s">
        <v>125</v>
      </c>
      <c r="H1185" s="24" t="s">
        <v>112</v>
      </c>
      <c r="I1185" s="24" t="s">
        <v>113</v>
      </c>
      <c r="J1185" s="24" t="s">
        <v>122</v>
      </c>
      <c r="K1185" s="24" t="s">
        <v>61</v>
      </c>
      <c r="L1185" s="19">
        <f t="shared" si="36"/>
        <v>100610</v>
      </c>
    </row>
    <row r="1186" spans="1:12" x14ac:dyDescent="0.25">
      <c r="A1186" s="19" t="str">
        <f t="shared" si="35"/>
        <v>60350000306MHA18100610202027005</v>
      </c>
      <c r="B1186" s="24" t="s">
        <v>181</v>
      </c>
      <c r="C1186" s="24" t="s">
        <v>84</v>
      </c>
      <c r="D1186" s="24" t="s">
        <v>301</v>
      </c>
      <c r="E1186" s="24" t="s">
        <v>104</v>
      </c>
      <c r="F1186" s="24" t="s">
        <v>135</v>
      </c>
      <c r="G1186" s="24" t="s">
        <v>125</v>
      </c>
      <c r="H1186" s="24" t="s">
        <v>112</v>
      </c>
      <c r="I1186" s="24" t="s">
        <v>113</v>
      </c>
      <c r="J1186" s="24" t="s">
        <v>114</v>
      </c>
      <c r="K1186" s="24" t="s">
        <v>61</v>
      </c>
      <c r="L1186" s="19">
        <f t="shared" si="36"/>
        <v>100610</v>
      </c>
    </row>
    <row r="1187" spans="1:12" x14ac:dyDescent="0.25">
      <c r="A1187" s="19" t="str">
        <f t="shared" si="35"/>
        <v>60350000306MHA18100610101000326</v>
      </c>
      <c r="B1187" s="24" t="s">
        <v>181</v>
      </c>
      <c r="C1187" s="24" t="s">
        <v>84</v>
      </c>
      <c r="D1187" s="24" t="s">
        <v>302</v>
      </c>
      <c r="E1187" s="24" t="s">
        <v>104</v>
      </c>
      <c r="F1187" s="24" t="s">
        <v>135</v>
      </c>
      <c r="G1187" s="24" t="s">
        <v>125</v>
      </c>
      <c r="H1187" s="24" t="s">
        <v>107</v>
      </c>
      <c r="I1187" s="24" t="s">
        <v>108</v>
      </c>
      <c r="J1187" s="24" t="s">
        <v>109</v>
      </c>
      <c r="K1187" s="24" t="s">
        <v>61</v>
      </c>
      <c r="L1187" s="19">
        <f t="shared" si="36"/>
        <v>100610</v>
      </c>
    </row>
    <row r="1188" spans="1:12" x14ac:dyDescent="0.25">
      <c r="A1188" s="19" t="str">
        <f t="shared" si="35"/>
        <v>60350000306MHA09100778101000326</v>
      </c>
      <c r="B1188" s="24" t="s">
        <v>181</v>
      </c>
      <c r="C1188" s="24" t="s">
        <v>84</v>
      </c>
      <c r="D1188" s="24" t="s">
        <v>303</v>
      </c>
      <c r="E1188" s="24" t="s">
        <v>104</v>
      </c>
      <c r="F1188" s="24" t="s">
        <v>124</v>
      </c>
      <c r="G1188" s="24" t="s">
        <v>125</v>
      </c>
      <c r="H1188" s="24" t="s">
        <v>107</v>
      </c>
      <c r="I1188" s="24" t="s">
        <v>108</v>
      </c>
      <c r="J1188" s="24" t="s">
        <v>109</v>
      </c>
      <c r="K1188" s="24" t="s">
        <v>6</v>
      </c>
      <c r="L1188" s="19">
        <f t="shared" si="36"/>
        <v>100778</v>
      </c>
    </row>
    <row r="1189" spans="1:12" x14ac:dyDescent="0.25">
      <c r="A1189" s="19" t="str">
        <f t="shared" si="35"/>
        <v>60350000306MHA09100610202122023</v>
      </c>
      <c r="B1189" s="24" t="s">
        <v>181</v>
      </c>
      <c r="C1189" s="24" t="s">
        <v>84</v>
      </c>
      <c r="D1189" s="24" t="s">
        <v>304</v>
      </c>
      <c r="E1189" s="24" t="s">
        <v>104</v>
      </c>
      <c r="F1189" s="24" t="s">
        <v>135</v>
      </c>
      <c r="G1189" s="24" t="s">
        <v>125</v>
      </c>
      <c r="H1189" s="24" t="s">
        <v>112</v>
      </c>
      <c r="I1189" s="24" t="s">
        <v>113</v>
      </c>
      <c r="J1189" s="24" t="s">
        <v>122</v>
      </c>
      <c r="K1189" s="24" t="s">
        <v>6</v>
      </c>
      <c r="L1189" s="19">
        <f t="shared" si="36"/>
        <v>100610</v>
      </c>
    </row>
    <row r="1190" spans="1:12" x14ac:dyDescent="0.25">
      <c r="A1190" s="19" t="str">
        <f t="shared" si="35"/>
        <v>60350000306MHA09100610202027005</v>
      </c>
      <c r="B1190" s="24" t="s">
        <v>181</v>
      </c>
      <c r="C1190" s="24" t="s">
        <v>84</v>
      </c>
      <c r="D1190" s="24" t="s">
        <v>305</v>
      </c>
      <c r="E1190" s="24" t="s">
        <v>104</v>
      </c>
      <c r="F1190" s="24" t="s">
        <v>135</v>
      </c>
      <c r="G1190" s="24" t="s">
        <v>125</v>
      </c>
      <c r="H1190" s="24" t="s">
        <v>112</v>
      </c>
      <c r="I1190" s="24" t="s">
        <v>113</v>
      </c>
      <c r="J1190" s="24" t="s">
        <v>114</v>
      </c>
      <c r="K1190" s="24" t="s">
        <v>6</v>
      </c>
      <c r="L1190" s="19">
        <f t="shared" si="36"/>
        <v>100610</v>
      </c>
    </row>
    <row r="1191" spans="1:12" x14ac:dyDescent="0.25">
      <c r="A1191" s="19" t="str">
        <f t="shared" si="35"/>
        <v>60350000306MHA09100610101000326</v>
      </c>
      <c r="B1191" s="24" t="s">
        <v>181</v>
      </c>
      <c r="C1191" s="24" t="s">
        <v>84</v>
      </c>
      <c r="D1191" s="24" t="s">
        <v>306</v>
      </c>
      <c r="E1191" s="24" t="s">
        <v>104</v>
      </c>
      <c r="F1191" s="24" t="s">
        <v>135</v>
      </c>
      <c r="G1191" s="24" t="s">
        <v>125</v>
      </c>
      <c r="H1191" s="24" t="s">
        <v>107</v>
      </c>
      <c r="I1191" s="24" t="s">
        <v>108</v>
      </c>
      <c r="J1191" s="24" t="s">
        <v>109</v>
      </c>
      <c r="K1191" s="24" t="s">
        <v>6</v>
      </c>
      <c r="L1191" s="19">
        <f t="shared" si="36"/>
        <v>100610</v>
      </c>
    </row>
    <row r="1192" spans="1:12" x14ac:dyDescent="0.25">
      <c r="A1192" s="19" t="str">
        <f t="shared" si="35"/>
        <v>60350000306MHA01100778101000326</v>
      </c>
      <c r="B1192" s="24" t="s">
        <v>181</v>
      </c>
      <c r="C1192" s="24" t="s">
        <v>84</v>
      </c>
      <c r="D1192" s="24" t="s">
        <v>307</v>
      </c>
      <c r="E1192" s="24" t="s">
        <v>104</v>
      </c>
      <c r="F1192" s="24" t="s">
        <v>124</v>
      </c>
      <c r="G1192" s="24" t="s">
        <v>125</v>
      </c>
      <c r="H1192" s="24" t="s">
        <v>107</v>
      </c>
      <c r="I1192" s="24" t="s">
        <v>108</v>
      </c>
      <c r="J1192" s="24" t="s">
        <v>109</v>
      </c>
      <c r="K1192" s="24" t="s">
        <v>68</v>
      </c>
      <c r="L1192" s="19">
        <f t="shared" si="36"/>
        <v>100778</v>
      </c>
    </row>
    <row r="1193" spans="1:12" x14ac:dyDescent="0.25">
      <c r="A1193" s="19" t="str">
        <f t="shared" si="35"/>
        <v>60350000306MHA01100610202122023</v>
      </c>
      <c r="B1193" s="24" t="s">
        <v>181</v>
      </c>
      <c r="C1193" s="24" t="s">
        <v>84</v>
      </c>
      <c r="D1193" s="24" t="s">
        <v>308</v>
      </c>
      <c r="E1193" s="24" t="s">
        <v>104</v>
      </c>
      <c r="F1193" s="24" t="s">
        <v>135</v>
      </c>
      <c r="G1193" s="24" t="s">
        <v>125</v>
      </c>
      <c r="H1193" s="24" t="s">
        <v>112</v>
      </c>
      <c r="I1193" s="24" t="s">
        <v>113</v>
      </c>
      <c r="J1193" s="24" t="s">
        <v>122</v>
      </c>
      <c r="K1193" s="24" t="s">
        <v>68</v>
      </c>
      <c r="L1193" s="19">
        <f t="shared" si="36"/>
        <v>100610</v>
      </c>
    </row>
    <row r="1194" spans="1:12" x14ac:dyDescent="0.25">
      <c r="A1194" s="19" t="str">
        <f t="shared" si="35"/>
        <v>60350000306MHA01100610202027005</v>
      </c>
      <c r="B1194" s="24" t="s">
        <v>181</v>
      </c>
      <c r="C1194" s="24" t="s">
        <v>84</v>
      </c>
      <c r="D1194" s="24" t="s">
        <v>309</v>
      </c>
      <c r="E1194" s="24" t="s">
        <v>104</v>
      </c>
      <c r="F1194" s="24" t="s">
        <v>135</v>
      </c>
      <c r="G1194" s="24" t="s">
        <v>125</v>
      </c>
      <c r="H1194" s="24" t="s">
        <v>112</v>
      </c>
      <c r="I1194" s="24" t="s">
        <v>113</v>
      </c>
      <c r="J1194" s="24" t="s">
        <v>114</v>
      </c>
      <c r="K1194" s="24" t="s">
        <v>68</v>
      </c>
      <c r="L1194" s="19">
        <f t="shared" si="36"/>
        <v>100610</v>
      </c>
    </row>
    <row r="1195" spans="1:12" x14ac:dyDescent="0.25">
      <c r="A1195" s="19" t="str">
        <f t="shared" si="35"/>
        <v>60350000306MHA01100610101000326</v>
      </c>
      <c r="B1195" s="24" t="s">
        <v>181</v>
      </c>
      <c r="C1195" s="24" t="s">
        <v>84</v>
      </c>
      <c r="D1195" s="24" t="s">
        <v>310</v>
      </c>
      <c r="E1195" s="24" t="s">
        <v>104</v>
      </c>
      <c r="F1195" s="24" t="s">
        <v>135</v>
      </c>
      <c r="G1195" s="24" t="s">
        <v>125</v>
      </c>
      <c r="H1195" s="24" t="s">
        <v>107</v>
      </c>
      <c r="I1195" s="24" t="s">
        <v>108</v>
      </c>
      <c r="J1195" s="24" t="s">
        <v>109</v>
      </c>
      <c r="K1195" s="24" t="s">
        <v>68</v>
      </c>
      <c r="L1195" s="19">
        <f t="shared" si="36"/>
        <v>100610</v>
      </c>
    </row>
    <row r="1196" spans="1:12" x14ac:dyDescent="0.25">
      <c r="A1196" s="19" t="str">
        <f t="shared" si="35"/>
        <v>60350000306MSCTB100420202401001</v>
      </c>
      <c r="B1196" s="24" t="s">
        <v>181</v>
      </c>
      <c r="C1196" s="24" t="s">
        <v>84</v>
      </c>
      <c r="D1196" s="24" t="s">
        <v>311</v>
      </c>
      <c r="E1196" s="24" t="s">
        <v>104</v>
      </c>
      <c r="F1196" s="24" t="s">
        <v>111</v>
      </c>
      <c r="G1196" s="24" t="s">
        <v>106</v>
      </c>
      <c r="H1196" s="24" t="s">
        <v>112</v>
      </c>
      <c r="I1196" s="24" t="s">
        <v>113</v>
      </c>
      <c r="J1196" s="24" t="s">
        <v>120</v>
      </c>
      <c r="K1196" s="24" t="s">
        <v>32</v>
      </c>
      <c r="L1196" s="19">
        <f t="shared" si="36"/>
        <v>100420</v>
      </c>
    </row>
    <row r="1197" spans="1:12" x14ac:dyDescent="0.25">
      <c r="A1197" s="19" t="str">
        <f t="shared" si="35"/>
        <v>60350000306MSATB100618202401001</v>
      </c>
      <c r="B1197" s="24" t="s">
        <v>181</v>
      </c>
      <c r="C1197" s="24" t="s">
        <v>84</v>
      </c>
      <c r="D1197" s="24" t="s">
        <v>312</v>
      </c>
      <c r="E1197" s="24" t="s">
        <v>104</v>
      </c>
      <c r="F1197" s="24" t="s">
        <v>105</v>
      </c>
      <c r="G1197" s="24" t="s">
        <v>106</v>
      </c>
      <c r="H1197" s="24" t="s">
        <v>112</v>
      </c>
      <c r="I1197" s="24" t="s">
        <v>113</v>
      </c>
      <c r="J1197" s="24" t="s">
        <v>120</v>
      </c>
      <c r="K1197" s="24" t="s">
        <v>21</v>
      </c>
      <c r="L1197" s="19">
        <f t="shared" si="36"/>
        <v>100618</v>
      </c>
    </row>
    <row r="1198" spans="1:12" x14ac:dyDescent="0.25">
      <c r="A1198" s="19" t="str">
        <f t="shared" si="35"/>
        <v>60350000306MSATB100618101000326</v>
      </c>
      <c r="B1198" s="24" t="s">
        <v>181</v>
      </c>
      <c r="C1198" s="24" t="s">
        <v>84</v>
      </c>
      <c r="D1198" s="24" t="s">
        <v>313</v>
      </c>
      <c r="E1198" s="24" t="s">
        <v>104</v>
      </c>
      <c r="F1198" s="24" t="s">
        <v>105</v>
      </c>
      <c r="G1198" s="24" t="s">
        <v>106</v>
      </c>
      <c r="H1198" s="24" t="s">
        <v>107</v>
      </c>
      <c r="I1198" s="24" t="s">
        <v>108</v>
      </c>
      <c r="J1198" s="24" t="s">
        <v>109</v>
      </c>
      <c r="K1198" s="24" t="s">
        <v>21</v>
      </c>
      <c r="L1198" s="19">
        <f t="shared" si="36"/>
        <v>100618</v>
      </c>
    </row>
    <row r="1199" spans="1:12" x14ac:dyDescent="0.25">
      <c r="A1199" s="19" t="str">
        <f t="shared" si="35"/>
        <v>60350000306MHC77100435101000326</v>
      </c>
      <c r="B1199" s="24" t="s">
        <v>181</v>
      </c>
      <c r="C1199" s="24" t="s">
        <v>84</v>
      </c>
      <c r="D1199" s="24" t="s">
        <v>322</v>
      </c>
      <c r="E1199" s="24" t="s">
        <v>104</v>
      </c>
      <c r="F1199" s="24" t="s">
        <v>147</v>
      </c>
      <c r="G1199" s="24" t="s">
        <v>125</v>
      </c>
      <c r="H1199" s="24" t="s">
        <v>107</v>
      </c>
      <c r="I1199" s="24" t="s">
        <v>108</v>
      </c>
      <c r="J1199" s="24" t="s">
        <v>109</v>
      </c>
      <c r="K1199" s="24" t="s">
        <v>323</v>
      </c>
      <c r="L1199" s="19">
        <f t="shared" si="36"/>
        <v>100435</v>
      </c>
    </row>
    <row r="1200" spans="1:12" x14ac:dyDescent="0.25">
      <c r="A1200" s="19" t="str">
        <f t="shared" si="35"/>
        <v>60350000306MHC09100778101000326</v>
      </c>
      <c r="B1200" s="24" t="s">
        <v>181</v>
      </c>
      <c r="C1200" s="24" t="s">
        <v>84</v>
      </c>
      <c r="D1200" s="24" t="s">
        <v>314</v>
      </c>
      <c r="E1200" s="24" t="s">
        <v>104</v>
      </c>
      <c r="F1200" s="24" t="s">
        <v>124</v>
      </c>
      <c r="G1200" s="24" t="s">
        <v>125</v>
      </c>
      <c r="H1200" s="24" t="s">
        <v>107</v>
      </c>
      <c r="I1200" s="24" t="s">
        <v>108</v>
      </c>
      <c r="J1200" s="24" t="s">
        <v>109</v>
      </c>
      <c r="K1200" s="24" t="s">
        <v>11</v>
      </c>
      <c r="L1200" s="19">
        <f t="shared" si="36"/>
        <v>100778</v>
      </c>
    </row>
    <row r="1201" spans="1:12" x14ac:dyDescent="0.25">
      <c r="A1201" s="19" t="str">
        <f t="shared" si="35"/>
        <v>60350000306MHC09100435202027005</v>
      </c>
      <c r="B1201" s="24" t="s">
        <v>181</v>
      </c>
      <c r="C1201" s="24" t="s">
        <v>84</v>
      </c>
      <c r="D1201" s="24" t="s">
        <v>315</v>
      </c>
      <c r="E1201" s="24" t="s">
        <v>104</v>
      </c>
      <c r="F1201" s="24" t="s">
        <v>147</v>
      </c>
      <c r="G1201" s="24" t="s">
        <v>125</v>
      </c>
      <c r="H1201" s="24" t="s">
        <v>112</v>
      </c>
      <c r="I1201" s="24" t="s">
        <v>113</v>
      </c>
      <c r="J1201" s="24" t="s">
        <v>114</v>
      </c>
      <c r="K1201" s="24" t="s">
        <v>11</v>
      </c>
      <c r="L1201" s="19">
        <f t="shared" si="36"/>
        <v>100435</v>
      </c>
    </row>
    <row r="1202" spans="1:12" x14ac:dyDescent="0.25">
      <c r="A1202" s="19" t="str">
        <f t="shared" si="35"/>
        <v>60350000306MHC09100435101000326</v>
      </c>
      <c r="B1202" s="24" t="s">
        <v>181</v>
      </c>
      <c r="C1202" s="24" t="s">
        <v>84</v>
      </c>
      <c r="D1202" s="24" t="s">
        <v>316</v>
      </c>
      <c r="E1202" s="24" t="s">
        <v>104</v>
      </c>
      <c r="F1202" s="24" t="s">
        <v>147</v>
      </c>
      <c r="G1202" s="24" t="s">
        <v>125</v>
      </c>
      <c r="H1202" s="24" t="s">
        <v>107</v>
      </c>
      <c r="I1202" s="24" t="s">
        <v>108</v>
      </c>
      <c r="J1202" s="24" t="s">
        <v>109</v>
      </c>
      <c r="K1202" s="24" t="s">
        <v>11</v>
      </c>
      <c r="L1202" s="19">
        <f t="shared" si="36"/>
        <v>100435</v>
      </c>
    </row>
    <row r="1203" spans="1:12" x14ac:dyDescent="0.25">
      <c r="A1203" s="19" t="str">
        <f t="shared" si="35"/>
        <v>60350000306MSC25100777202027005</v>
      </c>
      <c r="B1203" s="24" t="s">
        <v>181</v>
      </c>
      <c r="C1203" s="24" t="s">
        <v>84</v>
      </c>
      <c r="D1203" s="24" t="s">
        <v>317</v>
      </c>
      <c r="E1203" s="24" t="s">
        <v>104</v>
      </c>
      <c r="F1203" s="24" t="s">
        <v>128</v>
      </c>
      <c r="G1203" s="24" t="s">
        <v>106</v>
      </c>
      <c r="H1203" s="24" t="s">
        <v>112</v>
      </c>
      <c r="I1203" s="24" t="s">
        <v>113</v>
      </c>
      <c r="J1203" s="24" t="s">
        <v>114</v>
      </c>
      <c r="K1203" s="24" t="s">
        <v>31</v>
      </c>
      <c r="L1203" s="19">
        <f t="shared" si="36"/>
        <v>100777</v>
      </c>
    </row>
    <row r="1204" spans="1:12" x14ac:dyDescent="0.25">
      <c r="A1204" s="19" t="str">
        <f t="shared" si="35"/>
        <v>60350000306MSC25100777101000326</v>
      </c>
      <c r="B1204" s="24" t="s">
        <v>181</v>
      </c>
      <c r="C1204" s="24" t="s">
        <v>84</v>
      </c>
      <c r="D1204" s="24" t="s">
        <v>318</v>
      </c>
      <c r="E1204" s="24" t="s">
        <v>104</v>
      </c>
      <c r="F1204" s="24" t="s">
        <v>128</v>
      </c>
      <c r="G1204" s="24" t="s">
        <v>106</v>
      </c>
      <c r="H1204" s="24" t="s">
        <v>107</v>
      </c>
      <c r="I1204" s="24" t="s">
        <v>108</v>
      </c>
      <c r="J1204" s="24" t="s">
        <v>109</v>
      </c>
      <c r="K1204" s="24" t="s">
        <v>31</v>
      </c>
      <c r="L1204" s="19">
        <f t="shared" si="36"/>
        <v>100777</v>
      </c>
    </row>
    <row r="1205" spans="1:12" x14ac:dyDescent="0.25">
      <c r="A1205" s="19" t="str">
        <f t="shared" si="35"/>
        <v>60350000306MSC23100777202516015</v>
      </c>
      <c r="B1205" s="24" t="s">
        <v>181</v>
      </c>
      <c r="C1205" s="24" t="s">
        <v>84</v>
      </c>
      <c r="D1205" s="24" t="s">
        <v>319</v>
      </c>
      <c r="E1205" s="24" t="s">
        <v>104</v>
      </c>
      <c r="F1205" s="24" t="s">
        <v>128</v>
      </c>
      <c r="G1205" s="24" t="s">
        <v>106</v>
      </c>
      <c r="H1205" s="24" t="s">
        <v>112</v>
      </c>
      <c r="I1205" s="24" t="s">
        <v>113</v>
      </c>
      <c r="J1205" s="24" t="s">
        <v>118</v>
      </c>
      <c r="K1205" s="24" t="s">
        <v>30</v>
      </c>
      <c r="L1205" s="19">
        <f t="shared" si="36"/>
        <v>100777</v>
      </c>
    </row>
    <row r="1206" spans="1:12" x14ac:dyDescent="0.25">
      <c r="A1206" s="19" t="str">
        <f t="shared" si="35"/>
        <v>60350000306MSC09100420202516015</v>
      </c>
      <c r="B1206" s="24" t="s">
        <v>181</v>
      </c>
      <c r="C1206" s="24" t="s">
        <v>84</v>
      </c>
      <c r="D1206" s="24" t="s">
        <v>320</v>
      </c>
      <c r="E1206" s="24" t="s">
        <v>104</v>
      </c>
      <c r="F1206" s="24" t="s">
        <v>111</v>
      </c>
      <c r="G1206" s="24" t="s">
        <v>106</v>
      </c>
      <c r="H1206" s="24" t="s">
        <v>112</v>
      </c>
      <c r="I1206" s="24" t="s">
        <v>113</v>
      </c>
      <c r="J1206" s="24" t="s">
        <v>118</v>
      </c>
      <c r="K1206" s="24" t="s">
        <v>195</v>
      </c>
      <c r="L1206" s="19">
        <f t="shared" si="36"/>
        <v>100420</v>
      </c>
    </row>
    <row r="1207" spans="1:12" x14ac:dyDescent="0.25">
      <c r="A1207" s="19" t="str">
        <f t="shared" si="35"/>
        <v>60350000306MSC09100420202122023</v>
      </c>
      <c r="B1207" s="24" t="s">
        <v>181</v>
      </c>
      <c r="C1207" s="24" t="s">
        <v>84</v>
      </c>
      <c r="D1207" s="24" t="s">
        <v>321</v>
      </c>
      <c r="E1207" s="24" t="s">
        <v>104</v>
      </c>
      <c r="F1207" s="24" t="s">
        <v>111</v>
      </c>
      <c r="G1207" s="24" t="s">
        <v>106</v>
      </c>
      <c r="H1207" s="24" t="s">
        <v>112</v>
      </c>
      <c r="I1207" s="24" t="s">
        <v>113</v>
      </c>
      <c r="J1207" s="24" t="s">
        <v>122</v>
      </c>
      <c r="K1207" s="24" t="s">
        <v>195</v>
      </c>
      <c r="L1207" s="19">
        <f t="shared" si="36"/>
        <v>100420</v>
      </c>
    </row>
    <row r="1208" spans="1:12" x14ac:dyDescent="0.25">
      <c r="A1208" s="19" t="str">
        <f t="shared" si="35"/>
        <v>60350000306MHC71102780101000326</v>
      </c>
      <c r="B1208" s="24" t="s">
        <v>181</v>
      </c>
      <c r="C1208" s="24" t="s">
        <v>84</v>
      </c>
      <c r="D1208" s="24" t="s">
        <v>324</v>
      </c>
      <c r="E1208" s="24" t="s">
        <v>104</v>
      </c>
      <c r="F1208" s="24" t="s">
        <v>158</v>
      </c>
      <c r="G1208" s="24" t="s">
        <v>125</v>
      </c>
      <c r="H1208" s="24" t="s">
        <v>107</v>
      </c>
      <c r="I1208" s="24" t="s">
        <v>108</v>
      </c>
      <c r="J1208" s="24" t="s">
        <v>109</v>
      </c>
      <c r="K1208" s="24" t="s">
        <v>187</v>
      </c>
      <c r="L1208" s="19">
        <f t="shared" si="36"/>
        <v>102780</v>
      </c>
    </row>
    <row r="1209" spans="1:12" x14ac:dyDescent="0.25">
      <c r="A1209" s="19" t="str">
        <f t="shared" si="35"/>
        <v>60350000306MHATB100610202401001</v>
      </c>
      <c r="B1209" s="24" t="s">
        <v>181</v>
      </c>
      <c r="C1209" s="24" t="s">
        <v>84</v>
      </c>
      <c r="D1209" s="24" t="s">
        <v>325</v>
      </c>
      <c r="E1209" s="24" t="s">
        <v>104</v>
      </c>
      <c r="F1209" s="24" t="s">
        <v>135</v>
      </c>
      <c r="G1209" s="24" t="s">
        <v>125</v>
      </c>
      <c r="H1209" s="24" t="s">
        <v>112</v>
      </c>
      <c r="I1209" s="24" t="s">
        <v>113</v>
      </c>
      <c r="J1209" s="24" t="s">
        <v>120</v>
      </c>
      <c r="K1209" s="24" t="s">
        <v>8</v>
      </c>
      <c r="L1209" s="19">
        <f t="shared" si="36"/>
        <v>100610</v>
      </c>
    </row>
    <row r="1210" spans="1:12" x14ac:dyDescent="0.25">
      <c r="A1210" s="19" t="str">
        <f t="shared" si="35"/>
        <v>60350000306MHA72100610101000326</v>
      </c>
      <c r="B1210" s="24" t="s">
        <v>181</v>
      </c>
      <c r="C1210" s="24" t="s">
        <v>84</v>
      </c>
      <c r="D1210" s="24" t="s">
        <v>326</v>
      </c>
      <c r="E1210" s="24" t="s">
        <v>104</v>
      </c>
      <c r="F1210" s="24" t="s">
        <v>135</v>
      </c>
      <c r="G1210" s="24" t="s">
        <v>125</v>
      </c>
      <c r="H1210" s="24" t="s">
        <v>107</v>
      </c>
      <c r="I1210" s="24" t="s">
        <v>108</v>
      </c>
      <c r="J1210" s="24" t="s">
        <v>109</v>
      </c>
      <c r="K1210" s="24" t="s">
        <v>7</v>
      </c>
      <c r="L1210" s="19">
        <f t="shared" si="36"/>
        <v>100610</v>
      </c>
    </row>
    <row r="1211" spans="1:12" x14ac:dyDescent="0.25">
      <c r="A1211" s="19" t="str">
        <f t="shared" si="35"/>
        <v>60350000306MSASF100618101000326</v>
      </c>
      <c r="B1211" s="24" t="s">
        <v>181</v>
      </c>
      <c r="C1211" s="24" t="s">
        <v>84</v>
      </c>
      <c r="D1211" s="24" t="s">
        <v>76</v>
      </c>
      <c r="E1211" s="24" t="s">
        <v>104</v>
      </c>
      <c r="F1211" s="24" t="s">
        <v>105</v>
      </c>
      <c r="G1211" s="24" t="s">
        <v>106</v>
      </c>
      <c r="H1211" s="24" t="s">
        <v>107</v>
      </c>
      <c r="I1211" s="24" t="s">
        <v>108</v>
      </c>
      <c r="J1211" s="24" t="s">
        <v>109</v>
      </c>
      <c r="K1211" s="24" t="s">
        <v>162</v>
      </c>
      <c r="L1211" s="19">
        <f t="shared" si="36"/>
        <v>100618</v>
      </c>
    </row>
    <row r="1212" spans="1:12" x14ac:dyDescent="0.25">
      <c r="A1212" s="19" t="str">
        <f t="shared" si="35"/>
        <v>60350000306MSCSF100420101000326</v>
      </c>
      <c r="B1212" s="24" t="s">
        <v>181</v>
      </c>
      <c r="C1212" s="24" t="s">
        <v>84</v>
      </c>
      <c r="D1212" s="24" t="s">
        <v>75</v>
      </c>
      <c r="E1212" s="24" t="s">
        <v>104</v>
      </c>
      <c r="F1212" s="24" t="s">
        <v>111</v>
      </c>
      <c r="G1212" s="24" t="s">
        <v>106</v>
      </c>
      <c r="H1212" s="24" t="s">
        <v>107</v>
      </c>
      <c r="I1212" s="24" t="s">
        <v>108</v>
      </c>
      <c r="J1212" s="24" t="s">
        <v>109</v>
      </c>
      <c r="K1212" s="24" t="s">
        <v>163</v>
      </c>
      <c r="L1212" s="19">
        <f t="shared" si="36"/>
        <v>100420</v>
      </c>
    </row>
    <row r="1213" spans="1:12" x14ac:dyDescent="0.25">
      <c r="A1213" s="19" t="str">
        <f t="shared" si="35"/>
        <v>60350000306MHCSF100435101000326</v>
      </c>
      <c r="B1213" s="24" t="s">
        <v>181</v>
      </c>
      <c r="C1213" s="24" t="s">
        <v>84</v>
      </c>
      <c r="D1213" s="24" t="s">
        <v>74</v>
      </c>
      <c r="E1213" s="24" t="s">
        <v>104</v>
      </c>
      <c r="F1213" s="24" t="s">
        <v>147</v>
      </c>
      <c r="G1213" s="24" t="s">
        <v>125</v>
      </c>
      <c r="H1213" s="24" t="s">
        <v>107</v>
      </c>
      <c r="I1213" s="24" t="s">
        <v>108</v>
      </c>
      <c r="J1213" s="24" t="s">
        <v>109</v>
      </c>
      <c r="K1213" s="24" t="s">
        <v>164</v>
      </c>
      <c r="L1213" s="19">
        <f t="shared" si="36"/>
        <v>100435</v>
      </c>
    </row>
    <row r="1214" spans="1:12" x14ac:dyDescent="0.25">
      <c r="A1214" s="19" t="str">
        <f t="shared" si="35"/>
        <v>60350000306MHASF100610101000326</v>
      </c>
      <c r="B1214" s="24" t="s">
        <v>181</v>
      </c>
      <c r="C1214" s="24" t="s">
        <v>84</v>
      </c>
      <c r="D1214" s="24" t="s">
        <v>73</v>
      </c>
      <c r="E1214" s="24" t="s">
        <v>104</v>
      </c>
      <c r="F1214" s="24" t="s">
        <v>135</v>
      </c>
      <c r="G1214" s="24" t="s">
        <v>125</v>
      </c>
      <c r="H1214" s="24" t="s">
        <v>107</v>
      </c>
      <c r="I1214" s="24" t="s">
        <v>108</v>
      </c>
      <c r="J1214" s="24" t="s">
        <v>109</v>
      </c>
      <c r="K1214" s="24" t="s">
        <v>77</v>
      </c>
      <c r="L1214" s="19">
        <f t="shared" si="36"/>
        <v>100610</v>
      </c>
    </row>
    <row r="1215" spans="1:12" x14ac:dyDescent="0.25">
      <c r="A1215" s="19" t="str">
        <f t="shared" si="35"/>
        <v>60350000306MSC00100777202516015</v>
      </c>
      <c r="B1215" s="24" t="s">
        <v>181</v>
      </c>
      <c r="C1215" s="24" t="s">
        <v>84</v>
      </c>
      <c r="D1215" s="24" t="s">
        <v>165</v>
      </c>
      <c r="E1215" s="24" t="s">
        <v>104</v>
      </c>
      <c r="F1215" s="24" t="s">
        <v>128</v>
      </c>
      <c r="G1215" s="24" t="s">
        <v>106</v>
      </c>
      <c r="H1215" s="24" t="s">
        <v>112</v>
      </c>
      <c r="I1215" s="24" t="s">
        <v>113</v>
      </c>
      <c r="J1215" s="24" t="s">
        <v>118</v>
      </c>
      <c r="K1215" s="24" t="s">
        <v>23</v>
      </c>
      <c r="L1215" s="19">
        <f t="shared" si="36"/>
        <v>100777</v>
      </c>
    </row>
    <row r="1216" spans="1:12" x14ac:dyDescent="0.25">
      <c r="A1216" s="19" t="str">
        <f t="shared" si="35"/>
        <v>60350000306MSC00100777202027005</v>
      </c>
      <c r="B1216" s="24" t="s">
        <v>181</v>
      </c>
      <c r="C1216" s="24" t="s">
        <v>84</v>
      </c>
      <c r="D1216" s="24" t="s">
        <v>166</v>
      </c>
      <c r="E1216" s="24" t="s">
        <v>104</v>
      </c>
      <c r="F1216" s="24" t="s">
        <v>128</v>
      </c>
      <c r="G1216" s="24" t="s">
        <v>106</v>
      </c>
      <c r="H1216" s="24" t="s">
        <v>112</v>
      </c>
      <c r="I1216" s="24" t="s">
        <v>113</v>
      </c>
      <c r="J1216" s="24" t="s">
        <v>114</v>
      </c>
      <c r="K1216" s="24" t="s">
        <v>23</v>
      </c>
      <c r="L1216" s="19">
        <f t="shared" si="36"/>
        <v>100777</v>
      </c>
    </row>
    <row r="1217" spans="1:12" x14ac:dyDescent="0.25">
      <c r="A1217" s="19" t="str">
        <f t="shared" si="35"/>
        <v>60350000306MSC00100777101000326</v>
      </c>
      <c r="B1217" s="24" t="s">
        <v>181</v>
      </c>
      <c r="C1217" s="24" t="s">
        <v>84</v>
      </c>
      <c r="D1217" s="24" t="s">
        <v>167</v>
      </c>
      <c r="E1217" s="24" t="s">
        <v>104</v>
      </c>
      <c r="F1217" s="24" t="s">
        <v>128</v>
      </c>
      <c r="G1217" s="24" t="s">
        <v>106</v>
      </c>
      <c r="H1217" s="24" t="s">
        <v>107</v>
      </c>
      <c r="I1217" s="24" t="s">
        <v>108</v>
      </c>
      <c r="J1217" s="24" t="s">
        <v>109</v>
      </c>
      <c r="K1217" s="24" t="s">
        <v>23</v>
      </c>
      <c r="L1217" s="19">
        <f t="shared" si="36"/>
        <v>100777</v>
      </c>
    </row>
    <row r="1218" spans="1:12" x14ac:dyDescent="0.25">
      <c r="A1218" s="19" t="str">
        <f t="shared" si="35"/>
        <v>60350000306MSA70100777101000326</v>
      </c>
      <c r="B1218" s="24" t="s">
        <v>181</v>
      </c>
      <c r="C1218" s="24" t="s">
        <v>84</v>
      </c>
      <c r="D1218" s="24" t="s">
        <v>168</v>
      </c>
      <c r="E1218" s="24" t="s">
        <v>104</v>
      </c>
      <c r="F1218" s="24" t="s">
        <v>128</v>
      </c>
      <c r="G1218" s="24" t="s">
        <v>106</v>
      </c>
      <c r="H1218" s="24" t="s">
        <v>107</v>
      </c>
      <c r="I1218" s="24" t="s">
        <v>108</v>
      </c>
      <c r="J1218" s="24" t="s">
        <v>109</v>
      </c>
      <c r="K1218" s="24" t="s">
        <v>48</v>
      </c>
      <c r="L1218" s="19">
        <f t="shared" si="36"/>
        <v>100777</v>
      </c>
    </row>
    <row r="1219" spans="1:12" x14ac:dyDescent="0.25">
      <c r="A1219" s="19" t="str">
        <f t="shared" si="35"/>
        <v>60350000306MSAOP100618101000326</v>
      </c>
      <c r="B1219" s="24" t="s">
        <v>181</v>
      </c>
      <c r="C1219" s="24" t="s">
        <v>84</v>
      </c>
      <c r="D1219" s="24" t="s">
        <v>169</v>
      </c>
      <c r="E1219" s="24" t="s">
        <v>104</v>
      </c>
      <c r="F1219" s="24" t="s">
        <v>105</v>
      </c>
      <c r="G1219" s="24" t="s">
        <v>106</v>
      </c>
      <c r="H1219" s="24" t="s">
        <v>107</v>
      </c>
      <c r="I1219" s="24" t="s">
        <v>108</v>
      </c>
      <c r="J1219" s="24" t="s">
        <v>109</v>
      </c>
      <c r="K1219" s="24" t="s">
        <v>59</v>
      </c>
      <c r="L1219" s="19">
        <f t="shared" si="36"/>
        <v>100618</v>
      </c>
    </row>
    <row r="1220" spans="1:12" x14ac:dyDescent="0.25">
      <c r="A1220" s="19" t="str">
        <f t="shared" si="35"/>
        <v>60350000306MSA82100618101000326</v>
      </c>
      <c r="B1220" s="24" t="s">
        <v>181</v>
      </c>
      <c r="C1220" s="24" t="s">
        <v>84</v>
      </c>
      <c r="D1220" s="24" t="s">
        <v>170</v>
      </c>
      <c r="E1220" s="24" t="s">
        <v>104</v>
      </c>
      <c r="F1220" s="24" t="s">
        <v>105</v>
      </c>
      <c r="G1220" s="24" t="s">
        <v>106</v>
      </c>
      <c r="H1220" s="24" t="s">
        <v>107</v>
      </c>
      <c r="I1220" s="24" t="s">
        <v>108</v>
      </c>
      <c r="J1220" s="24" t="s">
        <v>109</v>
      </c>
      <c r="K1220" s="24" t="s">
        <v>51</v>
      </c>
      <c r="L1220" s="19">
        <f t="shared" si="36"/>
        <v>100618</v>
      </c>
    </row>
    <row r="1221" spans="1:12" x14ac:dyDescent="0.25">
      <c r="A1221" s="19" t="str">
        <f t="shared" ref="A1221:A1284" si="37">CONCATENATE(B1221,K1221,L1221,I1221,H1221,J1221)</f>
        <v>60350000306MSA81100618101000326</v>
      </c>
      <c r="B1221" s="24" t="s">
        <v>181</v>
      </c>
      <c r="C1221" s="24" t="s">
        <v>84</v>
      </c>
      <c r="D1221" s="24" t="s">
        <v>171</v>
      </c>
      <c r="E1221" s="24" t="s">
        <v>104</v>
      </c>
      <c r="F1221" s="24" t="s">
        <v>105</v>
      </c>
      <c r="G1221" s="24" t="s">
        <v>106</v>
      </c>
      <c r="H1221" s="24" t="s">
        <v>107</v>
      </c>
      <c r="I1221" s="24" t="s">
        <v>108</v>
      </c>
      <c r="J1221" s="24" t="s">
        <v>109</v>
      </c>
      <c r="K1221" s="24" t="s">
        <v>49</v>
      </c>
      <c r="L1221" s="19">
        <f t="shared" si="36"/>
        <v>100618</v>
      </c>
    </row>
    <row r="1222" spans="1:12" x14ac:dyDescent="0.25">
      <c r="A1222" s="19" t="str">
        <f t="shared" si="37"/>
        <v>60350000306MSA70100618101000326</v>
      </c>
      <c r="B1222" s="24" t="s">
        <v>181</v>
      </c>
      <c r="C1222" s="24" t="s">
        <v>84</v>
      </c>
      <c r="D1222" s="24" t="s">
        <v>172</v>
      </c>
      <c r="E1222" s="24" t="s">
        <v>104</v>
      </c>
      <c r="F1222" s="24" t="s">
        <v>105</v>
      </c>
      <c r="G1222" s="24" t="s">
        <v>106</v>
      </c>
      <c r="H1222" s="24" t="s">
        <v>107</v>
      </c>
      <c r="I1222" s="24" t="s">
        <v>108</v>
      </c>
      <c r="J1222" s="24" t="s">
        <v>109</v>
      </c>
      <c r="K1222" s="24" t="s">
        <v>48</v>
      </c>
      <c r="L1222" s="19">
        <f t="shared" si="36"/>
        <v>100618</v>
      </c>
    </row>
    <row r="1223" spans="1:12" x14ac:dyDescent="0.25">
      <c r="A1223" s="19" t="str">
        <f t="shared" si="37"/>
        <v>60350000306MSA00100618202516015</v>
      </c>
      <c r="B1223" s="24" t="s">
        <v>181</v>
      </c>
      <c r="C1223" s="24" t="s">
        <v>84</v>
      </c>
      <c r="D1223" s="24" t="s">
        <v>173</v>
      </c>
      <c r="E1223" s="24" t="s">
        <v>104</v>
      </c>
      <c r="F1223" s="24" t="s">
        <v>105</v>
      </c>
      <c r="G1223" s="24" t="s">
        <v>106</v>
      </c>
      <c r="H1223" s="24" t="s">
        <v>112</v>
      </c>
      <c r="I1223" s="24" t="s">
        <v>113</v>
      </c>
      <c r="J1223" s="24" t="s">
        <v>118</v>
      </c>
      <c r="K1223" s="24" t="s">
        <v>12</v>
      </c>
      <c r="L1223" s="19">
        <f t="shared" si="36"/>
        <v>100618</v>
      </c>
    </row>
    <row r="1224" spans="1:12" x14ac:dyDescent="0.25">
      <c r="A1224" s="19" t="str">
        <f t="shared" si="37"/>
        <v>60350000306MSA00100618202401001</v>
      </c>
      <c r="B1224" s="24" t="s">
        <v>181</v>
      </c>
      <c r="C1224" s="24" t="s">
        <v>84</v>
      </c>
      <c r="D1224" s="24" t="s">
        <v>174</v>
      </c>
      <c r="E1224" s="24" t="s">
        <v>104</v>
      </c>
      <c r="F1224" s="24" t="s">
        <v>105</v>
      </c>
      <c r="G1224" s="24" t="s">
        <v>106</v>
      </c>
      <c r="H1224" s="24" t="s">
        <v>112</v>
      </c>
      <c r="I1224" s="24" t="s">
        <v>113</v>
      </c>
      <c r="J1224" s="24" t="s">
        <v>120</v>
      </c>
      <c r="K1224" s="24" t="s">
        <v>12</v>
      </c>
      <c r="L1224" s="19">
        <f t="shared" si="36"/>
        <v>100618</v>
      </c>
    </row>
    <row r="1225" spans="1:12" x14ac:dyDescent="0.25">
      <c r="A1225" s="19" t="str">
        <f t="shared" si="37"/>
        <v>60350000306MSA00100618202027005</v>
      </c>
      <c r="B1225" s="24" t="s">
        <v>181</v>
      </c>
      <c r="C1225" s="24" t="s">
        <v>84</v>
      </c>
      <c r="D1225" s="24" t="s">
        <v>175</v>
      </c>
      <c r="E1225" s="24" t="s">
        <v>104</v>
      </c>
      <c r="F1225" s="24" t="s">
        <v>105</v>
      </c>
      <c r="G1225" s="24" t="s">
        <v>106</v>
      </c>
      <c r="H1225" s="24" t="s">
        <v>112</v>
      </c>
      <c r="I1225" s="24" t="s">
        <v>113</v>
      </c>
      <c r="J1225" s="24" t="s">
        <v>114</v>
      </c>
      <c r="K1225" s="24" t="s">
        <v>12</v>
      </c>
      <c r="L1225" s="19">
        <f t="shared" si="36"/>
        <v>100618</v>
      </c>
    </row>
    <row r="1226" spans="1:12" x14ac:dyDescent="0.25">
      <c r="A1226" s="19" t="str">
        <f t="shared" si="37"/>
        <v>60350000306MSA00100618101000326</v>
      </c>
      <c r="B1226" s="24" t="s">
        <v>181</v>
      </c>
      <c r="C1226" s="24" t="s">
        <v>84</v>
      </c>
      <c r="D1226" s="24" t="s">
        <v>103</v>
      </c>
      <c r="E1226" s="24" t="s">
        <v>104</v>
      </c>
      <c r="F1226" s="24" t="s">
        <v>105</v>
      </c>
      <c r="G1226" s="24" t="s">
        <v>106</v>
      </c>
      <c r="H1226" s="24" t="s">
        <v>107</v>
      </c>
      <c r="I1226" s="24" t="s">
        <v>108</v>
      </c>
      <c r="J1226" s="24" t="s">
        <v>109</v>
      </c>
      <c r="K1226" s="24" t="s">
        <v>12</v>
      </c>
      <c r="L1226" s="19">
        <f t="shared" si="36"/>
        <v>100618</v>
      </c>
    </row>
    <row r="1227" spans="1:12" x14ac:dyDescent="0.25">
      <c r="A1227" s="19" t="str">
        <f t="shared" si="37"/>
        <v>60350000306MSCPP100420202027005</v>
      </c>
      <c r="B1227" s="24" t="s">
        <v>181</v>
      </c>
      <c r="C1227" s="24" t="s">
        <v>84</v>
      </c>
      <c r="D1227" s="24" t="s">
        <v>110</v>
      </c>
      <c r="E1227" s="24" t="s">
        <v>104</v>
      </c>
      <c r="F1227" s="24" t="s">
        <v>111</v>
      </c>
      <c r="G1227" s="24" t="s">
        <v>106</v>
      </c>
      <c r="H1227" s="24" t="s">
        <v>112</v>
      </c>
      <c r="I1227" s="24" t="s">
        <v>113</v>
      </c>
      <c r="J1227" s="24" t="s">
        <v>114</v>
      </c>
      <c r="K1227" s="24" t="s">
        <v>54</v>
      </c>
      <c r="L1227" s="19">
        <f t="shared" si="36"/>
        <v>100420</v>
      </c>
    </row>
    <row r="1228" spans="1:12" x14ac:dyDescent="0.25">
      <c r="A1228" s="19" t="str">
        <f t="shared" si="37"/>
        <v>60350000306MSCOP100420101000326</v>
      </c>
      <c r="B1228" s="24" t="s">
        <v>181</v>
      </c>
      <c r="C1228" s="24" t="s">
        <v>84</v>
      </c>
      <c r="D1228" s="24" t="s">
        <v>111</v>
      </c>
      <c r="E1228" s="24" t="s">
        <v>104</v>
      </c>
      <c r="F1228" s="24" t="s">
        <v>111</v>
      </c>
      <c r="G1228" s="24" t="s">
        <v>106</v>
      </c>
      <c r="H1228" s="24" t="s">
        <v>107</v>
      </c>
      <c r="I1228" s="24" t="s">
        <v>108</v>
      </c>
      <c r="J1228" s="24" t="s">
        <v>109</v>
      </c>
      <c r="K1228" s="24" t="s">
        <v>60</v>
      </c>
      <c r="L1228" s="19">
        <f t="shared" si="36"/>
        <v>100420</v>
      </c>
    </row>
    <row r="1229" spans="1:12" x14ac:dyDescent="0.25">
      <c r="A1229" s="19" t="str">
        <f t="shared" si="37"/>
        <v>60350000306MSC80100420101000326</v>
      </c>
      <c r="B1229" s="24" t="s">
        <v>181</v>
      </c>
      <c r="C1229" s="24" t="s">
        <v>84</v>
      </c>
      <c r="D1229" s="24" t="s">
        <v>115</v>
      </c>
      <c r="E1229" s="24" t="s">
        <v>104</v>
      </c>
      <c r="F1229" s="24" t="s">
        <v>111</v>
      </c>
      <c r="G1229" s="24" t="s">
        <v>106</v>
      </c>
      <c r="H1229" s="24" t="s">
        <v>107</v>
      </c>
      <c r="I1229" s="24" t="s">
        <v>108</v>
      </c>
      <c r="J1229" s="24" t="s">
        <v>109</v>
      </c>
      <c r="K1229" s="24" t="s">
        <v>53</v>
      </c>
      <c r="L1229" s="19">
        <f t="shared" si="36"/>
        <v>100420</v>
      </c>
    </row>
    <row r="1230" spans="1:12" x14ac:dyDescent="0.25">
      <c r="A1230" s="19" t="str">
        <f t="shared" si="37"/>
        <v>60350000306MSC70100420202027005</v>
      </c>
      <c r="B1230" s="24" t="s">
        <v>181</v>
      </c>
      <c r="C1230" s="24" t="s">
        <v>84</v>
      </c>
      <c r="D1230" s="24" t="s">
        <v>98</v>
      </c>
      <c r="E1230" s="24" t="s">
        <v>104</v>
      </c>
      <c r="F1230" s="24" t="s">
        <v>111</v>
      </c>
      <c r="G1230" s="24" t="s">
        <v>106</v>
      </c>
      <c r="H1230" s="24" t="s">
        <v>112</v>
      </c>
      <c r="I1230" s="24" t="s">
        <v>113</v>
      </c>
      <c r="J1230" s="24" t="s">
        <v>114</v>
      </c>
      <c r="K1230" s="24" t="s">
        <v>52</v>
      </c>
      <c r="L1230" s="19">
        <f t="shared" si="36"/>
        <v>100420</v>
      </c>
    </row>
    <row r="1231" spans="1:12" x14ac:dyDescent="0.25">
      <c r="A1231" s="19" t="str">
        <f t="shared" si="37"/>
        <v>60350000306MSC70100420101000326</v>
      </c>
      <c r="B1231" s="24" t="s">
        <v>181</v>
      </c>
      <c r="C1231" s="24" t="s">
        <v>84</v>
      </c>
      <c r="D1231" s="24" t="s">
        <v>116</v>
      </c>
      <c r="E1231" s="24" t="s">
        <v>104</v>
      </c>
      <c r="F1231" s="24" t="s">
        <v>111</v>
      </c>
      <c r="G1231" s="24" t="s">
        <v>106</v>
      </c>
      <c r="H1231" s="24" t="s">
        <v>107</v>
      </c>
      <c r="I1231" s="24" t="s">
        <v>108</v>
      </c>
      <c r="J1231" s="24" t="s">
        <v>109</v>
      </c>
      <c r="K1231" s="24" t="s">
        <v>52</v>
      </c>
      <c r="L1231" s="19">
        <f t="shared" si="36"/>
        <v>100420</v>
      </c>
    </row>
    <row r="1232" spans="1:12" x14ac:dyDescent="0.25">
      <c r="A1232" s="19" t="str">
        <f t="shared" si="37"/>
        <v>60350000306MSC00100420202516015</v>
      </c>
      <c r="B1232" s="24" t="s">
        <v>181</v>
      </c>
      <c r="C1232" s="24" t="s">
        <v>84</v>
      </c>
      <c r="D1232" s="24" t="s">
        <v>117</v>
      </c>
      <c r="E1232" s="24" t="s">
        <v>104</v>
      </c>
      <c r="F1232" s="24" t="s">
        <v>111</v>
      </c>
      <c r="G1232" s="24" t="s">
        <v>106</v>
      </c>
      <c r="H1232" s="24" t="s">
        <v>112</v>
      </c>
      <c r="I1232" s="24" t="s">
        <v>113</v>
      </c>
      <c r="J1232" s="24" t="s">
        <v>118</v>
      </c>
      <c r="K1232" s="24" t="s">
        <v>23</v>
      </c>
      <c r="L1232" s="19">
        <f t="shared" ref="L1232:L1295" si="38">VLOOKUP(F1232,$G$2:$H$13,2,FALSE)</f>
        <v>100420</v>
      </c>
    </row>
    <row r="1233" spans="1:12" x14ac:dyDescent="0.25">
      <c r="A1233" s="19" t="str">
        <f t="shared" si="37"/>
        <v>60350000306MSC00100420202401001</v>
      </c>
      <c r="B1233" s="24" t="s">
        <v>181</v>
      </c>
      <c r="C1233" s="24" t="s">
        <v>84</v>
      </c>
      <c r="D1233" s="24" t="s">
        <v>119</v>
      </c>
      <c r="E1233" s="24" t="s">
        <v>104</v>
      </c>
      <c r="F1233" s="24" t="s">
        <v>111</v>
      </c>
      <c r="G1233" s="24" t="s">
        <v>106</v>
      </c>
      <c r="H1233" s="24" t="s">
        <v>112</v>
      </c>
      <c r="I1233" s="24" t="s">
        <v>113</v>
      </c>
      <c r="J1233" s="24" t="s">
        <v>120</v>
      </c>
      <c r="K1233" s="24" t="s">
        <v>23</v>
      </c>
      <c r="L1233" s="19">
        <f t="shared" si="38"/>
        <v>100420</v>
      </c>
    </row>
    <row r="1234" spans="1:12" x14ac:dyDescent="0.25">
      <c r="A1234" s="19" t="str">
        <f t="shared" si="37"/>
        <v>60350000306MSC00100420202122023</v>
      </c>
      <c r="B1234" s="24" t="s">
        <v>181</v>
      </c>
      <c r="C1234" s="24" t="s">
        <v>84</v>
      </c>
      <c r="D1234" s="24" t="s">
        <v>121</v>
      </c>
      <c r="E1234" s="24" t="s">
        <v>104</v>
      </c>
      <c r="F1234" s="24" t="s">
        <v>111</v>
      </c>
      <c r="G1234" s="24" t="s">
        <v>106</v>
      </c>
      <c r="H1234" s="24" t="s">
        <v>112</v>
      </c>
      <c r="I1234" s="24" t="s">
        <v>113</v>
      </c>
      <c r="J1234" s="24" t="s">
        <v>122</v>
      </c>
      <c r="K1234" s="24" t="s">
        <v>23</v>
      </c>
      <c r="L1234" s="19">
        <f t="shared" si="38"/>
        <v>100420</v>
      </c>
    </row>
    <row r="1235" spans="1:12" x14ac:dyDescent="0.25">
      <c r="A1235" s="19" t="str">
        <f t="shared" si="37"/>
        <v>60350000306MHA00100778202401001</v>
      </c>
      <c r="B1235" s="24" t="s">
        <v>181</v>
      </c>
      <c r="C1235" s="24" t="s">
        <v>84</v>
      </c>
      <c r="D1235" s="24" t="s">
        <v>123</v>
      </c>
      <c r="E1235" s="24" t="s">
        <v>104</v>
      </c>
      <c r="F1235" s="24" t="s">
        <v>124</v>
      </c>
      <c r="G1235" s="24" t="s">
        <v>125</v>
      </c>
      <c r="H1235" s="24" t="s">
        <v>112</v>
      </c>
      <c r="I1235" s="24" t="s">
        <v>113</v>
      </c>
      <c r="J1235" s="24" t="s">
        <v>120</v>
      </c>
      <c r="K1235" s="24" t="s">
        <v>5</v>
      </c>
      <c r="L1235" s="19">
        <f t="shared" si="38"/>
        <v>100778</v>
      </c>
    </row>
    <row r="1236" spans="1:12" x14ac:dyDescent="0.25">
      <c r="A1236" s="19" t="str">
        <f t="shared" si="37"/>
        <v>60350000306MHA00100778101000326</v>
      </c>
      <c r="B1236" s="24" t="s">
        <v>181</v>
      </c>
      <c r="C1236" s="24" t="s">
        <v>84</v>
      </c>
      <c r="D1236" s="24" t="s">
        <v>126</v>
      </c>
      <c r="E1236" s="24" t="s">
        <v>104</v>
      </c>
      <c r="F1236" s="24" t="s">
        <v>124</v>
      </c>
      <c r="G1236" s="24" t="s">
        <v>125</v>
      </c>
      <c r="H1236" s="24" t="s">
        <v>107</v>
      </c>
      <c r="I1236" s="24" t="s">
        <v>108</v>
      </c>
      <c r="J1236" s="24" t="s">
        <v>109</v>
      </c>
      <c r="K1236" s="24" t="s">
        <v>5</v>
      </c>
      <c r="L1236" s="19">
        <f t="shared" si="38"/>
        <v>100778</v>
      </c>
    </row>
    <row r="1237" spans="1:12" x14ac:dyDescent="0.25">
      <c r="A1237" s="19" t="str">
        <f t="shared" si="37"/>
        <v>60350000306MHCMD100777202261015</v>
      </c>
      <c r="B1237" s="24" t="s">
        <v>181</v>
      </c>
      <c r="C1237" s="24" t="s">
        <v>84</v>
      </c>
      <c r="D1237" s="24" t="s">
        <v>127</v>
      </c>
      <c r="E1237" s="24" t="s">
        <v>104</v>
      </c>
      <c r="F1237" s="24" t="s">
        <v>128</v>
      </c>
      <c r="G1237" s="24" t="s">
        <v>125</v>
      </c>
      <c r="H1237" s="24" t="s">
        <v>112</v>
      </c>
      <c r="I1237" s="24" t="s">
        <v>113</v>
      </c>
      <c r="J1237" s="24" t="s">
        <v>129</v>
      </c>
      <c r="K1237" s="24" t="s">
        <v>44</v>
      </c>
      <c r="L1237" s="19">
        <f t="shared" si="38"/>
        <v>100777</v>
      </c>
    </row>
    <row r="1238" spans="1:12" x14ac:dyDescent="0.25">
      <c r="A1238" s="19" t="str">
        <f t="shared" si="37"/>
        <v>60350000306MHA70100612101000326</v>
      </c>
      <c r="B1238" s="24" t="s">
        <v>181</v>
      </c>
      <c r="C1238" s="24" t="s">
        <v>84</v>
      </c>
      <c r="D1238" s="24" t="s">
        <v>130</v>
      </c>
      <c r="E1238" s="24" t="s">
        <v>104</v>
      </c>
      <c r="F1238" s="24" t="s">
        <v>131</v>
      </c>
      <c r="G1238" s="24" t="s">
        <v>125</v>
      </c>
      <c r="H1238" s="24" t="s">
        <v>107</v>
      </c>
      <c r="I1238" s="24" t="s">
        <v>108</v>
      </c>
      <c r="J1238" s="24" t="s">
        <v>109</v>
      </c>
      <c r="K1238" s="24" t="s">
        <v>33</v>
      </c>
      <c r="L1238" s="19">
        <f t="shared" si="38"/>
        <v>100612</v>
      </c>
    </row>
    <row r="1239" spans="1:12" x14ac:dyDescent="0.25">
      <c r="A1239" s="19" t="str">
        <f t="shared" si="37"/>
        <v>60350000306MHA00100611101000326</v>
      </c>
      <c r="B1239" s="24" t="s">
        <v>181</v>
      </c>
      <c r="C1239" s="24" t="s">
        <v>84</v>
      </c>
      <c r="D1239" s="24" t="s">
        <v>132</v>
      </c>
      <c r="E1239" s="24" t="s">
        <v>104</v>
      </c>
      <c r="F1239" s="24" t="s">
        <v>133</v>
      </c>
      <c r="G1239" s="24" t="s">
        <v>125</v>
      </c>
      <c r="H1239" s="24" t="s">
        <v>107</v>
      </c>
      <c r="I1239" s="24" t="s">
        <v>108</v>
      </c>
      <c r="J1239" s="24" t="s">
        <v>109</v>
      </c>
      <c r="K1239" s="24" t="s">
        <v>5</v>
      </c>
      <c r="L1239" s="19">
        <f t="shared" si="38"/>
        <v>100611</v>
      </c>
    </row>
    <row r="1240" spans="1:12" x14ac:dyDescent="0.25">
      <c r="A1240" s="19" t="str">
        <f t="shared" si="37"/>
        <v>60350000306MHAPG100610202261015</v>
      </c>
      <c r="B1240" s="24" t="s">
        <v>181</v>
      </c>
      <c r="C1240" s="24" t="s">
        <v>84</v>
      </c>
      <c r="D1240" s="24" t="s">
        <v>134</v>
      </c>
      <c r="E1240" s="24" t="s">
        <v>104</v>
      </c>
      <c r="F1240" s="24" t="s">
        <v>135</v>
      </c>
      <c r="G1240" s="24" t="s">
        <v>125</v>
      </c>
      <c r="H1240" s="24" t="s">
        <v>112</v>
      </c>
      <c r="I1240" s="24" t="s">
        <v>113</v>
      </c>
      <c r="J1240" s="24" t="s">
        <v>129</v>
      </c>
      <c r="K1240" s="24" t="s">
        <v>40</v>
      </c>
      <c r="L1240" s="19">
        <f t="shared" si="38"/>
        <v>100610</v>
      </c>
    </row>
    <row r="1241" spans="1:12" x14ac:dyDescent="0.25">
      <c r="A1241" s="19" t="str">
        <f t="shared" si="37"/>
        <v>60350000306MHAOP100610101000326</v>
      </c>
      <c r="B1241" s="24" t="s">
        <v>181</v>
      </c>
      <c r="C1241" s="24" t="s">
        <v>84</v>
      </c>
      <c r="D1241" s="24" t="s">
        <v>136</v>
      </c>
      <c r="E1241" s="24" t="s">
        <v>104</v>
      </c>
      <c r="F1241" s="24" t="s">
        <v>135</v>
      </c>
      <c r="G1241" s="24" t="s">
        <v>125</v>
      </c>
      <c r="H1241" s="24" t="s">
        <v>107</v>
      </c>
      <c r="I1241" s="24" t="s">
        <v>108</v>
      </c>
      <c r="J1241" s="24" t="s">
        <v>109</v>
      </c>
      <c r="K1241" s="24" t="s">
        <v>57</v>
      </c>
      <c r="L1241" s="19">
        <f t="shared" si="38"/>
        <v>100610</v>
      </c>
    </row>
    <row r="1242" spans="1:12" x14ac:dyDescent="0.25">
      <c r="A1242" s="19" t="str">
        <f t="shared" si="37"/>
        <v>60350000306MHA79100610101000326</v>
      </c>
      <c r="B1242" s="24" t="s">
        <v>181</v>
      </c>
      <c r="C1242" s="24" t="s">
        <v>84</v>
      </c>
      <c r="D1242" s="24" t="s">
        <v>137</v>
      </c>
      <c r="E1242" s="24" t="s">
        <v>104</v>
      </c>
      <c r="F1242" s="24" t="s">
        <v>135</v>
      </c>
      <c r="G1242" s="24" t="s">
        <v>125</v>
      </c>
      <c r="H1242" s="24" t="s">
        <v>107</v>
      </c>
      <c r="I1242" s="24" t="s">
        <v>108</v>
      </c>
      <c r="J1242" s="24" t="s">
        <v>109</v>
      </c>
      <c r="K1242" s="24" t="s">
        <v>38</v>
      </c>
      <c r="L1242" s="19">
        <f t="shared" si="38"/>
        <v>100610</v>
      </c>
    </row>
    <row r="1243" spans="1:12" x14ac:dyDescent="0.25">
      <c r="A1243" s="19" t="str">
        <f t="shared" si="37"/>
        <v>60350000306MHA74100610101000326</v>
      </c>
      <c r="B1243" s="24" t="s">
        <v>181</v>
      </c>
      <c r="C1243" s="24" t="s">
        <v>84</v>
      </c>
      <c r="D1243" s="24" t="s">
        <v>138</v>
      </c>
      <c r="E1243" s="24" t="s">
        <v>104</v>
      </c>
      <c r="F1243" s="24" t="s">
        <v>135</v>
      </c>
      <c r="G1243" s="24" t="s">
        <v>125</v>
      </c>
      <c r="H1243" s="24" t="s">
        <v>107</v>
      </c>
      <c r="I1243" s="24" t="s">
        <v>108</v>
      </c>
      <c r="J1243" s="24" t="s">
        <v>109</v>
      </c>
      <c r="K1243" s="24" t="s">
        <v>35</v>
      </c>
      <c r="L1243" s="19">
        <f t="shared" si="38"/>
        <v>100610</v>
      </c>
    </row>
    <row r="1244" spans="1:12" x14ac:dyDescent="0.25">
      <c r="A1244" s="19" t="str">
        <f t="shared" si="37"/>
        <v>60350000306MHA73100610202261015</v>
      </c>
      <c r="B1244" s="24" t="s">
        <v>181</v>
      </c>
      <c r="C1244" s="24" t="s">
        <v>84</v>
      </c>
      <c r="D1244" s="24" t="s">
        <v>139</v>
      </c>
      <c r="E1244" s="24" t="s">
        <v>104</v>
      </c>
      <c r="F1244" s="24" t="s">
        <v>135</v>
      </c>
      <c r="G1244" s="24" t="s">
        <v>125</v>
      </c>
      <c r="H1244" s="24" t="s">
        <v>112</v>
      </c>
      <c r="I1244" s="24" t="s">
        <v>113</v>
      </c>
      <c r="J1244" s="24" t="s">
        <v>129</v>
      </c>
      <c r="K1244" s="24" t="s">
        <v>34</v>
      </c>
      <c r="L1244" s="19">
        <f t="shared" si="38"/>
        <v>100610</v>
      </c>
    </row>
    <row r="1245" spans="1:12" x14ac:dyDescent="0.25">
      <c r="A1245" s="19" t="str">
        <f t="shared" si="37"/>
        <v>60350000306MHA73100610202027005</v>
      </c>
      <c r="B1245" s="24" t="s">
        <v>181</v>
      </c>
      <c r="C1245" s="24" t="s">
        <v>84</v>
      </c>
      <c r="D1245" s="24" t="s">
        <v>140</v>
      </c>
      <c r="E1245" s="24" t="s">
        <v>104</v>
      </c>
      <c r="F1245" s="24" t="s">
        <v>135</v>
      </c>
      <c r="G1245" s="24" t="s">
        <v>125</v>
      </c>
      <c r="H1245" s="24" t="s">
        <v>112</v>
      </c>
      <c r="I1245" s="24" t="s">
        <v>113</v>
      </c>
      <c r="J1245" s="24" t="s">
        <v>114</v>
      </c>
      <c r="K1245" s="24" t="s">
        <v>34</v>
      </c>
      <c r="L1245" s="19">
        <f t="shared" si="38"/>
        <v>100610</v>
      </c>
    </row>
    <row r="1246" spans="1:12" x14ac:dyDescent="0.25">
      <c r="A1246" s="19" t="str">
        <f t="shared" si="37"/>
        <v>60350000306MHA73100610101000326</v>
      </c>
      <c r="B1246" s="24" t="s">
        <v>181</v>
      </c>
      <c r="C1246" s="24" t="s">
        <v>84</v>
      </c>
      <c r="D1246" s="24" t="s">
        <v>141</v>
      </c>
      <c r="E1246" s="24" t="s">
        <v>104</v>
      </c>
      <c r="F1246" s="24" t="s">
        <v>135</v>
      </c>
      <c r="G1246" s="24" t="s">
        <v>125</v>
      </c>
      <c r="H1246" s="24" t="s">
        <v>107</v>
      </c>
      <c r="I1246" s="24" t="s">
        <v>108</v>
      </c>
      <c r="J1246" s="24" t="s">
        <v>109</v>
      </c>
      <c r="K1246" s="24" t="s">
        <v>34</v>
      </c>
      <c r="L1246" s="19">
        <f t="shared" si="38"/>
        <v>100610</v>
      </c>
    </row>
    <row r="1247" spans="1:12" x14ac:dyDescent="0.25">
      <c r="A1247" s="19" t="str">
        <f t="shared" si="37"/>
        <v>60350000306MHA70100610101000326</v>
      </c>
      <c r="B1247" s="24" t="s">
        <v>181</v>
      </c>
      <c r="C1247" s="24" t="s">
        <v>84</v>
      </c>
      <c r="D1247" s="24" t="s">
        <v>142</v>
      </c>
      <c r="E1247" s="24" t="s">
        <v>104</v>
      </c>
      <c r="F1247" s="24" t="s">
        <v>135</v>
      </c>
      <c r="G1247" s="24" t="s">
        <v>125</v>
      </c>
      <c r="H1247" s="24" t="s">
        <v>107</v>
      </c>
      <c r="I1247" s="24" t="s">
        <v>108</v>
      </c>
      <c r="J1247" s="24" t="s">
        <v>109</v>
      </c>
      <c r="K1247" s="24" t="s">
        <v>33</v>
      </c>
      <c r="L1247" s="19">
        <f t="shared" si="38"/>
        <v>100610</v>
      </c>
    </row>
    <row r="1248" spans="1:12" x14ac:dyDescent="0.25">
      <c r="A1248" s="19" t="str">
        <f t="shared" si="37"/>
        <v>60350000306MHA00100610202401001</v>
      </c>
      <c r="B1248" s="24" t="s">
        <v>181</v>
      </c>
      <c r="C1248" s="24" t="s">
        <v>84</v>
      </c>
      <c r="D1248" s="24" t="s">
        <v>128</v>
      </c>
      <c r="E1248" s="24" t="s">
        <v>104</v>
      </c>
      <c r="F1248" s="24" t="s">
        <v>135</v>
      </c>
      <c r="G1248" s="24" t="s">
        <v>125</v>
      </c>
      <c r="H1248" s="24" t="s">
        <v>112</v>
      </c>
      <c r="I1248" s="24" t="s">
        <v>113</v>
      </c>
      <c r="J1248" s="24" t="s">
        <v>120</v>
      </c>
      <c r="K1248" s="24" t="s">
        <v>5</v>
      </c>
      <c r="L1248" s="19">
        <f t="shared" si="38"/>
        <v>100610</v>
      </c>
    </row>
    <row r="1249" spans="1:12" x14ac:dyDescent="0.25">
      <c r="A1249" s="19" t="str">
        <f t="shared" si="37"/>
        <v>60350000306MHA00100610202122023</v>
      </c>
      <c r="B1249" s="24" t="s">
        <v>181</v>
      </c>
      <c r="C1249" s="24" t="s">
        <v>84</v>
      </c>
      <c r="D1249" s="24" t="s">
        <v>143</v>
      </c>
      <c r="E1249" s="24" t="s">
        <v>104</v>
      </c>
      <c r="F1249" s="24" t="s">
        <v>135</v>
      </c>
      <c r="G1249" s="24" t="s">
        <v>125</v>
      </c>
      <c r="H1249" s="24" t="s">
        <v>112</v>
      </c>
      <c r="I1249" s="24" t="s">
        <v>113</v>
      </c>
      <c r="J1249" s="24" t="s">
        <v>122</v>
      </c>
      <c r="K1249" s="24" t="s">
        <v>5</v>
      </c>
      <c r="L1249" s="19">
        <f t="shared" si="38"/>
        <v>100610</v>
      </c>
    </row>
    <row r="1250" spans="1:12" x14ac:dyDescent="0.25">
      <c r="A1250" s="19" t="str">
        <f t="shared" si="37"/>
        <v>60350000306MHA00100610202027005</v>
      </c>
      <c r="B1250" s="24" t="s">
        <v>181</v>
      </c>
      <c r="C1250" s="24" t="s">
        <v>84</v>
      </c>
      <c r="D1250" s="24" t="s">
        <v>144</v>
      </c>
      <c r="E1250" s="24" t="s">
        <v>104</v>
      </c>
      <c r="F1250" s="24" t="s">
        <v>135</v>
      </c>
      <c r="G1250" s="24" t="s">
        <v>125</v>
      </c>
      <c r="H1250" s="24" t="s">
        <v>112</v>
      </c>
      <c r="I1250" s="24" t="s">
        <v>113</v>
      </c>
      <c r="J1250" s="24" t="s">
        <v>114</v>
      </c>
      <c r="K1250" s="24" t="s">
        <v>5</v>
      </c>
      <c r="L1250" s="19">
        <f t="shared" si="38"/>
        <v>100610</v>
      </c>
    </row>
    <row r="1251" spans="1:12" x14ac:dyDescent="0.25">
      <c r="A1251" s="19" t="str">
        <f t="shared" si="37"/>
        <v>60350000306MHA00100610101000326</v>
      </c>
      <c r="B1251" s="24" t="s">
        <v>181</v>
      </c>
      <c r="C1251" s="24" t="s">
        <v>84</v>
      </c>
      <c r="D1251" s="24" t="s">
        <v>145</v>
      </c>
      <c r="E1251" s="24" t="s">
        <v>104</v>
      </c>
      <c r="F1251" s="24" t="s">
        <v>135</v>
      </c>
      <c r="G1251" s="24" t="s">
        <v>125</v>
      </c>
      <c r="H1251" s="24" t="s">
        <v>107</v>
      </c>
      <c r="I1251" s="24" t="s">
        <v>108</v>
      </c>
      <c r="J1251" s="24" t="s">
        <v>109</v>
      </c>
      <c r="K1251" s="24" t="s">
        <v>5</v>
      </c>
      <c r="L1251" s="19">
        <f t="shared" si="38"/>
        <v>100610</v>
      </c>
    </row>
    <row r="1252" spans="1:12" x14ac:dyDescent="0.25">
      <c r="A1252" s="19" t="str">
        <f t="shared" si="37"/>
        <v>60350000306MHCOP100435101000326</v>
      </c>
      <c r="B1252" s="24" t="s">
        <v>181</v>
      </c>
      <c r="C1252" s="24" t="s">
        <v>84</v>
      </c>
      <c r="D1252" s="24" t="s">
        <v>146</v>
      </c>
      <c r="E1252" s="24" t="s">
        <v>104</v>
      </c>
      <c r="F1252" s="24" t="s">
        <v>147</v>
      </c>
      <c r="G1252" s="24" t="s">
        <v>125</v>
      </c>
      <c r="H1252" s="24" t="s">
        <v>107</v>
      </c>
      <c r="I1252" s="24" t="s">
        <v>108</v>
      </c>
      <c r="J1252" s="24" t="s">
        <v>109</v>
      </c>
      <c r="K1252" s="24" t="s">
        <v>58</v>
      </c>
      <c r="L1252" s="19">
        <f t="shared" si="38"/>
        <v>100435</v>
      </c>
    </row>
    <row r="1253" spans="1:12" x14ac:dyDescent="0.25">
      <c r="A1253" s="19" t="str">
        <f t="shared" si="37"/>
        <v>60350000306MHCMD100435202261015</v>
      </c>
      <c r="B1253" s="24" t="s">
        <v>181</v>
      </c>
      <c r="C1253" s="24" t="s">
        <v>84</v>
      </c>
      <c r="D1253" s="24" t="s">
        <v>148</v>
      </c>
      <c r="E1253" s="24" t="s">
        <v>104</v>
      </c>
      <c r="F1253" s="24" t="s">
        <v>147</v>
      </c>
      <c r="G1253" s="24" t="s">
        <v>125</v>
      </c>
      <c r="H1253" s="24" t="s">
        <v>112</v>
      </c>
      <c r="I1253" s="24" t="s">
        <v>113</v>
      </c>
      <c r="J1253" s="24" t="s">
        <v>129</v>
      </c>
      <c r="K1253" s="24" t="s">
        <v>44</v>
      </c>
      <c r="L1253" s="19">
        <f t="shared" si="38"/>
        <v>100435</v>
      </c>
    </row>
    <row r="1254" spans="1:12" x14ac:dyDescent="0.25">
      <c r="A1254" s="19" t="str">
        <f t="shared" si="37"/>
        <v>60350000306MHCBN100435202261015</v>
      </c>
      <c r="B1254" s="24" t="s">
        <v>181</v>
      </c>
      <c r="C1254" s="24" t="s">
        <v>84</v>
      </c>
      <c r="D1254" s="24" t="s">
        <v>149</v>
      </c>
      <c r="E1254" s="24" t="s">
        <v>104</v>
      </c>
      <c r="F1254" s="24" t="s">
        <v>147</v>
      </c>
      <c r="G1254" s="24" t="s">
        <v>125</v>
      </c>
      <c r="H1254" s="24" t="s">
        <v>112</v>
      </c>
      <c r="I1254" s="24" t="s">
        <v>113</v>
      </c>
      <c r="J1254" s="24" t="s">
        <v>129</v>
      </c>
      <c r="K1254" s="24" t="s">
        <v>43</v>
      </c>
      <c r="L1254" s="19">
        <f t="shared" si="38"/>
        <v>100435</v>
      </c>
    </row>
    <row r="1255" spans="1:12" x14ac:dyDescent="0.25">
      <c r="A1255" s="19" t="str">
        <f t="shared" si="37"/>
        <v>60350000306MHC70100435101000326</v>
      </c>
      <c r="B1255" s="24" t="s">
        <v>181</v>
      </c>
      <c r="C1255" s="24" t="s">
        <v>84</v>
      </c>
      <c r="D1255" s="24" t="s">
        <v>150</v>
      </c>
      <c r="E1255" s="24" t="s">
        <v>104</v>
      </c>
      <c r="F1255" s="24" t="s">
        <v>147</v>
      </c>
      <c r="G1255" s="24" t="s">
        <v>125</v>
      </c>
      <c r="H1255" s="24" t="s">
        <v>107</v>
      </c>
      <c r="I1255" s="24" t="s">
        <v>108</v>
      </c>
      <c r="J1255" s="24" t="s">
        <v>109</v>
      </c>
      <c r="K1255" s="24" t="s">
        <v>42</v>
      </c>
      <c r="L1255" s="19">
        <f t="shared" si="38"/>
        <v>100435</v>
      </c>
    </row>
    <row r="1256" spans="1:12" x14ac:dyDescent="0.25">
      <c r="A1256" s="19" t="str">
        <f t="shared" si="37"/>
        <v>60350000306MHC00100435202027005</v>
      </c>
      <c r="B1256" s="24" t="s">
        <v>181</v>
      </c>
      <c r="C1256" s="24" t="s">
        <v>84</v>
      </c>
      <c r="D1256" s="24" t="s">
        <v>151</v>
      </c>
      <c r="E1256" s="24" t="s">
        <v>104</v>
      </c>
      <c r="F1256" s="24" t="s">
        <v>147</v>
      </c>
      <c r="G1256" s="24" t="s">
        <v>125</v>
      </c>
      <c r="H1256" s="24" t="s">
        <v>112</v>
      </c>
      <c r="I1256" s="24" t="s">
        <v>113</v>
      </c>
      <c r="J1256" s="24" t="s">
        <v>114</v>
      </c>
      <c r="K1256" s="24" t="s">
        <v>10</v>
      </c>
      <c r="L1256" s="19">
        <f t="shared" si="38"/>
        <v>100435</v>
      </c>
    </row>
    <row r="1257" spans="1:12" x14ac:dyDescent="0.25">
      <c r="A1257" s="19" t="str">
        <f t="shared" si="37"/>
        <v>60350000306MHC00100435101000326</v>
      </c>
      <c r="B1257" s="24" t="s">
        <v>181</v>
      </c>
      <c r="C1257" s="24" t="s">
        <v>84</v>
      </c>
      <c r="D1257" s="24" t="s">
        <v>152</v>
      </c>
      <c r="E1257" s="24" t="s">
        <v>104</v>
      </c>
      <c r="F1257" s="24" t="s">
        <v>147</v>
      </c>
      <c r="G1257" s="24" t="s">
        <v>125</v>
      </c>
      <c r="H1257" s="24" t="s">
        <v>107</v>
      </c>
      <c r="I1257" s="24" t="s">
        <v>108</v>
      </c>
      <c r="J1257" s="24" t="s">
        <v>109</v>
      </c>
      <c r="K1257" s="24" t="s">
        <v>10</v>
      </c>
      <c r="L1257" s="19">
        <f t="shared" si="38"/>
        <v>100435</v>
      </c>
    </row>
    <row r="1258" spans="1:12" x14ac:dyDescent="0.25">
      <c r="A1258" s="19" t="str">
        <f t="shared" si="37"/>
        <v>60350000306MSC00100420202027005</v>
      </c>
      <c r="B1258" s="24" t="s">
        <v>181</v>
      </c>
      <c r="C1258" s="24" t="s">
        <v>84</v>
      </c>
      <c r="D1258" s="24" t="s">
        <v>153</v>
      </c>
      <c r="E1258" s="24" t="s">
        <v>104</v>
      </c>
      <c r="F1258" s="24" t="s">
        <v>111</v>
      </c>
      <c r="G1258" s="24" t="s">
        <v>106</v>
      </c>
      <c r="H1258" s="24" t="s">
        <v>112</v>
      </c>
      <c r="I1258" s="24" t="s">
        <v>113</v>
      </c>
      <c r="J1258" s="24" t="s">
        <v>114</v>
      </c>
      <c r="K1258" s="24" t="s">
        <v>23</v>
      </c>
      <c r="L1258" s="19">
        <f t="shared" si="38"/>
        <v>100420</v>
      </c>
    </row>
    <row r="1259" spans="1:12" x14ac:dyDescent="0.25">
      <c r="A1259" s="19" t="str">
        <f t="shared" si="37"/>
        <v>60350000306MSC00100420101000326</v>
      </c>
      <c r="B1259" s="24" t="s">
        <v>181</v>
      </c>
      <c r="C1259" s="24" t="s">
        <v>84</v>
      </c>
      <c r="D1259" s="24" t="s">
        <v>154</v>
      </c>
      <c r="E1259" s="24" t="s">
        <v>104</v>
      </c>
      <c r="F1259" s="24" t="s">
        <v>111</v>
      </c>
      <c r="G1259" s="24" t="s">
        <v>106</v>
      </c>
      <c r="H1259" s="24" t="s">
        <v>107</v>
      </c>
      <c r="I1259" s="24" t="s">
        <v>108</v>
      </c>
      <c r="J1259" s="24" t="s">
        <v>109</v>
      </c>
      <c r="K1259" s="24" t="s">
        <v>23</v>
      </c>
      <c r="L1259" s="19">
        <f t="shared" si="38"/>
        <v>100420</v>
      </c>
    </row>
    <row r="1260" spans="1:12" x14ac:dyDescent="0.25">
      <c r="A1260" s="19" t="str">
        <f t="shared" si="37"/>
        <v>60350000306MHC00104257101000326</v>
      </c>
      <c r="B1260" s="24" t="s">
        <v>181</v>
      </c>
      <c r="C1260" s="24" t="s">
        <v>84</v>
      </c>
      <c r="D1260" s="24" t="s">
        <v>155</v>
      </c>
      <c r="E1260" s="24" t="s">
        <v>104</v>
      </c>
      <c r="F1260" s="24" t="s">
        <v>156</v>
      </c>
      <c r="G1260" s="24" t="s">
        <v>125</v>
      </c>
      <c r="H1260" s="24" t="s">
        <v>107</v>
      </c>
      <c r="I1260" s="24" t="s">
        <v>108</v>
      </c>
      <c r="J1260" s="24" t="s">
        <v>109</v>
      </c>
      <c r="K1260" s="24" t="s">
        <v>10</v>
      </c>
      <c r="L1260" s="19">
        <f t="shared" si="38"/>
        <v>104257</v>
      </c>
    </row>
    <row r="1261" spans="1:12" x14ac:dyDescent="0.25">
      <c r="A1261" s="19" t="str">
        <f t="shared" si="37"/>
        <v>60350000306MHC00102780101000326</v>
      </c>
      <c r="B1261" s="24" t="s">
        <v>181</v>
      </c>
      <c r="C1261" s="24" t="s">
        <v>84</v>
      </c>
      <c r="D1261" s="24" t="s">
        <v>157</v>
      </c>
      <c r="E1261" s="24" t="s">
        <v>104</v>
      </c>
      <c r="F1261" s="24" t="s">
        <v>158</v>
      </c>
      <c r="G1261" s="24" t="s">
        <v>125</v>
      </c>
      <c r="H1261" s="24" t="s">
        <v>107</v>
      </c>
      <c r="I1261" s="24" t="s">
        <v>108</v>
      </c>
      <c r="J1261" s="24" t="s">
        <v>109</v>
      </c>
      <c r="K1261" s="24" t="s">
        <v>10</v>
      </c>
      <c r="L1261" s="19">
        <f t="shared" si="38"/>
        <v>102780</v>
      </c>
    </row>
    <row r="1262" spans="1:12" x14ac:dyDescent="0.25">
      <c r="A1262" s="19" t="str">
        <f t="shared" si="37"/>
        <v>60350000306MHA76101350101000326</v>
      </c>
      <c r="B1262" s="24" t="s">
        <v>181</v>
      </c>
      <c r="C1262" s="24" t="s">
        <v>84</v>
      </c>
      <c r="D1262" s="24" t="s">
        <v>159</v>
      </c>
      <c r="E1262" s="24" t="s">
        <v>104</v>
      </c>
      <c r="F1262" s="24" t="s">
        <v>160</v>
      </c>
      <c r="G1262" s="24" t="s">
        <v>125</v>
      </c>
      <c r="H1262" s="24" t="s">
        <v>107</v>
      </c>
      <c r="I1262" s="24" t="s">
        <v>108</v>
      </c>
      <c r="J1262" s="24" t="s">
        <v>109</v>
      </c>
      <c r="K1262" s="24" t="s">
        <v>36</v>
      </c>
      <c r="L1262" s="19">
        <f t="shared" si="38"/>
        <v>101350</v>
      </c>
    </row>
    <row r="1263" spans="1:12" x14ac:dyDescent="0.25">
      <c r="A1263" s="19" t="str">
        <f t="shared" si="37"/>
        <v>60350000306MHC00100778101000326</v>
      </c>
      <c r="B1263" s="24" t="s">
        <v>181</v>
      </c>
      <c r="C1263" s="24" t="s">
        <v>84</v>
      </c>
      <c r="D1263" s="24" t="s">
        <v>161</v>
      </c>
      <c r="E1263" s="24" t="s">
        <v>104</v>
      </c>
      <c r="F1263" s="24" t="s">
        <v>124</v>
      </c>
      <c r="G1263" s="24" t="s">
        <v>125</v>
      </c>
      <c r="H1263" s="24" t="s">
        <v>107</v>
      </c>
      <c r="I1263" s="24" t="s">
        <v>108</v>
      </c>
      <c r="J1263" s="24" t="s">
        <v>109</v>
      </c>
      <c r="K1263" s="24" t="s">
        <v>10</v>
      </c>
      <c r="L1263" s="19">
        <f t="shared" si="38"/>
        <v>100778</v>
      </c>
    </row>
    <row r="1264" spans="1:12" x14ac:dyDescent="0.25">
      <c r="A1264" s="19" t="str">
        <f t="shared" si="37"/>
        <v>60360000307MSC09100420101000326</v>
      </c>
      <c r="B1264" s="24" t="s">
        <v>182</v>
      </c>
      <c r="C1264" s="24" t="s">
        <v>85</v>
      </c>
      <c r="D1264" s="24" t="s">
        <v>100</v>
      </c>
      <c r="E1264" s="24" t="s">
        <v>104</v>
      </c>
      <c r="F1264" s="24" t="s">
        <v>111</v>
      </c>
      <c r="G1264" s="24" t="s">
        <v>106</v>
      </c>
      <c r="H1264" s="24" t="s">
        <v>107</v>
      </c>
      <c r="I1264" s="24" t="s">
        <v>108</v>
      </c>
      <c r="J1264" s="24" t="s">
        <v>109</v>
      </c>
      <c r="K1264" s="24" t="s">
        <v>195</v>
      </c>
      <c r="L1264" s="19">
        <f t="shared" si="38"/>
        <v>100420</v>
      </c>
    </row>
    <row r="1265" spans="1:12" x14ac:dyDescent="0.25">
      <c r="A1265" s="19" t="str">
        <f t="shared" si="37"/>
        <v>60360000307MSC09100777202516015</v>
      </c>
      <c r="B1265" s="24" t="s">
        <v>182</v>
      </c>
      <c r="C1265" s="24" t="s">
        <v>85</v>
      </c>
      <c r="D1265" s="24" t="s">
        <v>201</v>
      </c>
      <c r="E1265" s="24" t="s">
        <v>104</v>
      </c>
      <c r="F1265" s="24" t="s">
        <v>128</v>
      </c>
      <c r="G1265" s="24" t="s">
        <v>106</v>
      </c>
      <c r="H1265" s="24" t="s">
        <v>112</v>
      </c>
      <c r="I1265" s="24" t="s">
        <v>113</v>
      </c>
      <c r="J1265" s="24" t="s">
        <v>118</v>
      </c>
      <c r="K1265" s="24" t="s">
        <v>195</v>
      </c>
      <c r="L1265" s="19">
        <f t="shared" si="38"/>
        <v>100777</v>
      </c>
    </row>
    <row r="1266" spans="1:12" x14ac:dyDescent="0.25">
      <c r="A1266" s="19" t="str">
        <f t="shared" si="37"/>
        <v>60360000307MSC09100777202027005</v>
      </c>
      <c r="B1266" s="24" t="s">
        <v>182</v>
      </c>
      <c r="C1266" s="24" t="s">
        <v>85</v>
      </c>
      <c r="D1266" s="24" t="s">
        <v>202</v>
      </c>
      <c r="E1266" s="24" t="s">
        <v>104</v>
      </c>
      <c r="F1266" s="24" t="s">
        <v>128</v>
      </c>
      <c r="G1266" s="24" t="s">
        <v>106</v>
      </c>
      <c r="H1266" s="24" t="s">
        <v>112</v>
      </c>
      <c r="I1266" s="24" t="s">
        <v>113</v>
      </c>
      <c r="J1266" s="24" t="s">
        <v>114</v>
      </c>
      <c r="K1266" s="24" t="s">
        <v>195</v>
      </c>
      <c r="L1266" s="19">
        <f t="shared" si="38"/>
        <v>100777</v>
      </c>
    </row>
    <row r="1267" spans="1:12" x14ac:dyDescent="0.25">
      <c r="A1267" s="19" t="str">
        <f t="shared" si="37"/>
        <v>60360000307MSC09100777101000326</v>
      </c>
      <c r="B1267" s="24" t="s">
        <v>182</v>
      </c>
      <c r="C1267" s="24" t="s">
        <v>85</v>
      </c>
      <c r="D1267" s="24" t="s">
        <v>203</v>
      </c>
      <c r="E1267" s="24" t="s">
        <v>104</v>
      </c>
      <c r="F1267" s="24" t="s">
        <v>128</v>
      </c>
      <c r="G1267" s="24" t="s">
        <v>106</v>
      </c>
      <c r="H1267" s="24" t="s">
        <v>107</v>
      </c>
      <c r="I1267" s="24" t="s">
        <v>108</v>
      </c>
      <c r="J1267" s="24" t="s">
        <v>109</v>
      </c>
      <c r="K1267" s="24" t="s">
        <v>195</v>
      </c>
      <c r="L1267" s="19">
        <f t="shared" si="38"/>
        <v>100777</v>
      </c>
    </row>
    <row r="1268" spans="1:12" x14ac:dyDescent="0.25">
      <c r="A1268" s="19" t="str">
        <f t="shared" si="37"/>
        <v>60360000307MSA09100618202516015</v>
      </c>
      <c r="B1268" s="24" t="s">
        <v>182</v>
      </c>
      <c r="C1268" s="24" t="s">
        <v>85</v>
      </c>
      <c r="D1268" s="24" t="s">
        <v>204</v>
      </c>
      <c r="E1268" s="24" t="s">
        <v>104</v>
      </c>
      <c r="F1268" s="24" t="s">
        <v>105</v>
      </c>
      <c r="G1268" s="24" t="s">
        <v>106</v>
      </c>
      <c r="H1268" s="24" t="s">
        <v>112</v>
      </c>
      <c r="I1268" s="24" t="s">
        <v>113</v>
      </c>
      <c r="J1268" s="24" t="s">
        <v>118</v>
      </c>
      <c r="K1268" s="24" t="s">
        <v>194</v>
      </c>
      <c r="L1268" s="19">
        <f t="shared" si="38"/>
        <v>100618</v>
      </c>
    </row>
    <row r="1269" spans="1:12" x14ac:dyDescent="0.25">
      <c r="A1269" s="19" t="str">
        <f t="shared" si="37"/>
        <v>60360000307MSA09100618202261015</v>
      </c>
      <c r="B1269" s="24" t="s">
        <v>182</v>
      </c>
      <c r="C1269" s="24" t="s">
        <v>85</v>
      </c>
      <c r="D1269" s="24" t="s">
        <v>327</v>
      </c>
      <c r="E1269" s="24" t="s">
        <v>104</v>
      </c>
      <c r="F1269" s="24" t="s">
        <v>105</v>
      </c>
      <c r="G1269" s="24" t="s">
        <v>106</v>
      </c>
      <c r="H1269" s="24" t="s">
        <v>112</v>
      </c>
      <c r="I1269" s="24" t="s">
        <v>113</v>
      </c>
      <c r="J1269" s="24" t="s">
        <v>129</v>
      </c>
      <c r="K1269" s="24" t="s">
        <v>194</v>
      </c>
      <c r="L1269" s="19">
        <f t="shared" si="38"/>
        <v>100618</v>
      </c>
    </row>
    <row r="1270" spans="1:12" x14ac:dyDescent="0.25">
      <c r="A1270" s="19" t="str">
        <f t="shared" si="37"/>
        <v>60360000307MSA09100618202027005</v>
      </c>
      <c r="B1270" s="24" t="s">
        <v>182</v>
      </c>
      <c r="C1270" s="24" t="s">
        <v>85</v>
      </c>
      <c r="D1270" s="24" t="s">
        <v>205</v>
      </c>
      <c r="E1270" s="24" t="s">
        <v>104</v>
      </c>
      <c r="F1270" s="24" t="s">
        <v>105</v>
      </c>
      <c r="G1270" s="24" t="s">
        <v>106</v>
      </c>
      <c r="H1270" s="24" t="s">
        <v>112</v>
      </c>
      <c r="I1270" s="24" t="s">
        <v>113</v>
      </c>
      <c r="J1270" s="24" t="s">
        <v>114</v>
      </c>
      <c r="K1270" s="24" t="s">
        <v>194</v>
      </c>
      <c r="L1270" s="19">
        <f t="shared" si="38"/>
        <v>100618</v>
      </c>
    </row>
    <row r="1271" spans="1:12" x14ac:dyDescent="0.25">
      <c r="A1271" s="19" t="str">
        <f t="shared" si="37"/>
        <v>60360000307MSA09100618101000326</v>
      </c>
      <c r="B1271" s="24" t="s">
        <v>182</v>
      </c>
      <c r="C1271" s="24" t="s">
        <v>85</v>
      </c>
      <c r="D1271" s="24" t="s">
        <v>206</v>
      </c>
      <c r="E1271" s="24" t="s">
        <v>104</v>
      </c>
      <c r="F1271" s="24" t="s">
        <v>105</v>
      </c>
      <c r="G1271" s="24" t="s">
        <v>106</v>
      </c>
      <c r="H1271" s="24" t="s">
        <v>107</v>
      </c>
      <c r="I1271" s="24" t="s">
        <v>108</v>
      </c>
      <c r="J1271" s="24" t="s">
        <v>109</v>
      </c>
      <c r="K1271" s="24" t="s">
        <v>194</v>
      </c>
      <c r="L1271" s="19">
        <f t="shared" si="38"/>
        <v>100618</v>
      </c>
    </row>
    <row r="1272" spans="1:12" x14ac:dyDescent="0.25">
      <c r="A1272" s="19" t="str">
        <f t="shared" si="37"/>
        <v>60360000307MHCFA100778202261015</v>
      </c>
      <c r="B1272" s="24" t="s">
        <v>182</v>
      </c>
      <c r="C1272" s="24" t="s">
        <v>85</v>
      </c>
      <c r="D1272" s="24" t="s">
        <v>339</v>
      </c>
      <c r="E1272" s="24" t="s">
        <v>104</v>
      </c>
      <c r="F1272" s="24" t="s">
        <v>124</v>
      </c>
      <c r="G1272" s="24" t="s">
        <v>125</v>
      </c>
      <c r="H1272" s="24" t="s">
        <v>112</v>
      </c>
      <c r="I1272" s="24" t="s">
        <v>113</v>
      </c>
      <c r="J1272" s="24" t="s">
        <v>129</v>
      </c>
      <c r="K1272" s="24" t="s">
        <v>197</v>
      </c>
      <c r="L1272" s="19">
        <f t="shared" si="38"/>
        <v>100778</v>
      </c>
    </row>
    <row r="1273" spans="1:12" x14ac:dyDescent="0.25">
      <c r="A1273" s="19" t="str">
        <f t="shared" si="37"/>
        <v>60360000307MSC25100420202516015</v>
      </c>
      <c r="B1273" s="24" t="s">
        <v>182</v>
      </c>
      <c r="C1273" s="24" t="s">
        <v>85</v>
      </c>
      <c r="D1273" s="24" t="s">
        <v>207</v>
      </c>
      <c r="E1273" s="24" t="s">
        <v>104</v>
      </c>
      <c r="F1273" s="24" t="s">
        <v>111</v>
      </c>
      <c r="G1273" s="24" t="s">
        <v>106</v>
      </c>
      <c r="H1273" s="24" t="s">
        <v>112</v>
      </c>
      <c r="I1273" s="24" t="s">
        <v>113</v>
      </c>
      <c r="J1273" s="24" t="s">
        <v>118</v>
      </c>
      <c r="K1273" s="24" t="s">
        <v>31</v>
      </c>
      <c r="L1273" s="19">
        <f t="shared" si="38"/>
        <v>100420</v>
      </c>
    </row>
    <row r="1274" spans="1:12" x14ac:dyDescent="0.25">
      <c r="A1274" s="19" t="str">
        <f t="shared" si="37"/>
        <v>60360000307MSC25100420202122023</v>
      </c>
      <c r="B1274" s="24" t="s">
        <v>182</v>
      </c>
      <c r="C1274" s="24" t="s">
        <v>85</v>
      </c>
      <c r="D1274" s="24" t="s">
        <v>208</v>
      </c>
      <c r="E1274" s="24" t="s">
        <v>104</v>
      </c>
      <c r="F1274" s="24" t="s">
        <v>111</v>
      </c>
      <c r="G1274" s="24" t="s">
        <v>106</v>
      </c>
      <c r="H1274" s="24" t="s">
        <v>112</v>
      </c>
      <c r="I1274" s="24" t="s">
        <v>113</v>
      </c>
      <c r="J1274" s="24" t="s">
        <v>122</v>
      </c>
      <c r="K1274" s="24" t="s">
        <v>31</v>
      </c>
      <c r="L1274" s="19">
        <f t="shared" si="38"/>
        <v>100420</v>
      </c>
    </row>
    <row r="1275" spans="1:12" x14ac:dyDescent="0.25">
      <c r="A1275" s="19" t="str">
        <f t="shared" si="37"/>
        <v>60360000307MSC25100420202027005</v>
      </c>
      <c r="B1275" s="24" t="s">
        <v>182</v>
      </c>
      <c r="C1275" s="24" t="s">
        <v>85</v>
      </c>
      <c r="D1275" s="24" t="s">
        <v>209</v>
      </c>
      <c r="E1275" s="24" t="s">
        <v>104</v>
      </c>
      <c r="F1275" s="24" t="s">
        <v>111</v>
      </c>
      <c r="G1275" s="24" t="s">
        <v>106</v>
      </c>
      <c r="H1275" s="24" t="s">
        <v>112</v>
      </c>
      <c r="I1275" s="24" t="s">
        <v>113</v>
      </c>
      <c r="J1275" s="24" t="s">
        <v>114</v>
      </c>
      <c r="K1275" s="24" t="s">
        <v>31</v>
      </c>
      <c r="L1275" s="19">
        <f t="shared" si="38"/>
        <v>100420</v>
      </c>
    </row>
    <row r="1276" spans="1:12" x14ac:dyDescent="0.25">
      <c r="A1276" s="19" t="str">
        <f t="shared" si="37"/>
        <v>60360000307MSC25100420101000326</v>
      </c>
      <c r="B1276" s="24" t="s">
        <v>182</v>
      </c>
      <c r="C1276" s="24" t="s">
        <v>85</v>
      </c>
      <c r="D1276" s="24" t="s">
        <v>210</v>
      </c>
      <c r="E1276" s="24" t="s">
        <v>104</v>
      </c>
      <c r="F1276" s="24" t="s">
        <v>111</v>
      </c>
      <c r="G1276" s="24" t="s">
        <v>106</v>
      </c>
      <c r="H1276" s="24" t="s">
        <v>107</v>
      </c>
      <c r="I1276" s="24" t="s">
        <v>108</v>
      </c>
      <c r="J1276" s="24" t="s">
        <v>109</v>
      </c>
      <c r="K1276" s="24" t="s">
        <v>31</v>
      </c>
      <c r="L1276" s="19">
        <f t="shared" si="38"/>
        <v>100420</v>
      </c>
    </row>
    <row r="1277" spans="1:12" x14ac:dyDescent="0.25">
      <c r="A1277" s="19" t="str">
        <f t="shared" si="37"/>
        <v>60360000307MSC25100777202516015</v>
      </c>
      <c r="B1277" s="24" t="s">
        <v>182</v>
      </c>
      <c r="C1277" s="24" t="s">
        <v>85</v>
      </c>
      <c r="D1277" s="24" t="s">
        <v>211</v>
      </c>
      <c r="E1277" s="24" t="s">
        <v>104</v>
      </c>
      <c r="F1277" s="24" t="s">
        <v>128</v>
      </c>
      <c r="G1277" s="24" t="s">
        <v>106</v>
      </c>
      <c r="H1277" s="24" t="s">
        <v>112</v>
      </c>
      <c r="I1277" s="24" t="s">
        <v>113</v>
      </c>
      <c r="J1277" s="24" t="s">
        <v>118</v>
      </c>
      <c r="K1277" s="24" t="s">
        <v>31</v>
      </c>
      <c r="L1277" s="19">
        <f t="shared" si="38"/>
        <v>100777</v>
      </c>
    </row>
    <row r="1278" spans="1:12" x14ac:dyDescent="0.25">
      <c r="A1278" s="19" t="str">
        <f t="shared" si="37"/>
        <v>60360000307MSC23100420202516015</v>
      </c>
      <c r="B1278" s="24" t="s">
        <v>182</v>
      </c>
      <c r="C1278" s="24" t="s">
        <v>85</v>
      </c>
      <c r="D1278" s="24" t="s">
        <v>212</v>
      </c>
      <c r="E1278" s="24" t="s">
        <v>104</v>
      </c>
      <c r="F1278" s="24" t="s">
        <v>111</v>
      </c>
      <c r="G1278" s="24" t="s">
        <v>106</v>
      </c>
      <c r="H1278" s="24" t="s">
        <v>112</v>
      </c>
      <c r="I1278" s="24" t="s">
        <v>113</v>
      </c>
      <c r="J1278" s="24" t="s">
        <v>118</v>
      </c>
      <c r="K1278" s="24" t="s">
        <v>30</v>
      </c>
      <c r="L1278" s="19">
        <f t="shared" si="38"/>
        <v>100420</v>
      </c>
    </row>
    <row r="1279" spans="1:12" x14ac:dyDescent="0.25">
      <c r="A1279" s="19" t="str">
        <f t="shared" si="37"/>
        <v>60360000307MSC23100420202122023</v>
      </c>
      <c r="B1279" s="24" t="s">
        <v>182</v>
      </c>
      <c r="C1279" s="24" t="s">
        <v>85</v>
      </c>
      <c r="D1279" s="24" t="s">
        <v>213</v>
      </c>
      <c r="E1279" s="24" t="s">
        <v>104</v>
      </c>
      <c r="F1279" s="24" t="s">
        <v>111</v>
      </c>
      <c r="G1279" s="24" t="s">
        <v>106</v>
      </c>
      <c r="H1279" s="24" t="s">
        <v>112</v>
      </c>
      <c r="I1279" s="24" t="s">
        <v>113</v>
      </c>
      <c r="J1279" s="24" t="s">
        <v>122</v>
      </c>
      <c r="K1279" s="24" t="s">
        <v>30</v>
      </c>
      <c r="L1279" s="19">
        <f t="shared" si="38"/>
        <v>100420</v>
      </c>
    </row>
    <row r="1280" spans="1:12" x14ac:dyDescent="0.25">
      <c r="A1280" s="19" t="str">
        <f t="shared" si="37"/>
        <v>60360000307MSC23100420202027005</v>
      </c>
      <c r="B1280" s="24" t="s">
        <v>182</v>
      </c>
      <c r="C1280" s="24" t="s">
        <v>85</v>
      </c>
      <c r="D1280" s="24" t="s">
        <v>214</v>
      </c>
      <c r="E1280" s="24" t="s">
        <v>104</v>
      </c>
      <c r="F1280" s="24" t="s">
        <v>111</v>
      </c>
      <c r="G1280" s="24" t="s">
        <v>106</v>
      </c>
      <c r="H1280" s="24" t="s">
        <v>112</v>
      </c>
      <c r="I1280" s="24" t="s">
        <v>113</v>
      </c>
      <c r="J1280" s="24" t="s">
        <v>114</v>
      </c>
      <c r="K1280" s="24" t="s">
        <v>30</v>
      </c>
      <c r="L1280" s="19">
        <f t="shared" si="38"/>
        <v>100420</v>
      </c>
    </row>
    <row r="1281" spans="1:12" x14ac:dyDescent="0.25">
      <c r="A1281" s="19" t="str">
        <f t="shared" si="37"/>
        <v>60360000307MSC23100420101000326</v>
      </c>
      <c r="B1281" s="24" t="s">
        <v>182</v>
      </c>
      <c r="C1281" s="24" t="s">
        <v>85</v>
      </c>
      <c r="D1281" s="24" t="s">
        <v>215</v>
      </c>
      <c r="E1281" s="24" t="s">
        <v>104</v>
      </c>
      <c r="F1281" s="24" t="s">
        <v>111</v>
      </c>
      <c r="G1281" s="24" t="s">
        <v>106</v>
      </c>
      <c r="H1281" s="24" t="s">
        <v>107</v>
      </c>
      <c r="I1281" s="24" t="s">
        <v>108</v>
      </c>
      <c r="J1281" s="24" t="s">
        <v>109</v>
      </c>
      <c r="K1281" s="24" t="s">
        <v>30</v>
      </c>
      <c r="L1281" s="19">
        <f t="shared" si="38"/>
        <v>100420</v>
      </c>
    </row>
    <row r="1282" spans="1:12" x14ac:dyDescent="0.25">
      <c r="A1282" s="19" t="str">
        <f t="shared" si="37"/>
        <v>60360000307MSC23100777202027005</v>
      </c>
      <c r="B1282" s="24" t="s">
        <v>182</v>
      </c>
      <c r="C1282" s="24" t="s">
        <v>85</v>
      </c>
      <c r="D1282" s="24" t="s">
        <v>216</v>
      </c>
      <c r="E1282" s="24" t="s">
        <v>104</v>
      </c>
      <c r="F1282" s="24" t="s">
        <v>128</v>
      </c>
      <c r="G1282" s="24" t="s">
        <v>106</v>
      </c>
      <c r="H1282" s="24" t="s">
        <v>112</v>
      </c>
      <c r="I1282" s="24" t="s">
        <v>113</v>
      </c>
      <c r="J1282" s="24" t="s">
        <v>114</v>
      </c>
      <c r="K1282" s="24" t="s">
        <v>30</v>
      </c>
      <c r="L1282" s="19">
        <f t="shared" si="38"/>
        <v>100777</v>
      </c>
    </row>
    <row r="1283" spans="1:12" x14ac:dyDescent="0.25">
      <c r="A1283" s="19" t="str">
        <f t="shared" si="37"/>
        <v>60360000307MSC23100777101000326</v>
      </c>
      <c r="B1283" s="24" t="s">
        <v>182</v>
      </c>
      <c r="C1283" s="24" t="s">
        <v>85</v>
      </c>
      <c r="D1283" s="24" t="s">
        <v>217</v>
      </c>
      <c r="E1283" s="24" t="s">
        <v>104</v>
      </c>
      <c r="F1283" s="24" t="s">
        <v>128</v>
      </c>
      <c r="G1283" s="24" t="s">
        <v>106</v>
      </c>
      <c r="H1283" s="24" t="s">
        <v>107</v>
      </c>
      <c r="I1283" s="24" t="s">
        <v>108</v>
      </c>
      <c r="J1283" s="24" t="s">
        <v>109</v>
      </c>
      <c r="K1283" s="24" t="s">
        <v>30</v>
      </c>
      <c r="L1283" s="19">
        <f t="shared" si="38"/>
        <v>100777</v>
      </c>
    </row>
    <row r="1284" spans="1:12" x14ac:dyDescent="0.25">
      <c r="A1284" s="19" t="str">
        <f t="shared" si="37"/>
        <v>60360000307MSC22100420202516015</v>
      </c>
      <c r="B1284" s="24" t="s">
        <v>182</v>
      </c>
      <c r="C1284" s="24" t="s">
        <v>85</v>
      </c>
      <c r="D1284" s="24" t="s">
        <v>218</v>
      </c>
      <c r="E1284" s="24" t="s">
        <v>104</v>
      </c>
      <c r="F1284" s="24" t="s">
        <v>111</v>
      </c>
      <c r="G1284" s="24" t="s">
        <v>106</v>
      </c>
      <c r="H1284" s="24" t="s">
        <v>112</v>
      </c>
      <c r="I1284" s="24" t="s">
        <v>113</v>
      </c>
      <c r="J1284" s="24" t="s">
        <v>118</v>
      </c>
      <c r="K1284" s="24" t="s">
        <v>29</v>
      </c>
      <c r="L1284" s="19">
        <f t="shared" si="38"/>
        <v>100420</v>
      </c>
    </row>
    <row r="1285" spans="1:12" x14ac:dyDescent="0.25">
      <c r="A1285" s="19" t="str">
        <f t="shared" ref="A1285:A1348" si="39">CONCATENATE(B1285,K1285,L1285,I1285,H1285,J1285)</f>
        <v>60360000307MSC22100420202122023</v>
      </c>
      <c r="B1285" s="24" t="s">
        <v>182</v>
      </c>
      <c r="C1285" s="24" t="s">
        <v>85</v>
      </c>
      <c r="D1285" s="24" t="s">
        <v>219</v>
      </c>
      <c r="E1285" s="24" t="s">
        <v>104</v>
      </c>
      <c r="F1285" s="24" t="s">
        <v>111</v>
      </c>
      <c r="G1285" s="24" t="s">
        <v>106</v>
      </c>
      <c r="H1285" s="24" t="s">
        <v>112</v>
      </c>
      <c r="I1285" s="24" t="s">
        <v>113</v>
      </c>
      <c r="J1285" s="24" t="s">
        <v>122</v>
      </c>
      <c r="K1285" s="24" t="s">
        <v>29</v>
      </c>
      <c r="L1285" s="19">
        <f t="shared" si="38"/>
        <v>100420</v>
      </c>
    </row>
    <row r="1286" spans="1:12" x14ac:dyDescent="0.25">
      <c r="A1286" s="19" t="str">
        <f t="shared" si="39"/>
        <v>60360000307MSC22100420202027005</v>
      </c>
      <c r="B1286" s="24" t="s">
        <v>182</v>
      </c>
      <c r="C1286" s="24" t="s">
        <v>85</v>
      </c>
      <c r="D1286" s="24" t="s">
        <v>220</v>
      </c>
      <c r="E1286" s="24" t="s">
        <v>104</v>
      </c>
      <c r="F1286" s="24" t="s">
        <v>111</v>
      </c>
      <c r="G1286" s="24" t="s">
        <v>106</v>
      </c>
      <c r="H1286" s="24" t="s">
        <v>112</v>
      </c>
      <c r="I1286" s="24" t="s">
        <v>113</v>
      </c>
      <c r="J1286" s="24" t="s">
        <v>114</v>
      </c>
      <c r="K1286" s="24" t="s">
        <v>29</v>
      </c>
      <c r="L1286" s="19">
        <f t="shared" si="38"/>
        <v>100420</v>
      </c>
    </row>
    <row r="1287" spans="1:12" x14ac:dyDescent="0.25">
      <c r="A1287" s="19" t="str">
        <f t="shared" si="39"/>
        <v>60360000307MSC22100420101000326</v>
      </c>
      <c r="B1287" s="24" t="s">
        <v>182</v>
      </c>
      <c r="C1287" s="24" t="s">
        <v>85</v>
      </c>
      <c r="D1287" s="24" t="s">
        <v>221</v>
      </c>
      <c r="E1287" s="24" t="s">
        <v>104</v>
      </c>
      <c r="F1287" s="24" t="s">
        <v>111</v>
      </c>
      <c r="G1287" s="24" t="s">
        <v>106</v>
      </c>
      <c r="H1287" s="24" t="s">
        <v>107</v>
      </c>
      <c r="I1287" s="24" t="s">
        <v>108</v>
      </c>
      <c r="J1287" s="24" t="s">
        <v>109</v>
      </c>
      <c r="K1287" s="24" t="s">
        <v>29</v>
      </c>
      <c r="L1287" s="19">
        <f t="shared" si="38"/>
        <v>100420</v>
      </c>
    </row>
    <row r="1288" spans="1:12" x14ac:dyDescent="0.25">
      <c r="A1288" s="19" t="str">
        <f t="shared" si="39"/>
        <v>60360000307MSC22100777202516015</v>
      </c>
      <c r="B1288" s="24" t="s">
        <v>182</v>
      </c>
      <c r="C1288" s="24" t="s">
        <v>85</v>
      </c>
      <c r="D1288" s="24" t="s">
        <v>222</v>
      </c>
      <c r="E1288" s="24" t="s">
        <v>104</v>
      </c>
      <c r="F1288" s="24" t="s">
        <v>128</v>
      </c>
      <c r="G1288" s="24" t="s">
        <v>106</v>
      </c>
      <c r="H1288" s="24" t="s">
        <v>112</v>
      </c>
      <c r="I1288" s="24" t="s">
        <v>113</v>
      </c>
      <c r="J1288" s="24" t="s">
        <v>118</v>
      </c>
      <c r="K1288" s="24" t="s">
        <v>29</v>
      </c>
      <c r="L1288" s="19">
        <f t="shared" si="38"/>
        <v>100777</v>
      </c>
    </row>
    <row r="1289" spans="1:12" x14ac:dyDescent="0.25">
      <c r="A1289" s="19" t="str">
        <f t="shared" si="39"/>
        <v>60360000307MSC22100777202027005</v>
      </c>
      <c r="B1289" s="24" t="s">
        <v>182</v>
      </c>
      <c r="C1289" s="24" t="s">
        <v>85</v>
      </c>
      <c r="D1289" s="24" t="s">
        <v>223</v>
      </c>
      <c r="E1289" s="24" t="s">
        <v>104</v>
      </c>
      <c r="F1289" s="24" t="s">
        <v>128</v>
      </c>
      <c r="G1289" s="24" t="s">
        <v>106</v>
      </c>
      <c r="H1289" s="24" t="s">
        <v>112</v>
      </c>
      <c r="I1289" s="24" t="s">
        <v>113</v>
      </c>
      <c r="J1289" s="24" t="s">
        <v>114</v>
      </c>
      <c r="K1289" s="24" t="s">
        <v>29</v>
      </c>
      <c r="L1289" s="19">
        <f t="shared" si="38"/>
        <v>100777</v>
      </c>
    </row>
    <row r="1290" spans="1:12" x14ac:dyDescent="0.25">
      <c r="A1290" s="19" t="str">
        <f t="shared" si="39"/>
        <v>60360000307MSC22100777101000326</v>
      </c>
      <c r="B1290" s="24" t="s">
        <v>182</v>
      </c>
      <c r="C1290" s="24" t="s">
        <v>85</v>
      </c>
      <c r="D1290" s="24" t="s">
        <v>224</v>
      </c>
      <c r="E1290" s="24" t="s">
        <v>104</v>
      </c>
      <c r="F1290" s="24" t="s">
        <v>128</v>
      </c>
      <c r="G1290" s="24" t="s">
        <v>106</v>
      </c>
      <c r="H1290" s="24" t="s">
        <v>107</v>
      </c>
      <c r="I1290" s="24" t="s">
        <v>108</v>
      </c>
      <c r="J1290" s="24" t="s">
        <v>109</v>
      </c>
      <c r="K1290" s="24" t="s">
        <v>29</v>
      </c>
      <c r="L1290" s="19">
        <f t="shared" si="38"/>
        <v>100777</v>
      </c>
    </row>
    <row r="1291" spans="1:12" x14ac:dyDescent="0.25">
      <c r="A1291" s="19" t="str">
        <f t="shared" si="39"/>
        <v>60360000307MSC21100420202516015</v>
      </c>
      <c r="B1291" s="24" t="s">
        <v>182</v>
      </c>
      <c r="C1291" s="24" t="s">
        <v>85</v>
      </c>
      <c r="D1291" s="24" t="s">
        <v>225</v>
      </c>
      <c r="E1291" s="24" t="s">
        <v>104</v>
      </c>
      <c r="F1291" s="24" t="s">
        <v>111</v>
      </c>
      <c r="G1291" s="24" t="s">
        <v>106</v>
      </c>
      <c r="H1291" s="24" t="s">
        <v>112</v>
      </c>
      <c r="I1291" s="24" t="s">
        <v>113</v>
      </c>
      <c r="J1291" s="24" t="s">
        <v>118</v>
      </c>
      <c r="K1291" s="24" t="s">
        <v>28</v>
      </c>
      <c r="L1291" s="19">
        <f t="shared" si="38"/>
        <v>100420</v>
      </c>
    </row>
    <row r="1292" spans="1:12" x14ac:dyDescent="0.25">
      <c r="A1292" s="19" t="str">
        <f t="shared" si="39"/>
        <v>60360000307MSC21100420202122023</v>
      </c>
      <c r="B1292" s="24" t="s">
        <v>182</v>
      </c>
      <c r="C1292" s="24" t="s">
        <v>85</v>
      </c>
      <c r="D1292" s="24" t="s">
        <v>226</v>
      </c>
      <c r="E1292" s="24" t="s">
        <v>104</v>
      </c>
      <c r="F1292" s="24" t="s">
        <v>111</v>
      </c>
      <c r="G1292" s="24" t="s">
        <v>106</v>
      </c>
      <c r="H1292" s="24" t="s">
        <v>112</v>
      </c>
      <c r="I1292" s="24" t="s">
        <v>113</v>
      </c>
      <c r="J1292" s="24" t="s">
        <v>122</v>
      </c>
      <c r="K1292" s="24" t="s">
        <v>28</v>
      </c>
      <c r="L1292" s="19">
        <f t="shared" si="38"/>
        <v>100420</v>
      </c>
    </row>
    <row r="1293" spans="1:12" x14ac:dyDescent="0.25">
      <c r="A1293" s="19" t="str">
        <f t="shared" si="39"/>
        <v>60360000307MSC21100420202027005</v>
      </c>
      <c r="B1293" s="24" t="s">
        <v>182</v>
      </c>
      <c r="C1293" s="24" t="s">
        <v>85</v>
      </c>
      <c r="D1293" s="24" t="s">
        <v>227</v>
      </c>
      <c r="E1293" s="24" t="s">
        <v>104</v>
      </c>
      <c r="F1293" s="24" t="s">
        <v>111</v>
      </c>
      <c r="G1293" s="24" t="s">
        <v>106</v>
      </c>
      <c r="H1293" s="24" t="s">
        <v>112</v>
      </c>
      <c r="I1293" s="24" t="s">
        <v>113</v>
      </c>
      <c r="J1293" s="24" t="s">
        <v>114</v>
      </c>
      <c r="K1293" s="24" t="s">
        <v>28</v>
      </c>
      <c r="L1293" s="19">
        <f t="shared" si="38"/>
        <v>100420</v>
      </c>
    </row>
    <row r="1294" spans="1:12" x14ac:dyDescent="0.25">
      <c r="A1294" s="19" t="str">
        <f t="shared" si="39"/>
        <v>60360000307MSC21100420101000326</v>
      </c>
      <c r="B1294" s="24" t="s">
        <v>182</v>
      </c>
      <c r="C1294" s="24" t="s">
        <v>85</v>
      </c>
      <c r="D1294" s="24" t="s">
        <v>228</v>
      </c>
      <c r="E1294" s="24" t="s">
        <v>104</v>
      </c>
      <c r="F1294" s="24" t="s">
        <v>111</v>
      </c>
      <c r="G1294" s="24" t="s">
        <v>106</v>
      </c>
      <c r="H1294" s="24" t="s">
        <v>107</v>
      </c>
      <c r="I1294" s="24" t="s">
        <v>108</v>
      </c>
      <c r="J1294" s="24" t="s">
        <v>109</v>
      </c>
      <c r="K1294" s="24" t="s">
        <v>28</v>
      </c>
      <c r="L1294" s="19">
        <f t="shared" si="38"/>
        <v>100420</v>
      </c>
    </row>
    <row r="1295" spans="1:12" x14ac:dyDescent="0.25">
      <c r="A1295" s="19" t="str">
        <f t="shared" si="39"/>
        <v>60360000307MSC21100777202516015</v>
      </c>
      <c r="B1295" s="24" t="s">
        <v>182</v>
      </c>
      <c r="C1295" s="24" t="s">
        <v>85</v>
      </c>
      <c r="D1295" s="24" t="s">
        <v>229</v>
      </c>
      <c r="E1295" s="24" t="s">
        <v>104</v>
      </c>
      <c r="F1295" s="24" t="s">
        <v>128</v>
      </c>
      <c r="G1295" s="24" t="s">
        <v>106</v>
      </c>
      <c r="H1295" s="24" t="s">
        <v>112</v>
      </c>
      <c r="I1295" s="24" t="s">
        <v>113</v>
      </c>
      <c r="J1295" s="24" t="s">
        <v>118</v>
      </c>
      <c r="K1295" s="24" t="s">
        <v>28</v>
      </c>
      <c r="L1295" s="19">
        <f t="shared" si="38"/>
        <v>100777</v>
      </c>
    </row>
    <row r="1296" spans="1:12" x14ac:dyDescent="0.25">
      <c r="A1296" s="19" t="str">
        <f t="shared" si="39"/>
        <v>60360000307MSC21100777202027005</v>
      </c>
      <c r="B1296" s="24" t="s">
        <v>182</v>
      </c>
      <c r="C1296" s="24" t="s">
        <v>85</v>
      </c>
      <c r="D1296" s="24" t="s">
        <v>230</v>
      </c>
      <c r="E1296" s="24" t="s">
        <v>104</v>
      </c>
      <c r="F1296" s="24" t="s">
        <v>128</v>
      </c>
      <c r="G1296" s="24" t="s">
        <v>106</v>
      </c>
      <c r="H1296" s="24" t="s">
        <v>112</v>
      </c>
      <c r="I1296" s="24" t="s">
        <v>113</v>
      </c>
      <c r="J1296" s="24" t="s">
        <v>114</v>
      </c>
      <c r="K1296" s="24" t="s">
        <v>28</v>
      </c>
      <c r="L1296" s="19">
        <f t="shared" ref="L1296:L1359" si="40">VLOOKUP(F1296,$G$2:$H$13,2,FALSE)</f>
        <v>100777</v>
      </c>
    </row>
    <row r="1297" spans="1:12" x14ac:dyDescent="0.25">
      <c r="A1297" s="19" t="str">
        <f t="shared" si="39"/>
        <v>60360000307MSC21100777101000326</v>
      </c>
      <c r="B1297" s="24" t="s">
        <v>182</v>
      </c>
      <c r="C1297" s="24" t="s">
        <v>85</v>
      </c>
      <c r="D1297" s="24" t="s">
        <v>231</v>
      </c>
      <c r="E1297" s="24" t="s">
        <v>104</v>
      </c>
      <c r="F1297" s="24" t="s">
        <v>128</v>
      </c>
      <c r="G1297" s="24" t="s">
        <v>106</v>
      </c>
      <c r="H1297" s="24" t="s">
        <v>107</v>
      </c>
      <c r="I1297" s="24" t="s">
        <v>108</v>
      </c>
      <c r="J1297" s="24" t="s">
        <v>109</v>
      </c>
      <c r="K1297" s="24" t="s">
        <v>28</v>
      </c>
      <c r="L1297" s="19">
        <f t="shared" si="40"/>
        <v>100777</v>
      </c>
    </row>
    <row r="1298" spans="1:12" x14ac:dyDescent="0.25">
      <c r="A1298" s="19" t="str">
        <f t="shared" si="39"/>
        <v>60360000307MSC12100420202516015</v>
      </c>
      <c r="B1298" s="24" t="s">
        <v>182</v>
      </c>
      <c r="C1298" s="24" t="s">
        <v>85</v>
      </c>
      <c r="D1298" s="24" t="s">
        <v>232</v>
      </c>
      <c r="E1298" s="24" t="s">
        <v>104</v>
      </c>
      <c r="F1298" s="24" t="s">
        <v>111</v>
      </c>
      <c r="G1298" s="24" t="s">
        <v>106</v>
      </c>
      <c r="H1298" s="24" t="s">
        <v>112</v>
      </c>
      <c r="I1298" s="24" t="s">
        <v>113</v>
      </c>
      <c r="J1298" s="24" t="s">
        <v>118</v>
      </c>
      <c r="K1298" s="24" t="s">
        <v>27</v>
      </c>
      <c r="L1298" s="19">
        <f t="shared" si="40"/>
        <v>100420</v>
      </c>
    </row>
    <row r="1299" spans="1:12" x14ac:dyDescent="0.25">
      <c r="A1299" s="19" t="str">
        <f t="shared" si="39"/>
        <v>60360000307MSC12100420202122023</v>
      </c>
      <c r="B1299" s="24" t="s">
        <v>182</v>
      </c>
      <c r="C1299" s="24" t="s">
        <v>85</v>
      </c>
      <c r="D1299" s="24" t="s">
        <v>233</v>
      </c>
      <c r="E1299" s="24" t="s">
        <v>104</v>
      </c>
      <c r="F1299" s="24" t="s">
        <v>111</v>
      </c>
      <c r="G1299" s="24" t="s">
        <v>106</v>
      </c>
      <c r="H1299" s="24" t="s">
        <v>112</v>
      </c>
      <c r="I1299" s="24" t="s">
        <v>113</v>
      </c>
      <c r="J1299" s="24" t="s">
        <v>122</v>
      </c>
      <c r="K1299" s="24" t="s">
        <v>27</v>
      </c>
      <c r="L1299" s="19">
        <f t="shared" si="40"/>
        <v>100420</v>
      </c>
    </row>
    <row r="1300" spans="1:12" x14ac:dyDescent="0.25">
      <c r="A1300" s="19" t="str">
        <f t="shared" si="39"/>
        <v>60360000307MSC12100420202027005</v>
      </c>
      <c r="B1300" s="24" t="s">
        <v>182</v>
      </c>
      <c r="C1300" s="24" t="s">
        <v>85</v>
      </c>
      <c r="D1300" s="24" t="s">
        <v>234</v>
      </c>
      <c r="E1300" s="24" t="s">
        <v>104</v>
      </c>
      <c r="F1300" s="24" t="s">
        <v>111</v>
      </c>
      <c r="G1300" s="24" t="s">
        <v>106</v>
      </c>
      <c r="H1300" s="24" t="s">
        <v>112</v>
      </c>
      <c r="I1300" s="24" t="s">
        <v>113</v>
      </c>
      <c r="J1300" s="24" t="s">
        <v>114</v>
      </c>
      <c r="K1300" s="24" t="s">
        <v>27</v>
      </c>
      <c r="L1300" s="19">
        <f t="shared" si="40"/>
        <v>100420</v>
      </c>
    </row>
    <row r="1301" spans="1:12" x14ac:dyDescent="0.25">
      <c r="A1301" s="19" t="str">
        <f t="shared" si="39"/>
        <v>60360000307MSC12100420101000326</v>
      </c>
      <c r="B1301" s="24" t="s">
        <v>182</v>
      </c>
      <c r="C1301" s="24" t="s">
        <v>85</v>
      </c>
      <c r="D1301" s="24" t="s">
        <v>235</v>
      </c>
      <c r="E1301" s="24" t="s">
        <v>104</v>
      </c>
      <c r="F1301" s="24" t="s">
        <v>111</v>
      </c>
      <c r="G1301" s="24" t="s">
        <v>106</v>
      </c>
      <c r="H1301" s="24" t="s">
        <v>107</v>
      </c>
      <c r="I1301" s="24" t="s">
        <v>108</v>
      </c>
      <c r="J1301" s="24" t="s">
        <v>109</v>
      </c>
      <c r="K1301" s="24" t="s">
        <v>27</v>
      </c>
      <c r="L1301" s="19">
        <f t="shared" si="40"/>
        <v>100420</v>
      </c>
    </row>
    <row r="1302" spans="1:12" x14ac:dyDescent="0.25">
      <c r="A1302" s="19" t="str">
        <f t="shared" si="39"/>
        <v>60360000307MSC12100777202516015</v>
      </c>
      <c r="B1302" s="24" t="s">
        <v>182</v>
      </c>
      <c r="C1302" s="24" t="s">
        <v>85</v>
      </c>
      <c r="D1302" s="24" t="s">
        <v>236</v>
      </c>
      <c r="E1302" s="24" t="s">
        <v>104</v>
      </c>
      <c r="F1302" s="24" t="s">
        <v>128</v>
      </c>
      <c r="G1302" s="24" t="s">
        <v>106</v>
      </c>
      <c r="H1302" s="24" t="s">
        <v>112</v>
      </c>
      <c r="I1302" s="24" t="s">
        <v>113</v>
      </c>
      <c r="J1302" s="24" t="s">
        <v>118</v>
      </c>
      <c r="K1302" s="24" t="s">
        <v>27</v>
      </c>
      <c r="L1302" s="19">
        <f t="shared" si="40"/>
        <v>100777</v>
      </c>
    </row>
    <row r="1303" spans="1:12" x14ac:dyDescent="0.25">
      <c r="A1303" s="19" t="str">
        <f t="shared" si="39"/>
        <v>60360000307MSC12100777202027005</v>
      </c>
      <c r="B1303" s="24" t="s">
        <v>182</v>
      </c>
      <c r="C1303" s="24" t="s">
        <v>85</v>
      </c>
      <c r="D1303" s="24" t="s">
        <v>237</v>
      </c>
      <c r="E1303" s="24" t="s">
        <v>104</v>
      </c>
      <c r="F1303" s="24" t="s">
        <v>128</v>
      </c>
      <c r="G1303" s="24" t="s">
        <v>106</v>
      </c>
      <c r="H1303" s="24" t="s">
        <v>112</v>
      </c>
      <c r="I1303" s="24" t="s">
        <v>113</v>
      </c>
      <c r="J1303" s="24" t="s">
        <v>114</v>
      </c>
      <c r="K1303" s="24" t="s">
        <v>27</v>
      </c>
      <c r="L1303" s="19">
        <f t="shared" si="40"/>
        <v>100777</v>
      </c>
    </row>
    <row r="1304" spans="1:12" x14ac:dyDescent="0.25">
      <c r="A1304" s="19" t="str">
        <f t="shared" si="39"/>
        <v>60360000307MSC12100777101000326</v>
      </c>
      <c r="B1304" s="24" t="s">
        <v>182</v>
      </c>
      <c r="C1304" s="24" t="s">
        <v>85</v>
      </c>
      <c r="D1304" s="24" t="s">
        <v>238</v>
      </c>
      <c r="E1304" s="24" t="s">
        <v>104</v>
      </c>
      <c r="F1304" s="24" t="s">
        <v>128</v>
      </c>
      <c r="G1304" s="24" t="s">
        <v>106</v>
      </c>
      <c r="H1304" s="24" t="s">
        <v>107</v>
      </c>
      <c r="I1304" s="24" t="s">
        <v>108</v>
      </c>
      <c r="J1304" s="24" t="s">
        <v>109</v>
      </c>
      <c r="K1304" s="24" t="s">
        <v>27</v>
      </c>
      <c r="L1304" s="19">
        <f t="shared" si="40"/>
        <v>100777</v>
      </c>
    </row>
    <row r="1305" spans="1:12" x14ac:dyDescent="0.25">
      <c r="A1305" s="19" t="str">
        <f t="shared" si="39"/>
        <v>60360000307MSC11100420202516015</v>
      </c>
      <c r="B1305" s="24" t="s">
        <v>182</v>
      </c>
      <c r="C1305" s="24" t="s">
        <v>85</v>
      </c>
      <c r="D1305" s="24" t="s">
        <v>239</v>
      </c>
      <c r="E1305" s="24" t="s">
        <v>104</v>
      </c>
      <c r="F1305" s="24" t="s">
        <v>111</v>
      </c>
      <c r="G1305" s="24" t="s">
        <v>106</v>
      </c>
      <c r="H1305" s="24" t="s">
        <v>112</v>
      </c>
      <c r="I1305" s="24" t="s">
        <v>113</v>
      </c>
      <c r="J1305" s="24" t="s">
        <v>118</v>
      </c>
      <c r="K1305" s="24" t="s">
        <v>26</v>
      </c>
      <c r="L1305" s="19">
        <f t="shared" si="40"/>
        <v>100420</v>
      </c>
    </row>
    <row r="1306" spans="1:12" x14ac:dyDescent="0.25">
      <c r="A1306" s="19" t="str">
        <f t="shared" si="39"/>
        <v>60360000307MSC11100420202122023</v>
      </c>
      <c r="B1306" s="24" t="s">
        <v>182</v>
      </c>
      <c r="C1306" s="24" t="s">
        <v>85</v>
      </c>
      <c r="D1306" s="24" t="s">
        <v>240</v>
      </c>
      <c r="E1306" s="24" t="s">
        <v>104</v>
      </c>
      <c r="F1306" s="24" t="s">
        <v>111</v>
      </c>
      <c r="G1306" s="24" t="s">
        <v>106</v>
      </c>
      <c r="H1306" s="24" t="s">
        <v>112</v>
      </c>
      <c r="I1306" s="24" t="s">
        <v>113</v>
      </c>
      <c r="J1306" s="24" t="s">
        <v>122</v>
      </c>
      <c r="K1306" s="24" t="s">
        <v>26</v>
      </c>
      <c r="L1306" s="19">
        <f t="shared" si="40"/>
        <v>100420</v>
      </c>
    </row>
    <row r="1307" spans="1:12" x14ac:dyDescent="0.25">
      <c r="A1307" s="19" t="str">
        <f t="shared" si="39"/>
        <v>60360000307MSC11100420202027005</v>
      </c>
      <c r="B1307" s="24" t="s">
        <v>182</v>
      </c>
      <c r="C1307" s="24" t="s">
        <v>85</v>
      </c>
      <c r="D1307" s="24" t="s">
        <v>241</v>
      </c>
      <c r="E1307" s="24" t="s">
        <v>104</v>
      </c>
      <c r="F1307" s="24" t="s">
        <v>111</v>
      </c>
      <c r="G1307" s="24" t="s">
        <v>106</v>
      </c>
      <c r="H1307" s="24" t="s">
        <v>112</v>
      </c>
      <c r="I1307" s="24" t="s">
        <v>113</v>
      </c>
      <c r="J1307" s="24" t="s">
        <v>114</v>
      </c>
      <c r="K1307" s="24" t="s">
        <v>26</v>
      </c>
      <c r="L1307" s="19">
        <f t="shared" si="40"/>
        <v>100420</v>
      </c>
    </row>
    <row r="1308" spans="1:12" x14ac:dyDescent="0.25">
      <c r="A1308" s="19" t="str">
        <f t="shared" si="39"/>
        <v>60360000307MSC11100420101000326</v>
      </c>
      <c r="B1308" s="24" t="s">
        <v>182</v>
      </c>
      <c r="C1308" s="24" t="s">
        <v>85</v>
      </c>
      <c r="D1308" s="24" t="s">
        <v>242</v>
      </c>
      <c r="E1308" s="24" t="s">
        <v>104</v>
      </c>
      <c r="F1308" s="24" t="s">
        <v>111</v>
      </c>
      <c r="G1308" s="24" t="s">
        <v>106</v>
      </c>
      <c r="H1308" s="24" t="s">
        <v>107</v>
      </c>
      <c r="I1308" s="24" t="s">
        <v>108</v>
      </c>
      <c r="J1308" s="24" t="s">
        <v>109</v>
      </c>
      <c r="K1308" s="24" t="s">
        <v>26</v>
      </c>
      <c r="L1308" s="19">
        <f t="shared" si="40"/>
        <v>100420</v>
      </c>
    </row>
    <row r="1309" spans="1:12" x14ac:dyDescent="0.25">
      <c r="A1309" s="19" t="str">
        <f t="shared" si="39"/>
        <v>60360000307MSC11100777202516015</v>
      </c>
      <c r="B1309" s="24" t="s">
        <v>182</v>
      </c>
      <c r="C1309" s="24" t="s">
        <v>85</v>
      </c>
      <c r="D1309" s="24" t="s">
        <v>243</v>
      </c>
      <c r="E1309" s="24" t="s">
        <v>104</v>
      </c>
      <c r="F1309" s="24" t="s">
        <v>128</v>
      </c>
      <c r="G1309" s="24" t="s">
        <v>106</v>
      </c>
      <c r="H1309" s="24" t="s">
        <v>112</v>
      </c>
      <c r="I1309" s="24" t="s">
        <v>113</v>
      </c>
      <c r="J1309" s="24" t="s">
        <v>118</v>
      </c>
      <c r="K1309" s="24" t="s">
        <v>26</v>
      </c>
      <c r="L1309" s="19">
        <f t="shared" si="40"/>
        <v>100777</v>
      </c>
    </row>
    <row r="1310" spans="1:12" x14ac:dyDescent="0.25">
      <c r="A1310" s="19" t="str">
        <f t="shared" si="39"/>
        <v>60360000307MSC11100777202027005</v>
      </c>
      <c r="B1310" s="24" t="s">
        <v>182</v>
      </c>
      <c r="C1310" s="24" t="s">
        <v>85</v>
      </c>
      <c r="D1310" s="24" t="s">
        <v>244</v>
      </c>
      <c r="E1310" s="24" t="s">
        <v>104</v>
      </c>
      <c r="F1310" s="24" t="s">
        <v>128</v>
      </c>
      <c r="G1310" s="24" t="s">
        <v>106</v>
      </c>
      <c r="H1310" s="24" t="s">
        <v>112</v>
      </c>
      <c r="I1310" s="24" t="s">
        <v>113</v>
      </c>
      <c r="J1310" s="24" t="s">
        <v>114</v>
      </c>
      <c r="K1310" s="24" t="s">
        <v>26</v>
      </c>
      <c r="L1310" s="19">
        <f t="shared" si="40"/>
        <v>100777</v>
      </c>
    </row>
    <row r="1311" spans="1:12" x14ac:dyDescent="0.25">
      <c r="A1311" s="19" t="str">
        <f t="shared" si="39"/>
        <v>60360000307MSC11100777101000326</v>
      </c>
      <c r="B1311" s="24" t="s">
        <v>182</v>
      </c>
      <c r="C1311" s="24" t="s">
        <v>85</v>
      </c>
      <c r="D1311" s="24" t="s">
        <v>245</v>
      </c>
      <c r="E1311" s="24" t="s">
        <v>104</v>
      </c>
      <c r="F1311" s="24" t="s">
        <v>128</v>
      </c>
      <c r="G1311" s="24" t="s">
        <v>106</v>
      </c>
      <c r="H1311" s="24" t="s">
        <v>107</v>
      </c>
      <c r="I1311" s="24" t="s">
        <v>108</v>
      </c>
      <c r="J1311" s="24" t="s">
        <v>109</v>
      </c>
      <c r="K1311" s="24" t="s">
        <v>26</v>
      </c>
      <c r="L1311" s="19">
        <f t="shared" si="40"/>
        <v>100777</v>
      </c>
    </row>
    <row r="1312" spans="1:12" x14ac:dyDescent="0.25">
      <c r="A1312" s="19" t="str">
        <f t="shared" si="39"/>
        <v>60360000307MSC04100420202516015</v>
      </c>
      <c r="B1312" s="24" t="s">
        <v>182</v>
      </c>
      <c r="C1312" s="24" t="s">
        <v>85</v>
      </c>
      <c r="D1312" s="24" t="s">
        <v>246</v>
      </c>
      <c r="E1312" s="24" t="s">
        <v>104</v>
      </c>
      <c r="F1312" s="24" t="s">
        <v>111</v>
      </c>
      <c r="G1312" s="24" t="s">
        <v>106</v>
      </c>
      <c r="H1312" s="24" t="s">
        <v>112</v>
      </c>
      <c r="I1312" s="24" t="s">
        <v>113</v>
      </c>
      <c r="J1312" s="24" t="s">
        <v>118</v>
      </c>
      <c r="K1312" s="24" t="s">
        <v>25</v>
      </c>
      <c r="L1312" s="19">
        <f t="shared" si="40"/>
        <v>100420</v>
      </c>
    </row>
    <row r="1313" spans="1:12" x14ac:dyDescent="0.25">
      <c r="A1313" s="19" t="str">
        <f t="shared" si="39"/>
        <v>60360000307MSC04100420202122023</v>
      </c>
      <c r="B1313" s="24" t="s">
        <v>182</v>
      </c>
      <c r="C1313" s="24" t="s">
        <v>85</v>
      </c>
      <c r="D1313" s="24" t="s">
        <v>247</v>
      </c>
      <c r="E1313" s="24" t="s">
        <v>104</v>
      </c>
      <c r="F1313" s="24" t="s">
        <v>111</v>
      </c>
      <c r="G1313" s="24" t="s">
        <v>106</v>
      </c>
      <c r="H1313" s="24" t="s">
        <v>112</v>
      </c>
      <c r="I1313" s="24" t="s">
        <v>113</v>
      </c>
      <c r="J1313" s="24" t="s">
        <v>122</v>
      </c>
      <c r="K1313" s="24" t="s">
        <v>25</v>
      </c>
      <c r="L1313" s="19">
        <f t="shared" si="40"/>
        <v>100420</v>
      </c>
    </row>
    <row r="1314" spans="1:12" x14ac:dyDescent="0.25">
      <c r="A1314" s="19" t="str">
        <f t="shared" si="39"/>
        <v>60360000307MSC04100420202027005</v>
      </c>
      <c r="B1314" s="24" t="s">
        <v>182</v>
      </c>
      <c r="C1314" s="24" t="s">
        <v>85</v>
      </c>
      <c r="D1314" s="24" t="s">
        <v>248</v>
      </c>
      <c r="E1314" s="24" t="s">
        <v>104</v>
      </c>
      <c r="F1314" s="24" t="s">
        <v>111</v>
      </c>
      <c r="G1314" s="24" t="s">
        <v>106</v>
      </c>
      <c r="H1314" s="24" t="s">
        <v>112</v>
      </c>
      <c r="I1314" s="24" t="s">
        <v>113</v>
      </c>
      <c r="J1314" s="24" t="s">
        <v>114</v>
      </c>
      <c r="K1314" s="24" t="s">
        <v>25</v>
      </c>
      <c r="L1314" s="19">
        <f t="shared" si="40"/>
        <v>100420</v>
      </c>
    </row>
    <row r="1315" spans="1:12" x14ac:dyDescent="0.25">
      <c r="A1315" s="19" t="str">
        <f t="shared" si="39"/>
        <v>60360000307MSC04100420101000326</v>
      </c>
      <c r="B1315" s="24" t="s">
        <v>182</v>
      </c>
      <c r="C1315" s="24" t="s">
        <v>85</v>
      </c>
      <c r="D1315" s="24" t="s">
        <v>249</v>
      </c>
      <c r="E1315" s="24" t="s">
        <v>104</v>
      </c>
      <c r="F1315" s="24" t="s">
        <v>111</v>
      </c>
      <c r="G1315" s="24" t="s">
        <v>106</v>
      </c>
      <c r="H1315" s="24" t="s">
        <v>107</v>
      </c>
      <c r="I1315" s="24" t="s">
        <v>108</v>
      </c>
      <c r="J1315" s="24" t="s">
        <v>109</v>
      </c>
      <c r="K1315" s="24" t="s">
        <v>25</v>
      </c>
      <c r="L1315" s="19">
        <f t="shared" si="40"/>
        <v>100420</v>
      </c>
    </row>
    <row r="1316" spans="1:12" x14ac:dyDescent="0.25">
      <c r="A1316" s="19" t="str">
        <f t="shared" si="39"/>
        <v>60360000307MSC04100777202516015</v>
      </c>
      <c r="B1316" s="24" t="s">
        <v>182</v>
      </c>
      <c r="C1316" s="24" t="s">
        <v>85</v>
      </c>
      <c r="D1316" s="24" t="s">
        <v>250</v>
      </c>
      <c r="E1316" s="24" t="s">
        <v>104</v>
      </c>
      <c r="F1316" s="24" t="s">
        <v>128</v>
      </c>
      <c r="G1316" s="24" t="s">
        <v>106</v>
      </c>
      <c r="H1316" s="24" t="s">
        <v>112</v>
      </c>
      <c r="I1316" s="24" t="s">
        <v>113</v>
      </c>
      <c r="J1316" s="24" t="s">
        <v>118</v>
      </c>
      <c r="K1316" s="24" t="s">
        <v>25</v>
      </c>
      <c r="L1316" s="19">
        <f t="shared" si="40"/>
        <v>100777</v>
      </c>
    </row>
    <row r="1317" spans="1:12" x14ac:dyDescent="0.25">
      <c r="A1317" s="19" t="str">
        <f t="shared" si="39"/>
        <v>60360000307MSA00100618202261015</v>
      </c>
      <c r="B1317" s="24" t="s">
        <v>182</v>
      </c>
      <c r="C1317" s="24" t="s">
        <v>85</v>
      </c>
      <c r="D1317" s="24" t="s">
        <v>177</v>
      </c>
      <c r="E1317" s="24" t="s">
        <v>104</v>
      </c>
      <c r="F1317" s="24" t="s">
        <v>105</v>
      </c>
      <c r="G1317" s="24" t="s">
        <v>106</v>
      </c>
      <c r="H1317" s="24" t="s">
        <v>112</v>
      </c>
      <c r="I1317" s="24" t="s">
        <v>113</v>
      </c>
      <c r="J1317" s="24" t="s">
        <v>129</v>
      </c>
      <c r="K1317" s="24" t="s">
        <v>12</v>
      </c>
      <c r="L1317" s="19">
        <f t="shared" si="40"/>
        <v>100618</v>
      </c>
    </row>
    <row r="1318" spans="1:12" x14ac:dyDescent="0.25">
      <c r="A1318" s="19" t="str">
        <f t="shared" si="39"/>
        <v>60360000307MSC04100777202027005</v>
      </c>
      <c r="B1318" s="24" t="s">
        <v>182</v>
      </c>
      <c r="C1318" s="24" t="s">
        <v>85</v>
      </c>
      <c r="D1318" s="24" t="s">
        <v>251</v>
      </c>
      <c r="E1318" s="24" t="s">
        <v>104</v>
      </c>
      <c r="F1318" s="24" t="s">
        <v>128</v>
      </c>
      <c r="G1318" s="24" t="s">
        <v>106</v>
      </c>
      <c r="H1318" s="24" t="s">
        <v>112</v>
      </c>
      <c r="I1318" s="24" t="s">
        <v>113</v>
      </c>
      <c r="J1318" s="24" t="s">
        <v>114</v>
      </c>
      <c r="K1318" s="24" t="s">
        <v>25</v>
      </c>
      <c r="L1318" s="19">
        <f t="shared" si="40"/>
        <v>100777</v>
      </c>
    </row>
    <row r="1319" spans="1:12" x14ac:dyDescent="0.25">
      <c r="A1319" s="19" t="str">
        <f t="shared" si="39"/>
        <v>60360000307MSC04100777101000326</v>
      </c>
      <c r="B1319" s="24" t="s">
        <v>182</v>
      </c>
      <c r="C1319" s="24" t="s">
        <v>85</v>
      </c>
      <c r="D1319" s="24" t="s">
        <v>252</v>
      </c>
      <c r="E1319" s="24" t="s">
        <v>104</v>
      </c>
      <c r="F1319" s="24" t="s">
        <v>128</v>
      </c>
      <c r="G1319" s="24" t="s">
        <v>106</v>
      </c>
      <c r="H1319" s="24" t="s">
        <v>107</v>
      </c>
      <c r="I1319" s="24" t="s">
        <v>108</v>
      </c>
      <c r="J1319" s="24" t="s">
        <v>109</v>
      </c>
      <c r="K1319" s="24" t="s">
        <v>25</v>
      </c>
      <c r="L1319" s="19">
        <f t="shared" si="40"/>
        <v>100777</v>
      </c>
    </row>
    <row r="1320" spans="1:12" x14ac:dyDescent="0.25">
      <c r="A1320" s="19" t="str">
        <f t="shared" si="39"/>
        <v>60360000307MSC03100420202516015</v>
      </c>
      <c r="B1320" s="24" t="s">
        <v>182</v>
      </c>
      <c r="C1320" s="24" t="s">
        <v>85</v>
      </c>
      <c r="D1320" s="24" t="s">
        <v>253</v>
      </c>
      <c r="E1320" s="24" t="s">
        <v>104</v>
      </c>
      <c r="F1320" s="24" t="s">
        <v>111</v>
      </c>
      <c r="G1320" s="24" t="s">
        <v>106</v>
      </c>
      <c r="H1320" s="24" t="s">
        <v>112</v>
      </c>
      <c r="I1320" s="24" t="s">
        <v>113</v>
      </c>
      <c r="J1320" s="24" t="s">
        <v>118</v>
      </c>
      <c r="K1320" s="24" t="s">
        <v>24</v>
      </c>
      <c r="L1320" s="19">
        <f t="shared" si="40"/>
        <v>100420</v>
      </c>
    </row>
    <row r="1321" spans="1:12" x14ac:dyDescent="0.25">
      <c r="A1321" s="19" t="str">
        <f t="shared" si="39"/>
        <v>60360000307MSC03100420202122023</v>
      </c>
      <c r="B1321" s="24" t="s">
        <v>182</v>
      </c>
      <c r="C1321" s="24" t="s">
        <v>85</v>
      </c>
      <c r="D1321" s="24" t="s">
        <v>254</v>
      </c>
      <c r="E1321" s="24" t="s">
        <v>104</v>
      </c>
      <c r="F1321" s="24" t="s">
        <v>111</v>
      </c>
      <c r="G1321" s="24" t="s">
        <v>106</v>
      </c>
      <c r="H1321" s="24" t="s">
        <v>112</v>
      </c>
      <c r="I1321" s="24" t="s">
        <v>113</v>
      </c>
      <c r="J1321" s="24" t="s">
        <v>122</v>
      </c>
      <c r="K1321" s="24" t="s">
        <v>24</v>
      </c>
      <c r="L1321" s="19">
        <f t="shared" si="40"/>
        <v>100420</v>
      </c>
    </row>
    <row r="1322" spans="1:12" x14ac:dyDescent="0.25">
      <c r="A1322" s="19" t="str">
        <f t="shared" si="39"/>
        <v>60360000307MSC03100420202027005</v>
      </c>
      <c r="B1322" s="24" t="s">
        <v>182</v>
      </c>
      <c r="C1322" s="24" t="s">
        <v>85</v>
      </c>
      <c r="D1322" s="24" t="s">
        <v>255</v>
      </c>
      <c r="E1322" s="24" t="s">
        <v>104</v>
      </c>
      <c r="F1322" s="24" t="s">
        <v>111</v>
      </c>
      <c r="G1322" s="24" t="s">
        <v>106</v>
      </c>
      <c r="H1322" s="24" t="s">
        <v>112</v>
      </c>
      <c r="I1322" s="24" t="s">
        <v>113</v>
      </c>
      <c r="J1322" s="24" t="s">
        <v>114</v>
      </c>
      <c r="K1322" s="24" t="s">
        <v>24</v>
      </c>
      <c r="L1322" s="19">
        <f t="shared" si="40"/>
        <v>100420</v>
      </c>
    </row>
    <row r="1323" spans="1:12" x14ac:dyDescent="0.25">
      <c r="A1323" s="19" t="str">
        <f t="shared" si="39"/>
        <v>60360000307MSC03100420101000326</v>
      </c>
      <c r="B1323" s="24" t="s">
        <v>182</v>
      </c>
      <c r="C1323" s="24" t="s">
        <v>85</v>
      </c>
      <c r="D1323" s="24" t="s">
        <v>256</v>
      </c>
      <c r="E1323" s="24" t="s">
        <v>104</v>
      </c>
      <c r="F1323" s="24" t="s">
        <v>111</v>
      </c>
      <c r="G1323" s="24" t="s">
        <v>106</v>
      </c>
      <c r="H1323" s="24" t="s">
        <v>107</v>
      </c>
      <c r="I1323" s="24" t="s">
        <v>108</v>
      </c>
      <c r="J1323" s="24" t="s">
        <v>109</v>
      </c>
      <c r="K1323" s="24" t="s">
        <v>24</v>
      </c>
      <c r="L1323" s="19">
        <f t="shared" si="40"/>
        <v>100420</v>
      </c>
    </row>
    <row r="1324" spans="1:12" x14ac:dyDescent="0.25">
      <c r="A1324" s="19" t="str">
        <f t="shared" si="39"/>
        <v>60360000307MSC03100777202516015</v>
      </c>
      <c r="B1324" s="24" t="s">
        <v>182</v>
      </c>
      <c r="C1324" s="24" t="s">
        <v>85</v>
      </c>
      <c r="D1324" s="24" t="s">
        <v>257</v>
      </c>
      <c r="E1324" s="24" t="s">
        <v>104</v>
      </c>
      <c r="F1324" s="24" t="s">
        <v>128</v>
      </c>
      <c r="G1324" s="24" t="s">
        <v>106</v>
      </c>
      <c r="H1324" s="24" t="s">
        <v>112</v>
      </c>
      <c r="I1324" s="24" t="s">
        <v>113</v>
      </c>
      <c r="J1324" s="24" t="s">
        <v>118</v>
      </c>
      <c r="K1324" s="24" t="s">
        <v>24</v>
      </c>
      <c r="L1324" s="19">
        <f t="shared" si="40"/>
        <v>100777</v>
      </c>
    </row>
    <row r="1325" spans="1:12" x14ac:dyDescent="0.25">
      <c r="A1325" s="19" t="str">
        <f t="shared" si="39"/>
        <v>60360000307MSC03100777202027005</v>
      </c>
      <c r="B1325" s="24" t="s">
        <v>182</v>
      </c>
      <c r="C1325" s="24" t="s">
        <v>85</v>
      </c>
      <c r="D1325" s="24" t="s">
        <v>258</v>
      </c>
      <c r="E1325" s="24" t="s">
        <v>104</v>
      </c>
      <c r="F1325" s="24" t="s">
        <v>128</v>
      </c>
      <c r="G1325" s="24" t="s">
        <v>106</v>
      </c>
      <c r="H1325" s="24" t="s">
        <v>112</v>
      </c>
      <c r="I1325" s="24" t="s">
        <v>113</v>
      </c>
      <c r="J1325" s="24" t="s">
        <v>114</v>
      </c>
      <c r="K1325" s="24" t="s">
        <v>24</v>
      </c>
      <c r="L1325" s="19">
        <f t="shared" si="40"/>
        <v>100777</v>
      </c>
    </row>
    <row r="1326" spans="1:12" x14ac:dyDescent="0.25">
      <c r="A1326" s="19" t="str">
        <f t="shared" si="39"/>
        <v>60360000307MSC03100777101000326</v>
      </c>
      <c r="B1326" s="24" t="s">
        <v>182</v>
      </c>
      <c r="C1326" s="24" t="s">
        <v>85</v>
      </c>
      <c r="D1326" s="24" t="s">
        <v>259</v>
      </c>
      <c r="E1326" s="24" t="s">
        <v>104</v>
      </c>
      <c r="F1326" s="24" t="s">
        <v>128</v>
      </c>
      <c r="G1326" s="24" t="s">
        <v>106</v>
      </c>
      <c r="H1326" s="24" t="s">
        <v>107</v>
      </c>
      <c r="I1326" s="24" t="s">
        <v>108</v>
      </c>
      <c r="J1326" s="24" t="s">
        <v>109</v>
      </c>
      <c r="K1326" s="24" t="s">
        <v>24</v>
      </c>
      <c r="L1326" s="19">
        <f t="shared" si="40"/>
        <v>100777</v>
      </c>
    </row>
    <row r="1327" spans="1:12" x14ac:dyDescent="0.25">
      <c r="A1327" s="19" t="str">
        <f t="shared" si="39"/>
        <v>60360000307MSA25100618202516015</v>
      </c>
      <c r="B1327" s="24" t="s">
        <v>182</v>
      </c>
      <c r="C1327" s="24" t="s">
        <v>85</v>
      </c>
      <c r="D1327" s="24" t="s">
        <v>260</v>
      </c>
      <c r="E1327" s="24" t="s">
        <v>104</v>
      </c>
      <c r="F1327" s="24" t="s">
        <v>105</v>
      </c>
      <c r="G1327" s="24" t="s">
        <v>106</v>
      </c>
      <c r="H1327" s="24" t="s">
        <v>112</v>
      </c>
      <c r="I1327" s="24" t="s">
        <v>113</v>
      </c>
      <c r="J1327" s="24" t="s">
        <v>118</v>
      </c>
      <c r="K1327" s="24" t="s">
        <v>20</v>
      </c>
      <c r="L1327" s="19">
        <f t="shared" si="40"/>
        <v>100618</v>
      </c>
    </row>
    <row r="1328" spans="1:12" x14ac:dyDescent="0.25">
      <c r="A1328" s="19" t="str">
        <f t="shared" si="39"/>
        <v>60360000307MSA25100618202261015</v>
      </c>
      <c r="B1328" s="24" t="s">
        <v>182</v>
      </c>
      <c r="C1328" s="24" t="s">
        <v>85</v>
      </c>
      <c r="D1328" s="24" t="s">
        <v>328</v>
      </c>
      <c r="E1328" s="24" t="s">
        <v>104</v>
      </c>
      <c r="F1328" s="24" t="s">
        <v>105</v>
      </c>
      <c r="G1328" s="24" t="s">
        <v>106</v>
      </c>
      <c r="H1328" s="24" t="s">
        <v>112</v>
      </c>
      <c r="I1328" s="24" t="s">
        <v>113</v>
      </c>
      <c r="J1328" s="24" t="s">
        <v>129</v>
      </c>
      <c r="K1328" s="24" t="s">
        <v>20</v>
      </c>
      <c r="L1328" s="19">
        <f t="shared" si="40"/>
        <v>100618</v>
      </c>
    </row>
    <row r="1329" spans="1:12" x14ac:dyDescent="0.25">
      <c r="A1329" s="19" t="str">
        <f t="shared" si="39"/>
        <v>60360000307MSA25100618202027005</v>
      </c>
      <c r="B1329" s="24" t="s">
        <v>182</v>
      </c>
      <c r="C1329" s="24" t="s">
        <v>85</v>
      </c>
      <c r="D1329" s="24" t="s">
        <v>261</v>
      </c>
      <c r="E1329" s="24" t="s">
        <v>104</v>
      </c>
      <c r="F1329" s="24" t="s">
        <v>105</v>
      </c>
      <c r="G1329" s="24" t="s">
        <v>106</v>
      </c>
      <c r="H1329" s="24" t="s">
        <v>112</v>
      </c>
      <c r="I1329" s="24" t="s">
        <v>113</v>
      </c>
      <c r="J1329" s="24" t="s">
        <v>114</v>
      </c>
      <c r="K1329" s="24" t="s">
        <v>20</v>
      </c>
      <c r="L1329" s="19">
        <f t="shared" si="40"/>
        <v>100618</v>
      </c>
    </row>
    <row r="1330" spans="1:12" x14ac:dyDescent="0.25">
      <c r="A1330" s="19" t="str">
        <f t="shared" si="39"/>
        <v>60360000307MSA25100618101000326</v>
      </c>
      <c r="B1330" s="24" t="s">
        <v>182</v>
      </c>
      <c r="C1330" s="24" t="s">
        <v>85</v>
      </c>
      <c r="D1330" s="24" t="s">
        <v>262</v>
      </c>
      <c r="E1330" s="24" t="s">
        <v>104</v>
      </c>
      <c r="F1330" s="24" t="s">
        <v>105</v>
      </c>
      <c r="G1330" s="24" t="s">
        <v>106</v>
      </c>
      <c r="H1330" s="24" t="s">
        <v>107</v>
      </c>
      <c r="I1330" s="24" t="s">
        <v>108</v>
      </c>
      <c r="J1330" s="24" t="s">
        <v>109</v>
      </c>
      <c r="K1330" s="24" t="s">
        <v>20</v>
      </c>
      <c r="L1330" s="19">
        <f t="shared" si="40"/>
        <v>100618</v>
      </c>
    </row>
    <row r="1331" spans="1:12" x14ac:dyDescent="0.25">
      <c r="A1331" s="19" t="str">
        <f t="shared" si="39"/>
        <v>60360000307MSA23100618202516015</v>
      </c>
      <c r="B1331" s="24" t="s">
        <v>182</v>
      </c>
      <c r="C1331" s="24" t="s">
        <v>85</v>
      </c>
      <c r="D1331" s="24" t="s">
        <v>263</v>
      </c>
      <c r="E1331" s="24" t="s">
        <v>104</v>
      </c>
      <c r="F1331" s="24" t="s">
        <v>105</v>
      </c>
      <c r="G1331" s="24" t="s">
        <v>106</v>
      </c>
      <c r="H1331" s="24" t="s">
        <v>112</v>
      </c>
      <c r="I1331" s="24" t="s">
        <v>113</v>
      </c>
      <c r="J1331" s="24" t="s">
        <v>118</v>
      </c>
      <c r="K1331" s="24" t="s">
        <v>19</v>
      </c>
      <c r="L1331" s="19">
        <f t="shared" si="40"/>
        <v>100618</v>
      </c>
    </row>
    <row r="1332" spans="1:12" x14ac:dyDescent="0.25">
      <c r="A1332" s="19" t="str">
        <f t="shared" si="39"/>
        <v>60360000307MSA23100618202261015</v>
      </c>
      <c r="B1332" s="24" t="s">
        <v>182</v>
      </c>
      <c r="C1332" s="24" t="s">
        <v>85</v>
      </c>
      <c r="D1332" s="24" t="s">
        <v>329</v>
      </c>
      <c r="E1332" s="24" t="s">
        <v>104</v>
      </c>
      <c r="F1332" s="24" t="s">
        <v>105</v>
      </c>
      <c r="G1332" s="24" t="s">
        <v>106</v>
      </c>
      <c r="H1332" s="24" t="s">
        <v>112</v>
      </c>
      <c r="I1332" s="24" t="s">
        <v>113</v>
      </c>
      <c r="J1332" s="24" t="s">
        <v>129</v>
      </c>
      <c r="K1332" s="24" t="s">
        <v>19</v>
      </c>
      <c r="L1332" s="19">
        <f t="shared" si="40"/>
        <v>100618</v>
      </c>
    </row>
    <row r="1333" spans="1:12" x14ac:dyDescent="0.25">
      <c r="A1333" s="19" t="str">
        <f t="shared" si="39"/>
        <v>60360000307MSA23100618202027005</v>
      </c>
      <c r="B1333" s="24" t="s">
        <v>182</v>
      </c>
      <c r="C1333" s="24" t="s">
        <v>85</v>
      </c>
      <c r="D1333" s="24" t="s">
        <v>264</v>
      </c>
      <c r="E1333" s="24" t="s">
        <v>104</v>
      </c>
      <c r="F1333" s="24" t="s">
        <v>105</v>
      </c>
      <c r="G1333" s="24" t="s">
        <v>106</v>
      </c>
      <c r="H1333" s="24" t="s">
        <v>112</v>
      </c>
      <c r="I1333" s="24" t="s">
        <v>113</v>
      </c>
      <c r="J1333" s="24" t="s">
        <v>114</v>
      </c>
      <c r="K1333" s="24" t="s">
        <v>19</v>
      </c>
      <c r="L1333" s="19">
        <f t="shared" si="40"/>
        <v>100618</v>
      </c>
    </row>
    <row r="1334" spans="1:12" x14ac:dyDescent="0.25">
      <c r="A1334" s="19" t="str">
        <f t="shared" si="39"/>
        <v>60360000307MSA23100618101000326</v>
      </c>
      <c r="B1334" s="24" t="s">
        <v>182</v>
      </c>
      <c r="C1334" s="24" t="s">
        <v>85</v>
      </c>
      <c r="D1334" s="24" t="s">
        <v>265</v>
      </c>
      <c r="E1334" s="24" t="s">
        <v>104</v>
      </c>
      <c r="F1334" s="24" t="s">
        <v>105</v>
      </c>
      <c r="G1334" s="24" t="s">
        <v>106</v>
      </c>
      <c r="H1334" s="24" t="s">
        <v>107</v>
      </c>
      <c r="I1334" s="24" t="s">
        <v>108</v>
      </c>
      <c r="J1334" s="24" t="s">
        <v>109</v>
      </c>
      <c r="K1334" s="24" t="s">
        <v>19</v>
      </c>
      <c r="L1334" s="19">
        <f t="shared" si="40"/>
        <v>100618</v>
      </c>
    </row>
    <row r="1335" spans="1:12" x14ac:dyDescent="0.25">
      <c r="A1335" s="19" t="str">
        <f t="shared" si="39"/>
        <v>60360000307MSA22100618202516015</v>
      </c>
      <c r="B1335" s="24" t="s">
        <v>182</v>
      </c>
      <c r="C1335" s="24" t="s">
        <v>85</v>
      </c>
      <c r="D1335" s="24" t="s">
        <v>266</v>
      </c>
      <c r="E1335" s="24" t="s">
        <v>104</v>
      </c>
      <c r="F1335" s="24" t="s">
        <v>105</v>
      </c>
      <c r="G1335" s="24" t="s">
        <v>106</v>
      </c>
      <c r="H1335" s="24" t="s">
        <v>112</v>
      </c>
      <c r="I1335" s="24" t="s">
        <v>113</v>
      </c>
      <c r="J1335" s="24" t="s">
        <v>118</v>
      </c>
      <c r="K1335" s="24" t="s">
        <v>18</v>
      </c>
      <c r="L1335" s="19">
        <f t="shared" si="40"/>
        <v>100618</v>
      </c>
    </row>
    <row r="1336" spans="1:12" x14ac:dyDescent="0.25">
      <c r="A1336" s="19" t="str">
        <f t="shared" si="39"/>
        <v>60360000307MSA22100618202261015</v>
      </c>
      <c r="B1336" s="24" t="s">
        <v>182</v>
      </c>
      <c r="C1336" s="24" t="s">
        <v>85</v>
      </c>
      <c r="D1336" s="24" t="s">
        <v>330</v>
      </c>
      <c r="E1336" s="24" t="s">
        <v>104</v>
      </c>
      <c r="F1336" s="24" t="s">
        <v>105</v>
      </c>
      <c r="G1336" s="24" t="s">
        <v>106</v>
      </c>
      <c r="H1336" s="24" t="s">
        <v>112</v>
      </c>
      <c r="I1336" s="24" t="s">
        <v>113</v>
      </c>
      <c r="J1336" s="24" t="s">
        <v>129</v>
      </c>
      <c r="K1336" s="24" t="s">
        <v>18</v>
      </c>
      <c r="L1336" s="19">
        <f t="shared" si="40"/>
        <v>100618</v>
      </c>
    </row>
    <row r="1337" spans="1:12" x14ac:dyDescent="0.25">
      <c r="A1337" s="19" t="str">
        <f t="shared" si="39"/>
        <v>60360000307MSA22100618202027005</v>
      </c>
      <c r="B1337" s="24" t="s">
        <v>182</v>
      </c>
      <c r="C1337" s="24" t="s">
        <v>85</v>
      </c>
      <c r="D1337" s="24" t="s">
        <v>267</v>
      </c>
      <c r="E1337" s="24" t="s">
        <v>104</v>
      </c>
      <c r="F1337" s="24" t="s">
        <v>105</v>
      </c>
      <c r="G1337" s="24" t="s">
        <v>106</v>
      </c>
      <c r="H1337" s="24" t="s">
        <v>112</v>
      </c>
      <c r="I1337" s="24" t="s">
        <v>113</v>
      </c>
      <c r="J1337" s="24" t="s">
        <v>114</v>
      </c>
      <c r="K1337" s="24" t="s">
        <v>18</v>
      </c>
      <c r="L1337" s="19">
        <f t="shared" si="40"/>
        <v>100618</v>
      </c>
    </row>
    <row r="1338" spans="1:12" x14ac:dyDescent="0.25">
      <c r="A1338" s="19" t="str">
        <f t="shared" si="39"/>
        <v>60360000307MSA22100618101000326</v>
      </c>
      <c r="B1338" s="24" t="s">
        <v>182</v>
      </c>
      <c r="C1338" s="24" t="s">
        <v>85</v>
      </c>
      <c r="D1338" s="24" t="s">
        <v>268</v>
      </c>
      <c r="E1338" s="24" t="s">
        <v>104</v>
      </c>
      <c r="F1338" s="24" t="s">
        <v>105</v>
      </c>
      <c r="G1338" s="24" t="s">
        <v>106</v>
      </c>
      <c r="H1338" s="24" t="s">
        <v>107</v>
      </c>
      <c r="I1338" s="24" t="s">
        <v>108</v>
      </c>
      <c r="J1338" s="24" t="s">
        <v>109</v>
      </c>
      <c r="K1338" s="24" t="s">
        <v>18</v>
      </c>
      <c r="L1338" s="19">
        <f t="shared" si="40"/>
        <v>100618</v>
      </c>
    </row>
    <row r="1339" spans="1:12" x14ac:dyDescent="0.25">
      <c r="A1339" s="19" t="str">
        <f t="shared" si="39"/>
        <v>60360000307MSA21100618202516015</v>
      </c>
      <c r="B1339" s="24" t="s">
        <v>182</v>
      </c>
      <c r="C1339" s="24" t="s">
        <v>85</v>
      </c>
      <c r="D1339" s="24" t="s">
        <v>269</v>
      </c>
      <c r="E1339" s="24" t="s">
        <v>104</v>
      </c>
      <c r="F1339" s="24" t="s">
        <v>105</v>
      </c>
      <c r="G1339" s="24" t="s">
        <v>106</v>
      </c>
      <c r="H1339" s="24" t="s">
        <v>112</v>
      </c>
      <c r="I1339" s="24" t="s">
        <v>113</v>
      </c>
      <c r="J1339" s="24" t="s">
        <v>118</v>
      </c>
      <c r="K1339" s="24" t="s">
        <v>17</v>
      </c>
      <c r="L1339" s="19">
        <f t="shared" si="40"/>
        <v>100618</v>
      </c>
    </row>
    <row r="1340" spans="1:12" x14ac:dyDescent="0.25">
      <c r="A1340" s="19" t="str">
        <f t="shared" si="39"/>
        <v>60360000307MSA21100618202261015</v>
      </c>
      <c r="B1340" s="24" t="s">
        <v>182</v>
      </c>
      <c r="C1340" s="24" t="s">
        <v>85</v>
      </c>
      <c r="D1340" s="24" t="s">
        <v>331</v>
      </c>
      <c r="E1340" s="24" t="s">
        <v>104</v>
      </c>
      <c r="F1340" s="24" t="s">
        <v>105</v>
      </c>
      <c r="G1340" s="24" t="s">
        <v>106</v>
      </c>
      <c r="H1340" s="24" t="s">
        <v>112</v>
      </c>
      <c r="I1340" s="24" t="s">
        <v>113</v>
      </c>
      <c r="J1340" s="24" t="s">
        <v>129</v>
      </c>
      <c r="K1340" s="24" t="s">
        <v>17</v>
      </c>
      <c r="L1340" s="19">
        <f t="shared" si="40"/>
        <v>100618</v>
      </c>
    </row>
    <row r="1341" spans="1:12" x14ac:dyDescent="0.25">
      <c r="A1341" s="19" t="str">
        <f t="shared" si="39"/>
        <v>60360000307MSA21100618202027005</v>
      </c>
      <c r="B1341" s="24" t="s">
        <v>182</v>
      </c>
      <c r="C1341" s="24" t="s">
        <v>85</v>
      </c>
      <c r="D1341" s="24" t="s">
        <v>270</v>
      </c>
      <c r="E1341" s="24" t="s">
        <v>104</v>
      </c>
      <c r="F1341" s="24" t="s">
        <v>105</v>
      </c>
      <c r="G1341" s="24" t="s">
        <v>106</v>
      </c>
      <c r="H1341" s="24" t="s">
        <v>112</v>
      </c>
      <c r="I1341" s="24" t="s">
        <v>113</v>
      </c>
      <c r="J1341" s="24" t="s">
        <v>114</v>
      </c>
      <c r="K1341" s="24" t="s">
        <v>17</v>
      </c>
      <c r="L1341" s="19">
        <f t="shared" si="40"/>
        <v>100618</v>
      </c>
    </row>
    <row r="1342" spans="1:12" x14ac:dyDescent="0.25">
      <c r="A1342" s="19" t="str">
        <f t="shared" si="39"/>
        <v>60360000307MSA21100618101000326</v>
      </c>
      <c r="B1342" s="24" t="s">
        <v>182</v>
      </c>
      <c r="C1342" s="24" t="s">
        <v>85</v>
      </c>
      <c r="D1342" s="24" t="s">
        <v>271</v>
      </c>
      <c r="E1342" s="24" t="s">
        <v>104</v>
      </c>
      <c r="F1342" s="24" t="s">
        <v>105</v>
      </c>
      <c r="G1342" s="24" t="s">
        <v>106</v>
      </c>
      <c r="H1342" s="24" t="s">
        <v>107</v>
      </c>
      <c r="I1342" s="24" t="s">
        <v>108</v>
      </c>
      <c r="J1342" s="24" t="s">
        <v>109</v>
      </c>
      <c r="K1342" s="24" t="s">
        <v>17</v>
      </c>
      <c r="L1342" s="19">
        <f t="shared" si="40"/>
        <v>100618</v>
      </c>
    </row>
    <row r="1343" spans="1:12" x14ac:dyDescent="0.25">
      <c r="A1343" s="19" t="str">
        <f t="shared" si="39"/>
        <v>60360000307MSA12100618202516015</v>
      </c>
      <c r="B1343" s="24" t="s">
        <v>182</v>
      </c>
      <c r="C1343" s="24" t="s">
        <v>85</v>
      </c>
      <c r="D1343" s="24" t="s">
        <v>272</v>
      </c>
      <c r="E1343" s="24" t="s">
        <v>104</v>
      </c>
      <c r="F1343" s="24" t="s">
        <v>105</v>
      </c>
      <c r="G1343" s="24" t="s">
        <v>106</v>
      </c>
      <c r="H1343" s="24" t="s">
        <v>112</v>
      </c>
      <c r="I1343" s="24" t="s">
        <v>113</v>
      </c>
      <c r="J1343" s="24" t="s">
        <v>118</v>
      </c>
      <c r="K1343" s="24" t="s">
        <v>16</v>
      </c>
      <c r="L1343" s="19">
        <f t="shared" si="40"/>
        <v>100618</v>
      </c>
    </row>
    <row r="1344" spans="1:12" x14ac:dyDescent="0.25">
      <c r="A1344" s="19" t="str">
        <f t="shared" si="39"/>
        <v>60360000307MSA12100618202261015</v>
      </c>
      <c r="B1344" s="24" t="s">
        <v>182</v>
      </c>
      <c r="C1344" s="24" t="s">
        <v>85</v>
      </c>
      <c r="D1344" s="24" t="s">
        <v>332</v>
      </c>
      <c r="E1344" s="24" t="s">
        <v>104</v>
      </c>
      <c r="F1344" s="24" t="s">
        <v>105</v>
      </c>
      <c r="G1344" s="24" t="s">
        <v>106</v>
      </c>
      <c r="H1344" s="24" t="s">
        <v>112</v>
      </c>
      <c r="I1344" s="24" t="s">
        <v>113</v>
      </c>
      <c r="J1344" s="24" t="s">
        <v>129</v>
      </c>
      <c r="K1344" s="24" t="s">
        <v>16</v>
      </c>
      <c r="L1344" s="19">
        <f t="shared" si="40"/>
        <v>100618</v>
      </c>
    </row>
    <row r="1345" spans="1:12" x14ac:dyDescent="0.25">
      <c r="A1345" s="19" t="str">
        <f t="shared" si="39"/>
        <v>60360000307MSA12100618202027005</v>
      </c>
      <c r="B1345" s="24" t="s">
        <v>182</v>
      </c>
      <c r="C1345" s="24" t="s">
        <v>85</v>
      </c>
      <c r="D1345" s="24" t="s">
        <v>273</v>
      </c>
      <c r="E1345" s="24" t="s">
        <v>104</v>
      </c>
      <c r="F1345" s="24" t="s">
        <v>105</v>
      </c>
      <c r="G1345" s="24" t="s">
        <v>106</v>
      </c>
      <c r="H1345" s="24" t="s">
        <v>112</v>
      </c>
      <c r="I1345" s="24" t="s">
        <v>113</v>
      </c>
      <c r="J1345" s="24" t="s">
        <v>114</v>
      </c>
      <c r="K1345" s="24" t="s">
        <v>16</v>
      </c>
      <c r="L1345" s="19">
        <f t="shared" si="40"/>
        <v>100618</v>
      </c>
    </row>
    <row r="1346" spans="1:12" x14ac:dyDescent="0.25">
      <c r="A1346" s="19" t="str">
        <f t="shared" si="39"/>
        <v>60360000307MSA12100618101000326</v>
      </c>
      <c r="B1346" s="24" t="s">
        <v>182</v>
      </c>
      <c r="C1346" s="24" t="s">
        <v>85</v>
      </c>
      <c r="D1346" s="24" t="s">
        <v>274</v>
      </c>
      <c r="E1346" s="24" t="s">
        <v>104</v>
      </c>
      <c r="F1346" s="24" t="s">
        <v>105</v>
      </c>
      <c r="G1346" s="24" t="s">
        <v>106</v>
      </c>
      <c r="H1346" s="24" t="s">
        <v>107</v>
      </c>
      <c r="I1346" s="24" t="s">
        <v>108</v>
      </c>
      <c r="J1346" s="24" t="s">
        <v>109</v>
      </c>
      <c r="K1346" s="24" t="s">
        <v>16</v>
      </c>
      <c r="L1346" s="19">
        <f t="shared" si="40"/>
        <v>100618</v>
      </c>
    </row>
    <row r="1347" spans="1:12" x14ac:dyDescent="0.25">
      <c r="A1347" s="19" t="str">
        <f t="shared" si="39"/>
        <v>60360000307MSA11100618202516015</v>
      </c>
      <c r="B1347" s="24" t="s">
        <v>182</v>
      </c>
      <c r="C1347" s="24" t="s">
        <v>85</v>
      </c>
      <c r="D1347" s="24" t="s">
        <v>275</v>
      </c>
      <c r="E1347" s="24" t="s">
        <v>104</v>
      </c>
      <c r="F1347" s="24" t="s">
        <v>105</v>
      </c>
      <c r="G1347" s="24" t="s">
        <v>106</v>
      </c>
      <c r="H1347" s="24" t="s">
        <v>112</v>
      </c>
      <c r="I1347" s="24" t="s">
        <v>113</v>
      </c>
      <c r="J1347" s="24" t="s">
        <v>118</v>
      </c>
      <c r="K1347" s="24" t="s">
        <v>15</v>
      </c>
      <c r="L1347" s="19">
        <f t="shared" si="40"/>
        <v>100618</v>
      </c>
    </row>
    <row r="1348" spans="1:12" x14ac:dyDescent="0.25">
      <c r="A1348" s="19" t="str">
        <f t="shared" si="39"/>
        <v>60360000307MSA11100618202261015</v>
      </c>
      <c r="B1348" s="24" t="s">
        <v>182</v>
      </c>
      <c r="C1348" s="24" t="s">
        <v>85</v>
      </c>
      <c r="D1348" s="24" t="s">
        <v>333</v>
      </c>
      <c r="E1348" s="24" t="s">
        <v>104</v>
      </c>
      <c r="F1348" s="24" t="s">
        <v>105</v>
      </c>
      <c r="G1348" s="24" t="s">
        <v>106</v>
      </c>
      <c r="H1348" s="24" t="s">
        <v>112</v>
      </c>
      <c r="I1348" s="24" t="s">
        <v>113</v>
      </c>
      <c r="J1348" s="24" t="s">
        <v>129</v>
      </c>
      <c r="K1348" s="24" t="s">
        <v>15</v>
      </c>
      <c r="L1348" s="19">
        <f t="shared" si="40"/>
        <v>100618</v>
      </c>
    </row>
    <row r="1349" spans="1:12" x14ac:dyDescent="0.25">
      <c r="A1349" s="19" t="str">
        <f t="shared" ref="A1349:A1412" si="41">CONCATENATE(B1349,K1349,L1349,I1349,H1349,J1349)</f>
        <v>60360000307MSA11100618202027005</v>
      </c>
      <c r="B1349" s="24" t="s">
        <v>182</v>
      </c>
      <c r="C1349" s="24" t="s">
        <v>85</v>
      </c>
      <c r="D1349" s="24" t="s">
        <v>276</v>
      </c>
      <c r="E1349" s="24" t="s">
        <v>104</v>
      </c>
      <c r="F1349" s="24" t="s">
        <v>105</v>
      </c>
      <c r="G1349" s="24" t="s">
        <v>106</v>
      </c>
      <c r="H1349" s="24" t="s">
        <v>112</v>
      </c>
      <c r="I1349" s="24" t="s">
        <v>113</v>
      </c>
      <c r="J1349" s="24" t="s">
        <v>114</v>
      </c>
      <c r="K1349" s="24" t="s">
        <v>15</v>
      </c>
      <c r="L1349" s="19">
        <f t="shared" si="40"/>
        <v>100618</v>
      </c>
    </row>
    <row r="1350" spans="1:12" x14ac:dyDescent="0.25">
      <c r="A1350" s="19" t="str">
        <f t="shared" si="41"/>
        <v>60360000307MSA11100618101000326</v>
      </c>
      <c r="B1350" s="24" t="s">
        <v>182</v>
      </c>
      <c r="C1350" s="24" t="s">
        <v>85</v>
      </c>
      <c r="D1350" s="24" t="s">
        <v>277</v>
      </c>
      <c r="E1350" s="24" t="s">
        <v>104</v>
      </c>
      <c r="F1350" s="24" t="s">
        <v>105</v>
      </c>
      <c r="G1350" s="24" t="s">
        <v>106</v>
      </c>
      <c r="H1350" s="24" t="s">
        <v>107</v>
      </c>
      <c r="I1350" s="24" t="s">
        <v>108</v>
      </c>
      <c r="J1350" s="24" t="s">
        <v>109</v>
      </c>
      <c r="K1350" s="24" t="s">
        <v>15</v>
      </c>
      <c r="L1350" s="19">
        <f t="shared" si="40"/>
        <v>100618</v>
      </c>
    </row>
    <row r="1351" spans="1:12" x14ac:dyDescent="0.25">
      <c r="A1351" s="19" t="str">
        <f t="shared" si="41"/>
        <v>60360000307MSA04100618202516015</v>
      </c>
      <c r="B1351" s="24" t="s">
        <v>182</v>
      </c>
      <c r="C1351" s="24" t="s">
        <v>85</v>
      </c>
      <c r="D1351" s="24" t="s">
        <v>278</v>
      </c>
      <c r="E1351" s="24" t="s">
        <v>104</v>
      </c>
      <c r="F1351" s="24" t="s">
        <v>105</v>
      </c>
      <c r="G1351" s="24" t="s">
        <v>106</v>
      </c>
      <c r="H1351" s="24" t="s">
        <v>112</v>
      </c>
      <c r="I1351" s="24" t="s">
        <v>113</v>
      </c>
      <c r="J1351" s="24" t="s">
        <v>118</v>
      </c>
      <c r="K1351" s="24" t="s">
        <v>14</v>
      </c>
      <c r="L1351" s="19">
        <f t="shared" si="40"/>
        <v>100618</v>
      </c>
    </row>
    <row r="1352" spans="1:12" x14ac:dyDescent="0.25">
      <c r="A1352" s="19" t="str">
        <f t="shared" si="41"/>
        <v>60360000307MSA04100618202261015</v>
      </c>
      <c r="B1352" s="24" t="s">
        <v>182</v>
      </c>
      <c r="C1352" s="24" t="s">
        <v>85</v>
      </c>
      <c r="D1352" s="24" t="s">
        <v>334</v>
      </c>
      <c r="E1352" s="24" t="s">
        <v>104</v>
      </c>
      <c r="F1352" s="24" t="s">
        <v>105</v>
      </c>
      <c r="G1352" s="24" t="s">
        <v>106</v>
      </c>
      <c r="H1352" s="24" t="s">
        <v>112</v>
      </c>
      <c r="I1352" s="24" t="s">
        <v>113</v>
      </c>
      <c r="J1352" s="24" t="s">
        <v>129</v>
      </c>
      <c r="K1352" s="24" t="s">
        <v>14</v>
      </c>
      <c r="L1352" s="19">
        <f t="shared" si="40"/>
        <v>100618</v>
      </c>
    </row>
    <row r="1353" spans="1:12" x14ac:dyDescent="0.25">
      <c r="A1353" s="19" t="str">
        <f t="shared" si="41"/>
        <v>60360000307MSA04100618202027005</v>
      </c>
      <c r="B1353" s="24" t="s">
        <v>182</v>
      </c>
      <c r="C1353" s="24" t="s">
        <v>85</v>
      </c>
      <c r="D1353" s="24" t="s">
        <v>279</v>
      </c>
      <c r="E1353" s="24" t="s">
        <v>104</v>
      </c>
      <c r="F1353" s="24" t="s">
        <v>105</v>
      </c>
      <c r="G1353" s="24" t="s">
        <v>106</v>
      </c>
      <c r="H1353" s="24" t="s">
        <v>112</v>
      </c>
      <c r="I1353" s="24" t="s">
        <v>113</v>
      </c>
      <c r="J1353" s="24" t="s">
        <v>114</v>
      </c>
      <c r="K1353" s="24" t="s">
        <v>14</v>
      </c>
      <c r="L1353" s="19">
        <f t="shared" si="40"/>
        <v>100618</v>
      </c>
    </row>
    <row r="1354" spans="1:12" x14ac:dyDescent="0.25">
      <c r="A1354" s="19" t="str">
        <f t="shared" si="41"/>
        <v>60360000307MSA04100618101000326</v>
      </c>
      <c r="B1354" s="24" t="s">
        <v>182</v>
      </c>
      <c r="C1354" s="24" t="s">
        <v>85</v>
      </c>
      <c r="D1354" s="24" t="s">
        <v>280</v>
      </c>
      <c r="E1354" s="24" t="s">
        <v>104</v>
      </c>
      <c r="F1354" s="24" t="s">
        <v>105</v>
      </c>
      <c r="G1354" s="24" t="s">
        <v>106</v>
      </c>
      <c r="H1354" s="24" t="s">
        <v>107</v>
      </c>
      <c r="I1354" s="24" t="s">
        <v>108</v>
      </c>
      <c r="J1354" s="24" t="s">
        <v>109</v>
      </c>
      <c r="K1354" s="24" t="s">
        <v>14</v>
      </c>
      <c r="L1354" s="19">
        <f t="shared" si="40"/>
        <v>100618</v>
      </c>
    </row>
    <row r="1355" spans="1:12" x14ac:dyDescent="0.25">
      <c r="A1355" s="19" t="str">
        <f t="shared" si="41"/>
        <v>60360000307MSA03100618202516015</v>
      </c>
      <c r="B1355" s="24" t="s">
        <v>182</v>
      </c>
      <c r="C1355" s="24" t="s">
        <v>85</v>
      </c>
      <c r="D1355" s="24" t="s">
        <v>281</v>
      </c>
      <c r="E1355" s="24" t="s">
        <v>104</v>
      </c>
      <c r="F1355" s="24" t="s">
        <v>105</v>
      </c>
      <c r="G1355" s="24" t="s">
        <v>106</v>
      </c>
      <c r="H1355" s="24" t="s">
        <v>112</v>
      </c>
      <c r="I1355" s="24" t="s">
        <v>113</v>
      </c>
      <c r="J1355" s="24" t="s">
        <v>118</v>
      </c>
      <c r="K1355" s="24" t="s">
        <v>13</v>
      </c>
      <c r="L1355" s="19">
        <f t="shared" si="40"/>
        <v>100618</v>
      </c>
    </row>
    <row r="1356" spans="1:12" x14ac:dyDescent="0.25">
      <c r="A1356" s="19" t="str">
        <f t="shared" si="41"/>
        <v>60360000307MSA03100618202261015</v>
      </c>
      <c r="B1356" s="24" t="s">
        <v>182</v>
      </c>
      <c r="C1356" s="24" t="s">
        <v>85</v>
      </c>
      <c r="D1356" s="24" t="s">
        <v>335</v>
      </c>
      <c r="E1356" s="24" t="s">
        <v>104</v>
      </c>
      <c r="F1356" s="24" t="s">
        <v>105</v>
      </c>
      <c r="G1356" s="24" t="s">
        <v>106</v>
      </c>
      <c r="H1356" s="24" t="s">
        <v>112</v>
      </c>
      <c r="I1356" s="24" t="s">
        <v>113</v>
      </c>
      <c r="J1356" s="24" t="s">
        <v>129</v>
      </c>
      <c r="K1356" s="24" t="s">
        <v>13</v>
      </c>
      <c r="L1356" s="19">
        <f t="shared" si="40"/>
        <v>100618</v>
      </c>
    </row>
    <row r="1357" spans="1:12" x14ac:dyDescent="0.25">
      <c r="A1357" s="19" t="str">
        <f t="shared" si="41"/>
        <v>60360000307MSA03100618202027005</v>
      </c>
      <c r="B1357" s="24" t="s">
        <v>182</v>
      </c>
      <c r="C1357" s="24" t="s">
        <v>85</v>
      </c>
      <c r="D1357" s="24" t="s">
        <v>282</v>
      </c>
      <c r="E1357" s="24" t="s">
        <v>104</v>
      </c>
      <c r="F1357" s="24" t="s">
        <v>105</v>
      </c>
      <c r="G1357" s="24" t="s">
        <v>106</v>
      </c>
      <c r="H1357" s="24" t="s">
        <v>112</v>
      </c>
      <c r="I1357" s="24" t="s">
        <v>113</v>
      </c>
      <c r="J1357" s="24" t="s">
        <v>114</v>
      </c>
      <c r="K1357" s="24" t="s">
        <v>13</v>
      </c>
      <c r="L1357" s="19">
        <f t="shared" si="40"/>
        <v>100618</v>
      </c>
    </row>
    <row r="1358" spans="1:12" x14ac:dyDescent="0.25">
      <c r="A1358" s="19" t="str">
        <f t="shared" si="41"/>
        <v>60360000307MSA03100618101000326</v>
      </c>
      <c r="B1358" s="24" t="s">
        <v>182</v>
      </c>
      <c r="C1358" s="24" t="s">
        <v>85</v>
      </c>
      <c r="D1358" s="24" t="s">
        <v>283</v>
      </c>
      <c r="E1358" s="24" t="s">
        <v>104</v>
      </c>
      <c r="F1358" s="24" t="s">
        <v>105</v>
      </c>
      <c r="G1358" s="24" t="s">
        <v>106</v>
      </c>
      <c r="H1358" s="24" t="s">
        <v>107</v>
      </c>
      <c r="I1358" s="24" t="s">
        <v>108</v>
      </c>
      <c r="J1358" s="24" t="s">
        <v>109</v>
      </c>
      <c r="K1358" s="24" t="s">
        <v>13</v>
      </c>
      <c r="L1358" s="19">
        <f t="shared" si="40"/>
        <v>100618</v>
      </c>
    </row>
    <row r="1359" spans="1:12" x14ac:dyDescent="0.25">
      <c r="A1359" s="19" t="str">
        <f t="shared" si="41"/>
        <v>60360000307MHC25100778101000326</v>
      </c>
      <c r="B1359" s="24" t="s">
        <v>182</v>
      </c>
      <c r="C1359" s="24" t="s">
        <v>85</v>
      </c>
      <c r="D1359" s="24" t="s">
        <v>284</v>
      </c>
      <c r="E1359" s="24" t="s">
        <v>104</v>
      </c>
      <c r="F1359" s="24" t="s">
        <v>124</v>
      </c>
      <c r="G1359" s="24" t="s">
        <v>125</v>
      </c>
      <c r="H1359" s="24" t="s">
        <v>107</v>
      </c>
      <c r="I1359" s="24" t="s">
        <v>108</v>
      </c>
      <c r="J1359" s="24" t="s">
        <v>109</v>
      </c>
      <c r="K1359" s="24" t="s">
        <v>70</v>
      </c>
      <c r="L1359" s="19">
        <f t="shared" si="40"/>
        <v>100778</v>
      </c>
    </row>
    <row r="1360" spans="1:12" x14ac:dyDescent="0.25">
      <c r="A1360" s="19" t="str">
        <f t="shared" si="41"/>
        <v>60360000307MHC25100435202027005</v>
      </c>
      <c r="B1360" s="24" t="s">
        <v>182</v>
      </c>
      <c r="C1360" s="24" t="s">
        <v>85</v>
      </c>
      <c r="D1360" s="24" t="s">
        <v>285</v>
      </c>
      <c r="E1360" s="24" t="s">
        <v>104</v>
      </c>
      <c r="F1360" s="24" t="s">
        <v>147</v>
      </c>
      <c r="G1360" s="24" t="s">
        <v>125</v>
      </c>
      <c r="H1360" s="24" t="s">
        <v>112</v>
      </c>
      <c r="I1360" s="24" t="s">
        <v>113</v>
      </c>
      <c r="J1360" s="24" t="s">
        <v>114</v>
      </c>
      <c r="K1360" s="24" t="s">
        <v>70</v>
      </c>
      <c r="L1360" s="19">
        <f t="shared" ref="L1360:L1423" si="42">VLOOKUP(F1360,$G$2:$H$13,2,FALSE)</f>
        <v>100435</v>
      </c>
    </row>
    <row r="1361" spans="1:12" x14ac:dyDescent="0.25">
      <c r="A1361" s="19" t="str">
        <f t="shared" si="41"/>
        <v>60360000307MHC25100435101000326</v>
      </c>
      <c r="B1361" s="24" t="s">
        <v>182</v>
      </c>
      <c r="C1361" s="24" t="s">
        <v>85</v>
      </c>
      <c r="D1361" s="24" t="s">
        <v>286</v>
      </c>
      <c r="E1361" s="24" t="s">
        <v>104</v>
      </c>
      <c r="F1361" s="24" t="s">
        <v>147</v>
      </c>
      <c r="G1361" s="24" t="s">
        <v>125</v>
      </c>
      <c r="H1361" s="24" t="s">
        <v>107</v>
      </c>
      <c r="I1361" s="24" t="s">
        <v>108</v>
      </c>
      <c r="J1361" s="24" t="s">
        <v>109</v>
      </c>
      <c r="K1361" s="24" t="s">
        <v>70</v>
      </c>
      <c r="L1361" s="19">
        <f t="shared" si="42"/>
        <v>100435</v>
      </c>
    </row>
    <row r="1362" spans="1:12" x14ac:dyDescent="0.25">
      <c r="A1362" s="19" t="str">
        <f t="shared" si="41"/>
        <v>60360000307MHC18100778101000326</v>
      </c>
      <c r="B1362" s="24" t="s">
        <v>182</v>
      </c>
      <c r="C1362" s="24" t="s">
        <v>85</v>
      </c>
      <c r="D1362" s="24" t="s">
        <v>287</v>
      </c>
      <c r="E1362" s="24" t="s">
        <v>104</v>
      </c>
      <c r="F1362" s="24" t="s">
        <v>124</v>
      </c>
      <c r="G1362" s="24" t="s">
        <v>125</v>
      </c>
      <c r="H1362" s="24" t="s">
        <v>107</v>
      </c>
      <c r="I1362" s="24" t="s">
        <v>108</v>
      </c>
      <c r="J1362" s="24" t="s">
        <v>109</v>
      </c>
      <c r="K1362" s="24" t="s">
        <v>62</v>
      </c>
      <c r="L1362" s="19">
        <f t="shared" si="42"/>
        <v>100778</v>
      </c>
    </row>
    <row r="1363" spans="1:12" x14ac:dyDescent="0.25">
      <c r="A1363" s="19" t="str">
        <f t="shared" si="41"/>
        <v>60360000307MHC18104257101000326</v>
      </c>
      <c r="B1363" s="24" t="s">
        <v>182</v>
      </c>
      <c r="C1363" s="24" t="s">
        <v>85</v>
      </c>
      <c r="D1363" s="24" t="s">
        <v>288</v>
      </c>
      <c r="E1363" s="24" t="s">
        <v>104</v>
      </c>
      <c r="F1363" s="24" t="s">
        <v>156</v>
      </c>
      <c r="G1363" s="24" t="s">
        <v>125</v>
      </c>
      <c r="H1363" s="24" t="s">
        <v>107</v>
      </c>
      <c r="I1363" s="24" t="s">
        <v>108</v>
      </c>
      <c r="J1363" s="24" t="s">
        <v>109</v>
      </c>
      <c r="K1363" s="24" t="s">
        <v>62</v>
      </c>
      <c r="L1363" s="19">
        <f t="shared" si="42"/>
        <v>104257</v>
      </c>
    </row>
    <row r="1364" spans="1:12" x14ac:dyDescent="0.25">
      <c r="A1364" s="19" t="str">
        <f t="shared" si="41"/>
        <v>60360000307MHC18100435202027005</v>
      </c>
      <c r="B1364" s="24" t="s">
        <v>182</v>
      </c>
      <c r="C1364" s="24" t="s">
        <v>85</v>
      </c>
      <c r="D1364" s="24" t="s">
        <v>289</v>
      </c>
      <c r="E1364" s="24" t="s">
        <v>104</v>
      </c>
      <c r="F1364" s="24" t="s">
        <v>147</v>
      </c>
      <c r="G1364" s="24" t="s">
        <v>125</v>
      </c>
      <c r="H1364" s="24" t="s">
        <v>112</v>
      </c>
      <c r="I1364" s="24" t="s">
        <v>113</v>
      </c>
      <c r="J1364" s="24" t="s">
        <v>114</v>
      </c>
      <c r="K1364" s="24" t="s">
        <v>62</v>
      </c>
      <c r="L1364" s="19">
        <f t="shared" si="42"/>
        <v>100435</v>
      </c>
    </row>
    <row r="1365" spans="1:12" x14ac:dyDescent="0.25">
      <c r="A1365" s="19" t="str">
        <f t="shared" si="41"/>
        <v>60360000307MHC18100435101000326</v>
      </c>
      <c r="B1365" s="24" t="s">
        <v>182</v>
      </c>
      <c r="C1365" s="24" t="s">
        <v>85</v>
      </c>
      <c r="D1365" s="24" t="s">
        <v>290</v>
      </c>
      <c r="E1365" s="24" t="s">
        <v>104</v>
      </c>
      <c r="F1365" s="24" t="s">
        <v>147</v>
      </c>
      <c r="G1365" s="24" t="s">
        <v>125</v>
      </c>
      <c r="H1365" s="24" t="s">
        <v>107</v>
      </c>
      <c r="I1365" s="24" t="s">
        <v>108</v>
      </c>
      <c r="J1365" s="24" t="s">
        <v>109</v>
      </c>
      <c r="K1365" s="24" t="s">
        <v>62</v>
      </c>
      <c r="L1365" s="19">
        <f t="shared" si="42"/>
        <v>100435</v>
      </c>
    </row>
    <row r="1366" spans="1:12" x14ac:dyDescent="0.25">
      <c r="A1366" s="19" t="str">
        <f t="shared" si="41"/>
        <v>60360000307MHC01100778101000326</v>
      </c>
      <c r="B1366" s="24" t="s">
        <v>182</v>
      </c>
      <c r="C1366" s="24" t="s">
        <v>85</v>
      </c>
      <c r="D1366" s="24" t="s">
        <v>291</v>
      </c>
      <c r="E1366" s="24" t="s">
        <v>104</v>
      </c>
      <c r="F1366" s="24" t="s">
        <v>124</v>
      </c>
      <c r="G1366" s="24" t="s">
        <v>125</v>
      </c>
      <c r="H1366" s="24" t="s">
        <v>107</v>
      </c>
      <c r="I1366" s="24" t="s">
        <v>108</v>
      </c>
      <c r="J1366" s="24" t="s">
        <v>109</v>
      </c>
      <c r="K1366" s="24" t="s">
        <v>69</v>
      </c>
      <c r="L1366" s="19">
        <f t="shared" si="42"/>
        <v>100778</v>
      </c>
    </row>
    <row r="1367" spans="1:12" x14ac:dyDescent="0.25">
      <c r="A1367" s="19" t="str">
        <f t="shared" si="41"/>
        <v>60360000307MHC01100435202027005</v>
      </c>
      <c r="B1367" s="24" t="s">
        <v>182</v>
      </c>
      <c r="C1367" s="24" t="s">
        <v>85</v>
      </c>
      <c r="D1367" s="24" t="s">
        <v>292</v>
      </c>
      <c r="E1367" s="24" t="s">
        <v>104</v>
      </c>
      <c r="F1367" s="24" t="s">
        <v>147</v>
      </c>
      <c r="G1367" s="24" t="s">
        <v>125</v>
      </c>
      <c r="H1367" s="24" t="s">
        <v>112</v>
      </c>
      <c r="I1367" s="24" t="s">
        <v>113</v>
      </c>
      <c r="J1367" s="24" t="s">
        <v>114</v>
      </c>
      <c r="K1367" s="24" t="s">
        <v>69</v>
      </c>
      <c r="L1367" s="19">
        <f t="shared" si="42"/>
        <v>100435</v>
      </c>
    </row>
    <row r="1368" spans="1:12" x14ac:dyDescent="0.25">
      <c r="A1368" s="19" t="str">
        <f t="shared" si="41"/>
        <v>60360000307MHC01100435101000326</v>
      </c>
      <c r="B1368" s="24" t="s">
        <v>182</v>
      </c>
      <c r="C1368" s="24" t="s">
        <v>85</v>
      </c>
      <c r="D1368" s="24" t="s">
        <v>293</v>
      </c>
      <c r="E1368" s="24" t="s">
        <v>104</v>
      </c>
      <c r="F1368" s="24" t="s">
        <v>147</v>
      </c>
      <c r="G1368" s="24" t="s">
        <v>125</v>
      </c>
      <c r="H1368" s="24" t="s">
        <v>107</v>
      </c>
      <c r="I1368" s="24" t="s">
        <v>108</v>
      </c>
      <c r="J1368" s="24" t="s">
        <v>109</v>
      </c>
      <c r="K1368" s="24" t="s">
        <v>69</v>
      </c>
      <c r="L1368" s="19">
        <f t="shared" si="42"/>
        <v>100435</v>
      </c>
    </row>
    <row r="1369" spans="1:12" x14ac:dyDescent="0.25">
      <c r="A1369" s="19" t="str">
        <f t="shared" si="41"/>
        <v>60360000307MHA25100778101000326</v>
      </c>
      <c r="B1369" s="24" t="s">
        <v>182</v>
      </c>
      <c r="C1369" s="24" t="s">
        <v>85</v>
      </c>
      <c r="D1369" s="24" t="s">
        <v>294</v>
      </c>
      <c r="E1369" s="24" t="s">
        <v>104</v>
      </c>
      <c r="F1369" s="24" t="s">
        <v>124</v>
      </c>
      <c r="G1369" s="24" t="s">
        <v>125</v>
      </c>
      <c r="H1369" s="24" t="s">
        <v>107</v>
      </c>
      <c r="I1369" s="24" t="s">
        <v>108</v>
      </c>
      <c r="J1369" s="24" t="s">
        <v>109</v>
      </c>
      <c r="K1369" s="24" t="s">
        <v>71</v>
      </c>
      <c r="L1369" s="19">
        <f t="shared" si="42"/>
        <v>100778</v>
      </c>
    </row>
    <row r="1370" spans="1:12" x14ac:dyDescent="0.25">
      <c r="A1370" s="19" t="str">
        <f t="shared" si="41"/>
        <v>60360000307MHA25100610202122023</v>
      </c>
      <c r="B1370" s="24" t="s">
        <v>182</v>
      </c>
      <c r="C1370" s="24" t="s">
        <v>85</v>
      </c>
      <c r="D1370" s="24" t="s">
        <v>295</v>
      </c>
      <c r="E1370" s="24" t="s">
        <v>104</v>
      </c>
      <c r="F1370" s="24" t="s">
        <v>135</v>
      </c>
      <c r="G1370" s="24" t="s">
        <v>125</v>
      </c>
      <c r="H1370" s="24" t="s">
        <v>112</v>
      </c>
      <c r="I1370" s="24" t="s">
        <v>113</v>
      </c>
      <c r="J1370" s="24" t="s">
        <v>122</v>
      </c>
      <c r="K1370" s="24" t="s">
        <v>71</v>
      </c>
      <c r="L1370" s="19">
        <f t="shared" si="42"/>
        <v>100610</v>
      </c>
    </row>
    <row r="1371" spans="1:12" x14ac:dyDescent="0.25">
      <c r="A1371" s="19" t="str">
        <f t="shared" si="41"/>
        <v>60360000307MHA25100610202027005</v>
      </c>
      <c r="B1371" s="24" t="s">
        <v>182</v>
      </c>
      <c r="C1371" s="24" t="s">
        <v>85</v>
      </c>
      <c r="D1371" s="24" t="s">
        <v>296</v>
      </c>
      <c r="E1371" s="24" t="s">
        <v>104</v>
      </c>
      <c r="F1371" s="24" t="s">
        <v>135</v>
      </c>
      <c r="G1371" s="24" t="s">
        <v>125</v>
      </c>
      <c r="H1371" s="24" t="s">
        <v>112</v>
      </c>
      <c r="I1371" s="24" t="s">
        <v>113</v>
      </c>
      <c r="J1371" s="24" t="s">
        <v>114</v>
      </c>
      <c r="K1371" s="24" t="s">
        <v>71</v>
      </c>
      <c r="L1371" s="19">
        <f t="shared" si="42"/>
        <v>100610</v>
      </c>
    </row>
    <row r="1372" spans="1:12" x14ac:dyDescent="0.25">
      <c r="A1372" s="19" t="str">
        <f t="shared" si="41"/>
        <v>60360000307MHA25100610101000326</v>
      </c>
      <c r="B1372" s="24" t="s">
        <v>182</v>
      </c>
      <c r="C1372" s="24" t="s">
        <v>85</v>
      </c>
      <c r="D1372" s="24" t="s">
        <v>297</v>
      </c>
      <c r="E1372" s="24" t="s">
        <v>104</v>
      </c>
      <c r="F1372" s="24" t="s">
        <v>135</v>
      </c>
      <c r="G1372" s="24" t="s">
        <v>125</v>
      </c>
      <c r="H1372" s="24" t="s">
        <v>107</v>
      </c>
      <c r="I1372" s="24" t="s">
        <v>108</v>
      </c>
      <c r="J1372" s="24" t="s">
        <v>109</v>
      </c>
      <c r="K1372" s="24" t="s">
        <v>71</v>
      </c>
      <c r="L1372" s="19">
        <f t="shared" si="42"/>
        <v>100610</v>
      </c>
    </row>
    <row r="1373" spans="1:12" x14ac:dyDescent="0.25">
      <c r="A1373" s="19" t="str">
        <f t="shared" si="41"/>
        <v>60360000307MHA18100778101000326</v>
      </c>
      <c r="B1373" s="24" t="s">
        <v>182</v>
      </c>
      <c r="C1373" s="24" t="s">
        <v>85</v>
      </c>
      <c r="D1373" s="24" t="s">
        <v>298</v>
      </c>
      <c r="E1373" s="24" t="s">
        <v>104</v>
      </c>
      <c r="F1373" s="24" t="s">
        <v>124</v>
      </c>
      <c r="G1373" s="24" t="s">
        <v>125</v>
      </c>
      <c r="H1373" s="24" t="s">
        <v>107</v>
      </c>
      <c r="I1373" s="24" t="s">
        <v>108</v>
      </c>
      <c r="J1373" s="24" t="s">
        <v>109</v>
      </c>
      <c r="K1373" s="24" t="s">
        <v>61</v>
      </c>
      <c r="L1373" s="19">
        <f t="shared" si="42"/>
        <v>100778</v>
      </c>
    </row>
    <row r="1374" spans="1:12" x14ac:dyDescent="0.25">
      <c r="A1374" s="19" t="str">
        <f t="shared" si="41"/>
        <v>60360000307MHA18100611101000326</v>
      </c>
      <c r="B1374" s="24" t="s">
        <v>182</v>
      </c>
      <c r="C1374" s="24" t="s">
        <v>85</v>
      </c>
      <c r="D1374" s="24" t="s">
        <v>299</v>
      </c>
      <c r="E1374" s="24" t="s">
        <v>104</v>
      </c>
      <c r="F1374" s="24" t="s">
        <v>133</v>
      </c>
      <c r="G1374" s="24" t="s">
        <v>125</v>
      </c>
      <c r="H1374" s="24" t="s">
        <v>107</v>
      </c>
      <c r="I1374" s="24" t="s">
        <v>108</v>
      </c>
      <c r="J1374" s="24" t="s">
        <v>109</v>
      </c>
      <c r="K1374" s="24" t="s">
        <v>61</v>
      </c>
      <c r="L1374" s="19">
        <f t="shared" si="42"/>
        <v>100611</v>
      </c>
    </row>
    <row r="1375" spans="1:12" x14ac:dyDescent="0.25">
      <c r="A1375" s="19" t="str">
        <f t="shared" si="41"/>
        <v>60360000307MHA18100610202122023</v>
      </c>
      <c r="B1375" s="24" t="s">
        <v>182</v>
      </c>
      <c r="C1375" s="24" t="s">
        <v>85</v>
      </c>
      <c r="D1375" s="24" t="s">
        <v>300</v>
      </c>
      <c r="E1375" s="24" t="s">
        <v>104</v>
      </c>
      <c r="F1375" s="24" t="s">
        <v>135</v>
      </c>
      <c r="G1375" s="24" t="s">
        <v>125</v>
      </c>
      <c r="H1375" s="24" t="s">
        <v>112</v>
      </c>
      <c r="I1375" s="24" t="s">
        <v>113</v>
      </c>
      <c r="J1375" s="24" t="s">
        <v>122</v>
      </c>
      <c r="K1375" s="24" t="s">
        <v>61</v>
      </c>
      <c r="L1375" s="19">
        <f t="shared" si="42"/>
        <v>100610</v>
      </c>
    </row>
    <row r="1376" spans="1:12" x14ac:dyDescent="0.25">
      <c r="A1376" s="19" t="str">
        <f t="shared" si="41"/>
        <v>60360000307MHA18100610202027005</v>
      </c>
      <c r="B1376" s="24" t="s">
        <v>182</v>
      </c>
      <c r="C1376" s="24" t="s">
        <v>85</v>
      </c>
      <c r="D1376" s="24" t="s">
        <v>301</v>
      </c>
      <c r="E1376" s="24" t="s">
        <v>104</v>
      </c>
      <c r="F1376" s="24" t="s">
        <v>135</v>
      </c>
      <c r="G1376" s="24" t="s">
        <v>125</v>
      </c>
      <c r="H1376" s="24" t="s">
        <v>112</v>
      </c>
      <c r="I1376" s="24" t="s">
        <v>113</v>
      </c>
      <c r="J1376" s="24" t="s">
        <v>114</v>
      </c>
      <c r="K1376" s="24" t="s">
        <v>61</v>
      </c>
      <c r="L1376" s="19">
        <f t="shared" si="42"/>
        <v>100610</v>
      </c>
    </row>
    <row r="1377" spans="1:12" x14ac:dyDescent="0.25">
      <c r="A1377" s="19" t="str">
        <f t="shared" si="41"/>
        <v>60360000307MHA18100610101000326</v>
      </c>
      <c r="B1377" s="24" t="s">
        <v>182</v>
      </c>
      <c r="C1377" s="24" t="s">
        <v>85</v>
      </c>
      <c r="D1377" s="24" t="s">
        <v>302</v>
      </c>
      <c r="E1377" s="24" t="s">
        <v>104</v>
      </c>
      <c r="F1377" s="24" t="s">
        <v>135</v>
      </c>
      <c r="G1377" s="24" t="s">
        <v>125</v>
      </c>
      <c r="H1377" s="24" t="s">
        <v>107</v>
      </c>
      <c r="I1377" s="24" t="s">
        <v>108</v>
      </c>
      <c r="J1377" s="24" t="s">
        <v>109</v>
      </c>
      <c r="K1377" s="24" t="s">
        <v>61</v>
      </c>
      <c r="L1377" s="19">
        <f t="shared" si="42"/>
        <v>100610</v>
      </c>
    </row>
    <row r="1378" spans="1:12" x14ac:dyDescent="0.25">
      <c r="A1378" s="19" t="str">
        <f t="shared" si="41"/>
        <v>60360000307MHA09100778101000326</v>
      </c>
      <c r="B1378" s="24" t="s">
        <v>182</v>
      </c>
      <c r="C1378" s="24" t="s">
        <v>85</v>
      </c>
      <c r="D1378" s="24" t="s">
        <v>303</v>
      </c>
      <c r="E1378" s="24" t="s">
        <v>104</v>
      </c>
      <c r="F1378" s="24" t="s">
        <v>124</v>
      </c>
      <c r="G1378" s="24" t="s">
        <v>125</v>
      </c>
      <c r="H1378" s="24" t="s">
        <v>107</v>
      </c>
      <c r="I1378" s="24" t="s">
        <v>108</v>
      </c>
      <c r="J1378" s="24" t="s">
        <v>109</v>
      </c>
      <c r="K1378" s="24" t="s">
        <v>6</v>
      </c>
      <c r="L1378" s="19">
        <f t="shared" si="42"/>
        <v>100778</v>
      </c>
    </row>
    <row r="1379" spans="1:12" x14ac:dyDescent="0.25">
      <c r="A1379" s="19" t="str">
        <f t="shared" si="41"/>
        <v>60360000307MHA09100610202122023</v>
      </c>
      <c r="B1379" s="24" t="s">
        <v>182</v>
      </c>
      <c r="C1379" s="24" t="s">
        <v>85</v>
      </c>
      <c r="D1379" s="24" t="s">
        <v>304</v>
      </c>
      <c r="E1379" s="24" t="s">
        <v>104</v>
      </c>
      <c r="F1379" s="24" t="s">
        <v>135</v>
      </c>
      <c r="G1379" s="24" t="s">
        <v>125</v>
      </c>
      <c r="H1379" s="24" t="s">
        <v>112</v>
      </c>
      <c r="I1379" s="24" t="s">
        <v>113</v>
      </c>
      <c r="J1379" s="24" t="s">
        <v>122</v>
      </c>
      <c r="K1379" s="24" t="s">
        <v>6</v>
      </c>
      <c r="L1379" s="19">
        <f t="shared" si="42"/>
        <v>100610</v>
      </c>
    </row>
    <row r="1380" spans="1:12" x14ac:dyDescent="0.25">
      <c r="A1380" s="19" t="str">
        <f t="shared" si="41"/>
        <v>60360000307MHA09100610202027005</v>
      </c>
      <c r="B1380" s="24" t="s">
        <v>182</v>
      </c>
      <c r="C1380" s="24" t="s">
        <v>85</v>
      </c>
      <c r="D1380" s="24" t="s">
        <v>305</v>
      </c>
      <c r="E1380" s="24" t="s">
        <v>104</v>
      </c>
      <c r="F1380" s="24" t="s">
        <v>135</v>
      </c>
      <c r="G1380" s="24" t="s">
        <v>125</v>
      </c>
      <c r="H1380" s="24" t="s">
        <v>112</v>
      </c>
      <c r="I1380" s="24" t="s">
        <v>113</v>
      </c>
      <c r="J1380" s="24" t="s">
        <v>114</v>
      </c>
      <c r="K1380" s="24" t="s">
        <v>6</v>
      </c>
      <c r="L1380" s="19">
        <f t="shared" si="42"/>
        <v>100610</v>
      </c>
    </row>
    <row r="1381" spans="1:12" x14ac:dyDescent="0.25">
      <c r="A1381" s="19" t="str">
        <f t="shared" si="41"/>
        <v>60360000307MHA09100610101000326</v>
      </c>
      <c r="B1381" s="24" t="s">
        <v>182</v>
      </c>
      <c r="C1381" s="24" t="s">
        <v>85</v>
      </c>
      <c r="D1381" s="24" t="s">
        <v>306</v>
      </c>
      <c r="E1381" s="24" t="s">
        <v>104</v>
      </c>
      <c r="F1381" s="24" t="s">
        <v>135</v>
      </c>
      <c r="G1381" s="24" t="s">
        <v>125</v>
      </c>
      <c r="H1381" s="24" t="s">
        <v>107</v>
      </c>
      <c r="I1381" s="24" t="s">
        <v>108</v>
      </c>
      <c r="J1381" s="24" t="s">
        <v>109</v>
      </c>
      <c r="K1381" s="24" t="s">
        <v>6</v>
      </c>
      <c r="L1381" s="19">
        <f t="shared" si="42"/>
        <v>100610</v>
      </c>
    </row>
    <row r="1382" spans="1:12" x14ac:dyDescent="0.25">
      <c r="A1382" s="19" t="str">
        <f t="shared" si="41"/>
        <v>60360000307MHA01100778101000326</v>
      </c>
      <c r="B1382" s="24" t="s">
        <v>182</v>
      </c>
      <c r="C1382" s="24" t="s">
        <v>85</v>
      </c>
      <c r="D1382" s="24" t="s">
        <v>307</v>
      </c>
      <c r="E1382" s="24" t="s">
        <v>104</v>
      </c>
      <c r="F1382" s="24" t="s">
        <v>124</v>
      </c>
      <c r="G1382" s="24" t="s">
        <v>125</v>
      </c>
      <c r="H1382" s="24" t="s">
        <v>107</v>
      </c>
      <c r="I1382" s="24" t="s">
        <v>108</v>
      </c>
      <c r="J1382" s="24" t="s">
        <v>109</v>
      </c>
      <c r="K1382" s="24" t="s">
        <v>68</v>
      </c>
      <c r="L1382" s="19">
        <f t="shared" si="42"/>
        <v>100778</v>
      </c>
    </row>
    <row r="1383" spans="1:12" x14ac:dyDescent="0.25">
      <c r="A1383" s="19" t="str">
        <f t="shared" si="41"/>
        <v>60360000307MSASF100618101000326</v>
      </c>
      <c r="B1383" s="24" t="s">
        <v>182</v>
      </c>
      <c r="C1383" s="24" t="s">
        <v>85</v>
      </c>
      <c r="D1383" s="24" t="s">
        <v>76</v>
      </c>
      <c r="E1383" s="24" t="s">
        <v>104</v>
      </c>
      <c r="F1383" s="24" t="s">
        <v>105</v>
      </c>
      <c r="G1383" s="24" t="s">
        <v>106</v>
      </c>
      <c r="H1383" s="24" t="s">
        <v>107</v>
      </c>
      <c r="I1383" s="24" t="s">
        <v>108</v>
      </c>
      <c r="J1383" s="24" t="s">
        <v>109</v>
      </c>
      <c r="K1383" s="24" t="s">
        <v>162</v>
      </c>
      <c r="L1383" s="19">
        <f t="shared" si="42"/>
        <v>100618</v>
      </c>
    </row>
    <row r="1384" spans="1:12" x14ac:dyDescent="0.25">
      <c r="A1384" s="19" t="str">
        <f t="shared" si="41"/>
        <v>60360000307MSCSF100420101000326</v>
      </c>
      <c r="B1384" s="24" t="s">
        <v>182</v>
      </c>
      <c r="C1384" s="24" t="s">
        <v>85</v>
      </c>
      <c r="D1384" s="24" t="s">
        <v>75</v>
      </c>
      <c r="E1384" s="24" t="s">
        <v>104</v>
      </c>
      <c r="F1384" s="24" t="s">
        <v>111</v>
      </c>
      <c r="G1384" s="24" t="s">
        <v>106</v>
      </c>
      <c r="H1384" s="24" t="s">
        <v>107</v>
      </c>
      <c r="I1384" s="24" t="s">
        <v>108</v>
      </c>
      <c r="J1384" s="24" t="s">
        <v>109</v>
      </c>
      <c r="K1384" s="24" t="s">
        <v>163</v>
      </c>
      <c r="L1384" s="19">
        <f t="shared" si="42"/>
        <v>100420</v>
      </c>
    </row>
    <row r="1385" spans="1:12" x14ac:dyDescent="0.25">
      <c r="A1385" s="19" t="str">
        <f t="shared" si="41"/>
        <v>60360000307MHCSF100435101000326</v>
      </c>
      <c r="B1385" s="24" t="s">
        <v>182</v>
      </c>
      <c r="C1385" s="24" t="s">
        <v>85</v>
      </c>
      <c r="D1385" s="24" t="s">
        <v>74</v>
      </c>
      <c r="E1385" s="24" t="s">
        <v>104</v>
      </c>
      <c r="F1385" s="24" t="s">
        <v>147</v>
      </c>
      <c r="G1385" s="24" t="s">
        <v>125</v>
      </c>
      <c r="H1385" s="24" t="s">
        <v>107</v>
      </c>
      <c r="I1385" s="24" t="s">
        <v>108</v>
      </c>
      <c r="J1385" s="24" t="s">
        <v>109</v>
      </c>
      <c r="K1385" s="24" t="s">
        <v>164</v>
      </c>
      <c r="L1385" s="19">
        <f t="shared" si="42"/>
        <v>100435</v>
      </c>
    </row>
    <row r="1386" spans="1:12" x14ac:dyDescent="0.25">
      <c r="A1386" s="19" t="str">
        <f t="shared" si="41"/>
        <v>60360000307MHASF100610101000326</v>
      </c>
      <c r="B1386" s="24" t="s">
        <v>182</v>
      </c>
      <c r="C1386" s="24" t="s">
        <v>85</v>
      </c>
      <c r="D1386" s="24" t="s">
        <v>73</v>
      </c>
      <c r="E1386" s="24" t="s">
        <v>104</v>
      </c>
      <c r="F1386" s="24" t="s">
        <v>135</v>
      </c>
      <c r="G1386" s="24" t="s">
        <v>125</v>
      </c>
      <c r="H1386" s="24" t="s">
        <v>107</v>
      </c>
      <c r="I1386" s="24" t="s">
        <v>108</v>
      </c>
      <c r="J1386" s="24" t="s">
        <v>109</v>
      </c>
      <c r="K1386" s="24" t="s">
        <v>77</v>
      </c>
      <c r="L1386" s="19">
        <f t="shared" si="42"/>
        <v>100610</v>
      </c>
    </row>
    <row r="1387" spans="1:12" x14ac:dyDescent="0.25">
      <c r="A1387" s="19" t="str">
        <f t="shared" si="41"/>
        <v>60360000307MSC00100777202516015</v>
      </c>
      <c r="B1387" s="24" t="s">
        <v>182</v>
      </c>
      <c r="C1387" s="24" t="s">
        <v>85</v>
      </c>
      <c r="D1387" s="24" t="s">
        <v>165</v>
      </c>
      <c r="E1387" s="24" t="s">
        <v>104</v>
      </c>
      <c r="F1387" s="24" t="s">
        <v>128</v>
      </c>
      <c r="G1387" s="24" t="s">
        <v>106</v>
      </c>
      <c r="H1387" s="24" t="s">
        <v>112</v>
      </c>
      <c r="I1387" s="24" t="s">
        <v>113</v>
      </c>
      <c r="J1387" s="24" t="s">
        <v>118</v>
      </c>
      <c r="K1387" s="24" t="s">
        <v>23</v>
      </c>
      <c r="L1387" s="19">
        <f t="shared" si="42"/>
        <v>100777</v>
      </c>
    </row>
    <row r="1388" spans="1:12" x14ac:dyDescent="0.25">
      <c r="A1388" s="19" t="str">
        <f t="shared" si="41"/>
        <v>60360000307MSC00100777202027005</v>
      </c>
      <c r="B1388" s="24" t="s">
        <v>182</v>
      </c>
      <c r="C1388" s="24" t="s">
        <v>85</v>
      </c>
      <c r="D1388" s="24" t="s">
        <v>166</v>
      </c>
      <c r="E1388" s="24" t="s">
        <v>104</v>
      </c>
      <c r="F1388" s="24" t="s">
        <v>128</v>
      </c>
      <c r="G1388" s="24" t="s">
        <v>106</v>
      </c>
      <c r="H1388" s="24" t="s">
        <v>112</v>
      </c>
      <c r="I1388" s="24" t="s">
        <v>113</v>
      </c>
      <c r="J1388" s="24" t="s">
        <v>114</v>
      </c>
      <c r="K1388" s="24" t="s">
        <v>23</v>
      </c>
      <c r="L1388" s="19">
        <f t="shared" si="42"/>
        <v>100777</v>
      </c>
    </row>
    <row r="1389" spans="1:12" x14ac:dyDescent="0.25">
      <c r="A1389" s="19" t="str">
        <f t="shared" si="41"/>
        <v>60360000307MSC00100777101000326</v>
      </c>
      <c r="B1389" s="24" t="s">
        <v>182</v>
      </c>
      <c r="C1389" s="24" t="s">
        <v>85</v>
      </c>
      <c r="D1389" s="24" t="s">
        <v>167</v>
      </c>
      <c r="E1389" s="24" t="s">
        <v>104</v>
      </c>
      <c r="F1389" s="24" t="s">
        <v>128</v>
      </c>
      <c r="G1389" s="24" t="s">
        <v>106</v>
      </c>
      <c r="H1389" s="24" t="s">
        <v>107</v>
      </c>
      <c r="I1389" s="24" t="s">
        <v>108</v>
      </c>
      <c r="J1389" s="24" t="s">
        <v>109</v>
      </c>
      <c r="K1389" s="24" t="s">
        <v>23</v>
      </c>
      <c r="L1389" s="19">
        <f t="shared" si="42"/>
        <v>100777</v>
      </c>
    </row>
    <row r="1390" spans="1:12" x14ac:dyDescent="0.25">
      <c r="A1390" s="19" t="str">
        <f t="shared" si="41"/>
        <v>60360000307MSA70100777101000326</v>
      </c>
      <c r="B1390" s="24" t="s">
        <v>182</v>
      </c>
      <c r="C1390" s="24" t="s">
        <v>85</v>
      </c>
      <c r="D1390" s="24" t="s">
        <v>168</v>
      </c>
      <c r="E1390" s="24" t="s">
        <v>104</v>
      </c>
      <c r="F1390" s="24" t="s">
        <v>128</v>
      </c>
      <c r="G1390" s="24" t="s">
        <v>106</v>
      </c>
      <c r="H1390" s="24" t="s">
        <v>107</v>
      </c>
      <c r="I1390" s="24" t="s">
        <v>108</v>
      </c>
      <c r="J1390" s="24" t="s">
        <v>109</v>
      </c>
      <c r="K1390" s="24" t="s">
        <v>48</v>
      </c>
      <c r="L1390" s="19">
        <f t="shared" si="42"/>
        <v>100777</v>
      </c>
    </row>
    <row r="1391" spans="1:12" x14ac:dyDescent="0.25">
      <c r="A1391" s="19" t="str">
        <f t="shared" si="41"/>
        <v>60360000307MSAOP100618101000326</v>
      </c>
      <c r="B1391" s="24" t="s">
        <v>182</v>
      </c>
      <c r="C1391" s="24" t="s">
        <v>85</v>
      </c>
      <c r="D1391" s="24" t="s">
        <v>169</v>
      </c>
      <c r="E1391" s="24" t="s">
        <v>104</v>
      </c>
      <c r="F1391" s="24" t="s">
        <v>105</v>
      </c>
      <c r="G1391" s="24" t="s">
        <v>106</v>
      </c>
      <c r="H1391" s="24" t="s">
        <v>107</v>
      </c>
      <c r="I1391" s="24" t="s">
        <v>108</v>
      </c>
      <c r="J1391" s="24" t="s">
        <v>109</v>
      </c>
      <c r="K1391" s="24" t="s">
        <v>59</v>
      </c>
      <c r="L1391" s="19">
        <f t="shared" si="42"/>
        <v>100618</v>
      </c>
    </row>
    <row r="1392" spans="1:12" x14ac:dyDescent="0.25">
      <c r="A1392" s="19" t="str">
        <f t="shared" si="41"/>
        <v>60360000307MSA82100618101000326</v>
      </c>
      <c r="B1392" s="24" t="s">
        <v>182</v>
      </c>
      <c r="C1392" s="24" t="s">
        <v>85</v>
      </c>
      <c r="D1392" s="24" t="s">
        <v>170</v>
      </c>
      <c r="E1392" s="24" t="s">
        <v>104</v>
      </c>
      <c r="F1392" s="24" t="s">
        <v>105</v>
      </c>
      <c r="G1392" s="24" t="s">
        <v>106</v>
      </c>
      <c r="H1392" s="24" t="s">
        <v>107</v>
      </c>
      <c r="I1392" s="24" t="s">
        <v>108</v>
      </c>
      <c r="J1392" s="24" t="s">
        <v>109</v>
      </c>
      <c r="K1392" s="24" t="s">
        <v>51</v>
      </c>
      <c r="L1392" s="19">
        <f t="shared" si="42"/>
        <v>100618</v>
      </c>
    </row>
    <row r="1393" spans="1:12" x14ac:dyDescent="0.25">
      <c r="A1393" s="19" t="str">
        <f t="shared" si="41"/>
        <v>60360000307MSA81100618101000326</v>
      </c>
      <c r="B1393" s="24" t="s">
        <v>182</v>
      </c>
      <c r="C1393" s="24" t="s">
        <v>85</v>
      </c>
      <c r="D1393" s="24" t="s">
        <v>171</v>
      </c>
      <c r="E1393" s="24" t="s">
        <v>104</v>
      </c>
      <c r="F1393" s="24" t="s">
        <v>105</v>
      </c>
      <c r="G1393" s="24" t="s">
        <v>106</v>
      </c>
      <c r="H1393" s="24" t="s">
        <v>107</v>
      </c>
      <c r="I1393" s="24" t="s">
        <v>108</v>
      </c>
      <c r="J1393" s="24" t="s">
        <v>109</v>
      </c>
      <c r="K1393" s="24" t="s">
        <v>49</v>
      </c>
      <c r="L1393" s="19">
        <f t="shared" si="42"/>
        <v>100618</v>
      </c>
    </row>
    <row r="1394" spans="1:12" x14ac:dyDescent="0.25">
      <c r="A1394" s="19" t="str">
        <f t="shared" si="41"/>
        <v>60360000307MSA70100618101000326</v>
      </c>
      <c r="B1394" s="24" t="s">
        <v>182</v>
      </c>
      <c r="C1394" s="24" t="s">
        <v>85</v>
      </c>
      <c r="D1394" s="24" t="s">
        <v>172</v>
      </c>
      <c r="E1394" s="24" t="s">
        <v>104</v>
      </c>
      <c r="F1394" s="24" t="s">
        <v>105</v>
      </c>
      <c r="G1394" s="24" t="s">
        <v>106</v>
      </c>
      <c r="H1394" s="24" t="s">
        <v>107</v>
      </c>
      <c r="I1394" s="24" t="s">
        <v>108</v>
      </c>
      <c r="J1394" s="24" t="s">
        <v>109</v>
      </c>
      <c r="K1394" s="24" t="s">
        <v>48</v>
      </c>
      <c r="L1394" s="19">
        <f t="shared" si="42"/>
        <v>100618</v>
      </c>
    </row>
    <row r="1395" spans="1:12" x14ac:dyDescent="0.25">
      <c r="A1395" s="19" t="str">
        <f t="shared" si="41"/>
        <v>60360000307MSA00100618202516015</v>
      </c>
      <c r="B1395" s="24" t="s">
        <v>182</v>
      </c>
      <c r="C1395" s="24" t="s">
        <v>85</v>
      </c>
      <c r="D1395" s="24" t="s">
        <v>173</v>
      </c>
      <c r="E1395" s="24" t="s">
        <v>104</v>
      </c>
      <c r="F1395" s="24" t="s">
        <v>105</v>
      </c>
      <c r="G1395" s="24" t="s">
        <v>106</v>
      </c>
      <c r="H1395" s="24" t="s">
        <v>112</v>
      </c>
      <c r="I1395" s="24" t="s">
        <v>113</v>
      </c>
      <c r="J1395" s="24" t="s">
        <v>118</v>
      </c>
      <c r="K1395" s="24" t="s">
        <v>12</v>
      </c>
      <c r="L1395" s="19">
        <f t="shared" si="42"/>
        <v>100618</v>
      </c>
    </row>
    <row r="1396" spans="1:12" x14ac:dyDescent="0.25">
      <c r="A1396" s="19" t="str">
        <f t="shared" si="41"/>
        <v>60360000307MSA00100618202401001</v>
      </c>
      <c r="B1396" s="24" t="s">
        <v>182</v>
      </c>
      <c r="C1396" s="24" t="s">
        <v>85</v>
      </c>
      <c r="D1396" s="24" t="s">
        <v>174</v>
      </c>
      <c r="E1396" s="24" t="s">
        <v>104</v>
      </c>
      <c r="F1396" s="24" t="s">
        <v>105</v>
      </c>
      <c r="G1396" s="24" t="s">
        <v>106</v>
      </c>
      <c r="H1396" s="24" t="s">
        <v>112</v>
      </c>
      <c r="I1396" s="24" t="s">
        <v>113</v>
      </c>
      <c r="J1396" s="24" t="s">
        <v>120</v>
      </c>
      <c r="K1396" s="24" t="s">
        <v>12</v>
      </c>
      <c r="L1396" s="19">
        <f t="shared" si="42"/>
        <v>100618</v>
      </c>
    </row>
    <row r="1397" spans="1:12" x14ac:dyDescent="0.25">
      <c r="A1397" s="19" t="str">
        <f t="shared" si="41"/>
        <v>60360000307MSA00100618202027005</v>
      </c>
      <c r="B1397" s="24" t="s">
        <v>182</v>
      </c>
      <c r="C1397" s="24" t="s">
        <v>85</v>
      </c>
      <c r="D1397" s="24" t="s">
        <v>175</v>
      </c>
      <c r="E1397" s="24" t="s">
        <v>104</v>
      </c>
      <c r="F1397" s="24" t="s">
        <v>105</v>
      </c>
      <c r="G1397" s="24" t="s">
        <v>106</v>
      </c>
      <c r="H1397" s="24" t="s">
        <v>112</v>
      </c>
      <c r="I1397" s="24" t="s">
        <v>113</v>
      </c>
      <c r="J1397" s="24" t="s">
        <v>114</v>
      </c>
      <c r="K1397" s="24" t="s">
        <v>12</v>
      </c>
      <c r="L1397" s="19">
        <f t="shared" si="42"/>
        <v>100618</v>
      </c>
    </row>
    <row r="1398" spans="1:12" x14ac:dyDescent="0.25">
      <c r="A1398" s="19" t="str">
        <f t="shared" si="41"/>
        <v>60360000307MSA00100618101000326</v>
      </c>
      <c r="B1398" s="24" t="s">
        <v>182</v>
      </c>
      <c r="C1398" s="24" t="s">
        <v>85</v>
      </c>
      <c r="D1398" s="24" t="s">
        <v>103</v>
      </c>
      <c r="E1398" s="24" t="s">
        <v>104</v>
      </c>
      <c r="F1398" s="24" t="s">
        <v>105</v>
      </c>
      <c r="G1398" s="24" t="s">
        <v>106</v>
      </c>
      <c r="H1398" s="24" t="s">
        <v>107</v>
      </c>
      <c r="I1398" s="24" t="s">
        <v>108</v>
      </c>
      <c r="J1398" s="24" t="s">
        <v>109</v>
      </c>
      <c r="K1398" s="24" t="s">
        <v>12</v>
      </c>
      <c r="L1398" s="19">
        <f t="shared" si="42"/>
        <v>100618</v>
      </c>
    </row>
    <row r="1399" spans="1:12" x14ac:dyDescent="0.25">
      <c r="A1399" s="19" t="str">
        <f t="shared" si="41"/>
        <v>60360000307MSCPP100420202027005</v>
      </c>
      <c r="B1399" s="24" t="s">
        <v>182</v>
      </c>
      <c r="C1399" s="24" t="s">
        <v>85</v>
      </c>
      <c r="D1399" s="24" t="s">
        <v>110</v>
      </c>
      <c r="E1399" s="24" t="s">
        <v>104</v>
      </c>
      <c r="F1399" s="24" t="s">
        <v>111</v>
      </c>
      <c r="G1399" s="24" t="s">
        <v>106</v>
      </c>
      <c r="H1399" s="24" t="s">
        <v>112</v>
      </c>
      <c r="I1399" s="24" t="s">
        <v>113</v>
      </c>
      <c r="J1399" s="24" t="s">
        <v>114</v>
      </c>
      <c r="K1399" s="24" t="s">
        <v>54</v>
      </c>
      <c r="L1399" s="19">
        <f t="shared" si="42"/>
        <v>100420</v>
      </c>
    </row>
    <row r="1400" spans="1:12" x14ac:dyDescent="0.25">
      <c r="A1400" s="19" t="str">
        <f t="shared" si="41"/>
        <v>60360000307MSCOP100420101000326</v>
      </c>
      <c r="B1400" s="24" t="s">
        <v>182</v>
      </c>
      <c r="C1400" s="24" t="s">
        <v>85</v>
      </c>
      <c r="D1400" s="24" t="s">
        <v>111</v>
      </c>
      <c r="E1400" s="24" t="s">
        <v>104</v>
      </c>
      <c r="F1400" s="24" t="s">
        <v>111</v>
      </c>
      <c r="G1400" s="24" t="s">
        <v>106</v>
      </c>
      <c r="H1400" s="24" t="s">
        <v>107</v>
      </c>
      <c r="I1400" s="24" t="s">
        <v>108</v>
      </c>
      <c r="J1400" s="24" t="s">
        <v>109</v>
      </c>
      <c r="K1400" s="24" t="s">
        <v>60</v>
      </c>
      <c r="L1400" s="19">
        <f t="shared" si="42"/>
        <v>100420</v>
      </c>
    </row>
    <row r="1401" spans="1:12" x14ac:dyDescent="0.25">
      <c r="A1401" s="19" t="str">
        <f t="shared" si="41"/>
        <v>60360000307MSC80100420101000326</v>
      </c>
      <c r="B1401" s="24" t="s">
        <v>182</v>
      </c>
      <c r="C1401" s="24" t="s">
        <v>85</v>
      </c>
      <c r="D1401" s="24" t="s">
        <v>115</v>
      </c>
      <c r="E1401" s="24" t="s">
        <v>104</v>
      </c>
      <c r="F1401" s="24" t="s">
        <v>111</v>
      </c>
      <c r="G1401" s="24" t="s">
        <v>106</v>
      </c>
      <c r="H1401" s="24" t="s">
        <v>107</v>
      </c>
      <c r="I1401" s="24" t="s">
        <v>108</v>
      </c>
      <c r="J1401" s="24" t="s">
        <v>109</v>
      </c>
      <c r="K1401" s="24" t="s">
        <v>53</v>
      </c>
      <c r="L1401" s="19">
        <f t="shared" si="42"/>
        <v>100420</v>
      </c>
    </row>
    <row r="1402" spans="1:12" x14ac:dyDescent="0.25">
      <c r="A1402" s="19" t="str">
        <f t="shared" si="41"/>
        <v>60360000307MSC70100420202027005</v>
      </c>
      <c r="B1402" s="24" t="s">
        <v>182</v>
      </c>
      <c r="C1402" s="24" t="s">
        <v>85</v>
      </c>
      <c r="D1402" s="24" t="s">
        <v>98</v>
      </c>
      <c r="E1402" s="24" t="s">
        <v>104</v>
      </c>
      <c r="F1402" s="24" t="s">
        <v>111</v>
      </c>
      <c r="G1402" s="24" t="s">
        <v>106</v>
      </c>
      <c r="H1402" s="24" t="s">
        <v>112</v>
      </c>
      <c r="I1402" s="24" t="s">
        <v>113</v>
      </c>
      <c r="J1402" s="24" t="s">
        <v>114</v>
      </c>
      <c r="K1402" s="24" t="s">
        <v>52</v>
      </c>
      <c r="L1402" s="19">
        <f t="shared" si="42"/>
        <v>100420</v>
      </c>
    </row>
    <row r="1403" spans="1:12" x14ac:dyDescent="0.25">
      <c r="A1403" s="19" t="str">
        <f t="shared" si="41"/>
        <v>60360000307MSC70100420101000326</v>
      </c>
      <c r="B1403" s="24" t="s">
        <v>182</v>
      </c>
      <c r="C1403" s="24" t="s">
        <v>85</v>
      </c>
      <c r="D1403" s="24" t="s">
        <v>116</v>
      </c>
      <c r="E1403" s="24" t="s">
        <v>104</v>
      </c>
      <c r="F1403" s="24" t="s">
        <v>111</v>
      </c>
      <c r="G1403" s="24" t="s">
        <v>106</v>
      </c>
      <c r="H1403" s="24" t="s">
        <v>107</v>
      </c>
      <c r="I1403" s="24" t="s">
        <v>108</v>
      </c>
      <c r="J1403" s="24" t="s">
        <v>109</v>
      </c>
      <c r="K1403" s="24" t="s">
        <v>52</v>
      </c>
      <c r="L1403" s="19">
        <f t="shared" si="42"/>
        <v>100420</v>
      </c>
    </row>
    <row r="1404" spans="1:12" x14ac:dyDescent="0.25">
      <c r="A1404" s="19" t="str">
        <f t="shared" si="41"/>
        <v>60360000307MSC00100420202516015</v>
      </c>
      <c r="B1404" s="24" t="s">
        <v>182</v>
      </c>
      <c r="C1404" s="24" t="s">
        <v>85</v>
      </c>
      <c r="D1404" s="24" t="s">
        <v>117</v>
      </c>
      <c r="E1404" s="24" t="s">
        <v>104</v>
      </c>
      <c r="F1404" s="24" t="s">
        <v>111</v>
      </c>
      <c r="G1404" s="24" t="s">
        <v>106</v>
      </c>
      <c r="H1404" s="24" t="s">
        <v>112</v>
      </c>
      <c r="I1404" s="24" t="s">
        <v>113</v>
      </c>
      <c r="J1404" s="24" t="s">
        <v>118</v>
      </c>
      <c r="K1404" s="24" t="s">
        <v>23</v>
      </c>
      <c r="L1404" s="19">
        <f t="shared" si="42"/>
        <v>100420</v>
      </c>
    </row>
    <row r="1405" spans="1:12" x14ac:dyDescent="0.25">
      <c r="A1405" s="19" t="str">
        <f t="shared" si="41"/>
        <v>60360000307MSC00100420202401001</v>
      </c>
      <c r="B1405" s="24" t="s">
        <v>182</v>
      </c>
      <c r="C1405" s="24" t="s">
        <v>85</v>
      </c>
      <c r="D1405" s="24" t="s">
        <v>119</v>
      </c>
      <c r="E1405" s="24" t="s">
        <v>104</v>
      </c>
      <c r="F1405" s="24" t="s">
        <v>111</v>
      </c>
      <c r="G1405" s="24" t="s">
        <v>106</v>
      </c>
      <c r="H1405" s="24" t="s">
        <v>112</v>
      </c>
      <c r="I1405" s="24" t="s">
        <v>113</v>
      </c>
      <c r="J1405" s="24" t="s">
        <v>120</v>
      </c>
      <c r="K1405" s="24" t="s">
        <v>23</v>
      </c>
      <c r="L1405" s="19">
        <f t="shared" si="42"/>
        <v>100420</v>
      </c>
    </row>
    <row r="1406" spans="1:12" x14ac:dyDescent="0.25">
      <c r="A1406" s="19" t="str">
        <f t="shared" si="41"/>
        <v>60360000307MSC00100420202122023</v>
      </c>
      <c r="B1406" s="24" t="s">
        <v>182</v>
      </c>
      <c r="C1406" s="24" t="s">
        <v>85</v>
      </c>
      <c r="D1406" s="24" t="s">
        <v>121</v>
      </c>
      <c r="E1406" s="24" t="s">
        <v>104</v>
      </c>
      <c r="F1406" s="24" t="s">
        <v>111</v>
      </c>
      <c r="G1406" s="24" t="s">
        <v>106</v>
      </c>
      <c r="H1406" s="24" t="s">
        <v>112</v>
      </c>
      <c r="I1406" s="24" t="s">
        <v>113</v>
      </c>
      <c r="J1406" s="24" t="s">
        <v>122</v>
      </c>
      <c r="K1406" s="24" t="s">
        <v>23</v>
      </c>
      <c r="L1406" s="19">
        <f t="shared" si="42"/>
        <v>100420</v>
      </c>
    </row>
    <row r="1407" spans="1:12" x14ac:dyDescent="0.25">
      <c r="A1407" s="19" t="str">
        <f t="shared" si="41"/>
        <v>60360000307MHA00100778202401001</v>
      </c>
      <c r="B1407" s="24" t="s">
        <v>182</v>
      </c>
      <c r="C1407" s="24" t="s">
        <v>85</v>
      </c>
      <c r="D1407" s="24" t="s">
        <v>123</v>
      </c>
      <c r="E1407" s="24" t="s">
        <v>104</v>
      </c>
      <c r="F1407" s="24" t="s">
        <v>124</v>
      </c>
      <c r="G1407" s="24" t="s">
        <v>125</v>
      </c>
      <c r="H1407" s="24" t="s">
        <v>112</v>
      </c>
      <c r="I1407" s="24" t="s">
        <v>113</v>
      </c>
      <c r="J1407" s="24" t="s">
        <v>120</v>
      </c>
      <c r="K1407" s="24" t="s">
        <v>5</v>
      </c>
      <c r="L1407" s="19">
        <f t="shared" si="42"/>
        <v>100778</v>
      </c>
    </row>
    <row r="1408" spans="1:12" x14ac:dyDescent="0.25">
      <c r="A1408" s="19" t="str">
        <f t="shared" si="41"/>
        <v>60360000307MHA00100778101000326</v>
      </c>
      <c r="B1408" s="24" t="s">
        <v>182</v>
      </c>
      <c r="C1408" s="24" t="s">
        <v>85</v>
      </c>
      <c r="D1408" s="24" t="s">
        <v>126</v>
      </c>
      <c r="E1408" s="24" t="s">
        <v>104</v>
      </c>
      <c r="F1408" s="24" t="s">
        <v>124</v>
      </c>
      <c r="G1408" s="24" t="s">
        <v>125</v>
      </c>
      <c r="H1408" s="24" t="s">
        <v>107</v>
      </c>
      <c r="I1408" s="24" t="s">
        <v>108</v>
      </c>
      <c r="J1408" s="24" t="s">
        <v>109</v>
      </c>
      <c r="K1408" s="24" t="s">
        <v>5</v>
      </c>
      <c r="L1408" s="19">
        <f t="shared" si="42"/>
        <v>100778</v>
      </c>
    </row>
    <row r="1409" spans="1:12" x14ac:dyDescent="0.25">
      <c r="A1409" s="19" t="str">
        <f t="shared" si="41"/>
        <v>60360000307MHCMD100777202261015</v>
      </c>
      <c r="B1409" s="24" t="s">
        <v>182</v>
      </c>
      <c r="C1409" s="24" t="s">
        <v>85</v>
      </c>
      <c r="D1409" s="24" t="s">
        <v>127</v>
      </c>
      <c r="E1409" s="24" t="s">
        <v>104</v>
      </c>
      <c r="F1409" s="24" t="s">
        <v>128</v>
      </c>
      <c r="G1409" s="24" t="s">
        <v>125</v>
      </c>
      <c r="H1409" s="24" t="s">
        <v>112</v>
      </c>
      <c r="I1409" s="24" t="s">
        <v>113</v>
      </c>
      <c r="J1409" s="24" t="s">
        <v>129</v>
      </c>
      <c r="K1409" s="24" t="s">
        <v>44</v>
      </c>
      <c r="L1409" s="19">
        <f t="shared" si="42"/>
        <v>100777</v>
      </c>
    </row>
    <row r="1410" spans="1:12" x14ac:dyDescent="0.25">
      <c r="A1410" s="19" t="str">
        <f t="shared" si="41"/>
        <v>60360000307MHA70100612101000326</v>
      </c>
      <c r="B1410" s="24" t="s">
        <v>182</v>
      </c>
      <c r="C1410" s="24" t="s">
        <v>85</v>
      </c>
      <c r="D1410" s="24" t="s">
        <v>130</v>
      </c>
      <c r="E1410" s="24" t="s">
        <v>104</v>
      </c>
      <c r="F1410" s="24" t="s">
        <v>131</v>
      </c>
      <c r="G1410" s="24" t="s">
        <v>125</v>
      </c>
      <c r="H1410" s="24" t="s">
        <v>107</v>
      </c>
      <c r="I1410" s="24" t="s">
        <v>108</v>
      </c>
      <c r="J1410" s="24" t="s">
        <v>109</v>
      </c>
      <c r="K1410" s="24" t="s">
        <v>33</v>
      </c>
      <c r="L1410" s="19">
        <f t="shared" si="42"/>
        <v>100612</v>
      </c>
    </row>
    <row r="1411" spans="1:12" x14ac:dyDescent="0.25">
      <c r="A1411" s="19" t="str">
        <f t="shared" si="41"/>
        <v>60360000307MHA00100611101000326</v>
      </c>
      <c r="B1411" s="24" t="s">
        <v>182</v>
      </c>
      <c r="C1411" s="24" t="s">
        <v>85</v>
      </c>
      <c r="D1411" s="24" t="s">
        <v>132</v>
      </c>
      <c r="E1411" s="24" t="s">
        <v>104</v>
      </c>
      <c r="F1411" s="24" t="s">
        <v>133</v>
      </c>
      <c r="G1411" s="24" t="s">
        <v>125</v>
      </c>
      <c r="H1411" s="24" t="s">
        <v>107</v>
      </c>
      <c r="I1411" s="24" t="s">
        <v>108</v>
      </c>
      <c r="J1411" s="24" t="s">
        <v>109</v>
      </c>
      <c r="K1411" s="24" t="s">
        <v>5</v>
      </c>
      <c r="L1411" s="19">
        <f t="shared" si="42"/>
        <v>100611</v>
      </c>
    </row>
    <row r="1412" spans="1:12" x14ac:dyDescent="0.25">
      <c r="A1412" s="19" t="str">
        <f t="shared" si="41"/>
        <v>60360000307MHAPG100610202261015</v>
      </c>
      <c r="B1412" s="24" t="s">
        <v>182</v>
      </c>
      <c r="C1412" s="24" t="s">
        <v>85</v>
      </c>
      <c r="D1412" s="24" t="s">
        <v>134</v>
      </c>
      <c r="E1412" s="24" t="s">
        <v>104</v>
      </c>
      <c r="F1412" s="24" t="s">
        <v>135</v>
      </c>
      <c r="G1412" s="24" t="s">
        <v>125</v>
      </c>
      <c r="H1412" s="24" t="s">
        <v>112</v>
      </c>
      <c r="I1412" s="24" t="s">
        <v>113</v>
      </c>
      <c r="J1412" s="24" t="s">
        <v>129</v>
      </c>
      <c r="K1412" s="24" t="s">
        <v>40</v>
      </c>
      <c r="L1412" s="19">
        <f t="shared" si="42"/>
        <v>100610</v>
      </c>
    </row>
    <row r="1413" spans="1:12" x14ac:dyDescent="0.25">
      <c r="A1413" s="19" t="str">
        <f t="shared" ref="A1413:A1476" si="43">CONCATENATE(B1413,K1413,L1413,I1413,H1413,J1413)</f>
        <v>60360000307MHAOP100610101000326</v>
      </c>
      <c r="B1413" s="24" t="s">
        <v>182</v>
      </c>
      <c r="C1413" s="24" t="s">
        <v>85</v>
      </c>
      <c r="D1413" s="24" t="s">
        <v>136</v>
      </c>
      <c r="E1413" s="24" t="s">
        <v>104</v>
      </c>
      <c r="F1413" s="24" t="s">
        <v>135</v>
      </c>
      <c r="G1413" s="24" t="s">
        <v>125</v>
      </c>
      <c r="H1413" s="24" t="s">
        <v>107</v>
      </c>
      <c r="I1413" s="24" t="s">
        <v>108</v>
      </c>
      <c r="J1413" s="24" t="s">
        <v>109</v>
      </c>
      <c r="K1413" s="24" t="s">
        <v>57</v>
      </c>
      <c r="L1413" s="19">
        <f t="shared" si="42"/>
        <v>100610</v>
      </c>
    </row>
    <row r="1414" spans="1:12" x14ac:dyDescent="0.25">
      <c r="A1414" s="19" t="str">
        <f t="shared" si="43"/>
        <v>60360000307MHA79100610101000326</v>
      </c>
      <c r="B1414" s="24" t="s">
        <v>182</v>
      </c>
      <c r="C1414" s="24" t="s">
        <v>85</v>
      </c>
      <c r="D1414" s="24" t="s">
        <v>137</v>
      </c>
      <c r="E1414" s="24" t="s">
        <v>104</v>
      </c>
      <c r="F1414" s="24" t="s">
        <v>135</v>
      </c>
      <c r="G1414" s="24" t="s">
        <v>125</v>
      </c>
      <c r="H1414" s="24" t="s">
        <v>107</v>
      </c>
      <c r="I1414" s="24" t="s">
        <v>108</v>
      </c>
      <c r="J1414" s="24" t="s">
        <v>109</v>
      </c>
      <c r="K1414" s="24" t="s">
        <v>38</v>
      </c>
      <c r="L1414" s="19">
        <f t="shared" si="42"/>
        <v>100610</v>
      </c>
    </row>
    <row r="1415" spans="1:12" x14ac:dyDescent="0.25">
      <c r="A1415" s="19" t="str">
        <f t="shared" si="43"/>
        <v>60360000307MHA74100610101000326</v>
      </c>
      <c r="B1415" s="24" t="s">
        <v>182</v>
      </c>
      <c r="C1415" s="24" t="s">
        <v>85</v>
      </c>
      <c r="D1415" s="24" t="s">
        <v>138</v>
      </c>
      <c r="E1415" s="24" t="s">
        <v>104</v>
      </c>
      <c r="F1415" s="24" t="s">
        <v>135</v>
      </c>
      <c r="G1415" s="24" t="s">
        <v>125</v>
      </c>
      <c r="H1415" s="24" t="s">
        <v>107</v>
      </c>
      <c r="I1415" s="24" t="s">
        <v>108</v>
      </c>
      <c r="J1415" s="24" t="s">
        <v>109</v>
      </c>
      <c r="K1415" s="24" t="s">
        <v>35</v>
      </c>
      <c r="L1415" s="19">
        <f t="shared" si="42"/>
        <v>100610</v>
      </c>
    </row>
    <row r="1416" spans="1:12" x14ac:dyDescent="0.25">
      <c r="A1416" s="19" t="str">
        <f t="shared" si="43"/>
        <v>60360000307MHA73100610202261015</v>
      </c>
      <c r="B1416" s="24" t="s">
        <v>182</v>
      </c>
      <c r="C1416" s="24" t="s">
        <v>85</v>
      </c>
      <c r="D1416" s="24" t="s">
        <v>139</v>
      </c>
      <c r="E1416" s="24" t="s">
        <v>104</v>
      </c>
      <c r="F1416" s="24" t="s">
        <v>135</v>
      </c>
      <c r="G1416" s="24" t="s">
        <v>125</v>
      </c>
      <c r="H1416" s="24" t="s">
        <v>112</v>
      </c>
      <c r="I1416" s="24" t="s">
        <v>113</v>
      </c>
      <c r="J1416" s="24" t="s">
        <v>129</v>
      </c>
      <c r="K1416" s="24" t="s">
        <v>34</v>
      </c>
      <c r="L1416" s="19">
        <f t="shared" si="42"/>
        <v>100610</v>
      </c>
    </row>
    <row r="1417" spans="1:12" x14ac:dyDescent="0.25">
      <c r="A1417" s="19" t="str">
        <f t="shared" si="43"/>
        <v>60360000307MHA73100610202027005</v>
      </c>
      <c r="B1417" s="24" t="s">
        <v>182</v>
      </c>
      <c r="C1417" s="24" t="s">
        <v>85</v>
      </c>
      <c r="D1417" s="24" t="s">
        <v>140</v>
      </c>
      <c r="E1417" s="24" t="s">
        <v>104</v>
      </c>
      <c r="F1417" s="24" t="s">
        <v>135</v>
      </c>
      <c r="G1417" s="24" t="s">
        <v>125</v>
      </c>
      <c r="H1417" s="24" t="s">
        <v>112</v>
      </c>
      <c r="I1417" s="24" t="s">
        <v>113</v>
      </c>
      <c r="J1417" s="24" t="s">
        <v>114</v>
      </c>
      <c r="K1417" s="24" t="s">
        <v>34</v>
      </c>
      <c r="L1417" s="19">
        <f t="shared" si="42"/>
        <v>100610</v>
      </c>
    </row>
    <row r="1418" spans="1:12" x14ac:dyDescent="0.25">
      <c r="A1418" s="19" t="str">
        <f t="shared" si="43"/>
        <v>60360000307MHA73100610101000326</v>
      </c>
      <c r="B1418" s="24" t="s">
        <v>182</v>
      </c>
      <c r="C1418" s="24" t="s">
        <v>85</v>
      </c>
      <c r="D1418" s="24" t="s">
        <v>141</v>
      </c>
      <c r="E1418" s="24" t="s">
        <v>104</v>
      </c>
      <c r="F1418" s="24" t="s">
        <v>135</v>
      </c>
      <c r="G1418" s="24" t="s">
        <v>125</v>
      </c>
      <c r="H1418" s="24" t="s">
        <v>107</v>
      </c>
      <c r="I1418" s="24" t="s">
        <v>108</v>
      </c>
      <c r="J1418" s="24" t="s">
        <v>109</v>
      </c>
      <c r="K1418" s="24" t="s">
        <v>34</v>
      </c>
      <c r="L1418" s="19">
        <f t="shared" si="42"/>
        <v>100610</v>
      </c>
    </row>
    <row r="1419" spans="1:12" x14ac:dyDescent="0.25">
      <c r="A1419" s="19" t="str">
        <f t="shared" si="43"/>
        <v>60360000307MHA70100610101000326</v>
      </c>
      <c r="B1419" s="24" t="s">
        <v>182</v>
      </c>
      <c r="C1419" s="24" t="s">
        <v>85</v>
      </c>
      <c r="D1419" s="24" t="s">
        <v>142</v>
      </c>
      <c r="E1419" s="24" t="s">
        <v>104</v>
      </c>
      <c r="F1419" s="24" t="s">
        <v>135</v>
      </c>
      <c r="G1419" s="24" t="s">
        <v>125</v>
      </c>
      <c r="H1419" s="24" t="s">
        <v>107</v>
      </c>
      <c r="I1419" s="24" t="s">
        <v>108</v>
      </c>
      <c r="J1419" s="24" t="s">
        <v>109</v>
      </c>
      <c r="K1419" s="24" t="s">
        <v>33</v>
      </c>
      <c r="L1419" s="19">
        <f t="shared" si="42"/>
        <v>100610</v>
      </c>
    </row>
    <row r="1420" spans="1:12" x14ac:dyDescent="0.25">
      <c r="A1420" s="19" t="str">
        <f t="shared" si="43"/>
        <v>60360000307MHA00100610202401001</v>
      </c>
      <c r="B1420" s="24" t="s">
        <v>182</v>
      </c>
      <c r="C1420" s="24" t="s">
        <v>85</v>
      </c>
      <c r="D1420" s="24" t="s">
        <v>128</v>
      </c>
      <c r="E1420" s="24" t="s">
        <v>104</v>
      </c>
      <c r="F1420" s="24" t="s">
        <v>135</v>
      </c>
      <c r="G1420" s="24" t="s">
        <v>125</v>
      </c>
      <c r="H1420" s="24" t="s">
        <v>112</v>
      </c>
      <c r="I1420" s="24" t="s">
        <v>113</v>
      </c>
      <c r="J1420" s="24" t="s">
        <v>120</v>
      </c>
      <c r="K1420" s="24" t="s">
        <v>5</v>
      </c>
      <c r="L1420" s="19">
        <f t="shared" si="42"/>
        <v>100610</v>
      </c>
    </row>
    <row r="1421" spans="1:12" x14ac:dyDescent="0.25">
      <c r="A1421" s="19" t="str">
        <f t="shared" si="43"/>
        <v>60360000307MHA00100610202122023</v>
      </c>
      <c r="B1421" s="24" t="s">
        <v>182</v>
      </c>
      <c r="C1421" s="24" t="s">
        <v>85</v>
      </c>
      <c r="D1421" s="24" t="s">
        <v>143</v>
      </c>
      <c r="E1421" s="24" t="s">
        <v>104</v>
      </c>
      <c r="F1421" s="24" t="s">
        <v>135</v>
      </c>
      <c r="G1421" s="24" t="s">
        <v>125</v>
      </c>
      <c r="H1421" s="24" t="s">
        <v>112</v>
      </c>
      <c r="I1421" s="24" t="s">
        <v>113</v>
      </c>
      <c r="J1421" s="24" t="s">
        <v>122</v>
      </c>
      <c r="K1421" s="24" t="s">
        <v>5</v>
      </c>
      <c r="L1421" s="19">
        <f t="shared" si="42"/>
        <v>100610</v>
      </c>
    </row>
    <row r="1422" spans="1:12" x14ac:dyDescent="0.25">
      <c r="A1422" s="19" t="str">
        <f t="shared" si="43"/>
        <v>60360000307MHA00100610202027005</v>
      </c>
      <c r="B1422" s="24" t="s">
        <v>182</v>
      </c>
      <c r="C1422" s="24" t="s">
        <v>85</v>
      </c>
      <c r="D1422" s="24" t="s">
        <v>144</v>
      </c>
      <c r="E1422" s="24" t="s">
        <v>104</v>
      </c>
      <c r="F1422" s="24" t="s">
        <v>135</v>
      </c>
      <c r="G1422" s="24" t="s">
        <v>125</v>
      </c>
      <c r="H1422" s="24" t="s">
        <v>112</v>
      </c>
      <c r="I1422" s="24" t="s">
        <v>113</v>
      </c>
      <c r="J1422" s="24" t="s">
        <v>114</v>
      </c>
      <c r="K1422" s="24" t="s">
        <v>5</v>
      </c>
      <c r="L1422" s="19">
        <f t="shared" si="42"/>
        <v>100610</v>
      </c>
    </row>
    <row r="1423" spans="1:12" x14ac:dyDescent="0.25">
      <c r="A1423" s="19" t="str">
        <f t="shared" si="43"/>
        <v>60360000307MHA00100610101000326</v>
      </c>
      <c r="B1423" s="24" t="s">
        <v>182</v>
      </c>
      <c r="C1423" s="24" t="s">
        <v>85</v>
      </c>
      <c r="D1423" s="24" t="s">
        <v>145</v>
      </c>
      <c r="E1423" s="24" t="s">
        <v>104</v>
      </c>
      <c r="F1423" s="24" t="s">
        <v>135</v>
      </c>
      <c r="G1423" s="24" t="s">
        <v>125</v>
      </c>
      <c r="H1423" s="24" t="s">
        <v>107</v>
      </c>
      <c r="I1423" s="24" t="s">
        <v>108</v>
      </c>
      <c r="J1423" s="24" t="s">
        <v>109</v>
      </c>
      <c r="K1423" s="24" t="s">
        <v>5</v>
      </c>
      <c r="L1423" s="19">
        <f t="shared" si="42"/>
        <v>100610</v>
      </c>
    </row>
    <row r="1424" spans="1:12" x14ac:dyDescent="0.25">
      <c r="A1424" s="19" t="str">
        <f t="shared" si="43"/>
        <v>60360000307MHCOP100435101000326</v>
      </c>
      <c r="B1424" s="24" t="s">
        <v>182</v>
      </c>
      <c r="C1424" s="24" t="s">
        <v>85</v>
      </c>
      <c r="D1424" s="24" t="s">
        <v>146</v>
      </c>
      <c r="E1424" s="24" t="s">
        <v>104</v>
      </c>
      <c r="F1424" s="24" t="s">
        <v>147</v>
      </c>
      <c r="G1424" s="24" t="s">
        <v>125</v>
      </c>
      <c r="H1424" s="24" t="s">
        <v>107</v>
      </c>
      <c r="I1424" s="24" t="s">
        <v>108</v>
      </c>
      <c r="J1424" s="24" t="s">
        <v>109</v>
      </c>
      <c r="K1424" s="24" t="s">
        <v>58</v>
      </c>
      <c r="L1424" s="19">
        <f t="shared" ref="L1424:L1487" si="44">VLOOKUP(F1424,$G$2:$H$13,2,FALSE)</f>
        <v>100435</v>
      </c>
    </row>
    <row r="1425" spans="1:12" x14ac:dyDescent="0.25">
      <c r="A1425" s="19" t="str">
        <f t="shared" si="43"/>
        <v>60360000307MHCMD100435202261015</v>
      </c>
      <c r="B1425" s="24" t="s">
        <v>182</v>
      </c>
      <c r="C1425" s="24" t="s">
        <v>85</v>
      </c>
      <c r="D1425" s="24" t="s">
        <v>148</v>
      </c>
      <c r="E1425" s="24" t="s">
        <v>104</v>
      </c>
      <c r="F1425" s="24" t="s">
        <v>147</v>
      </c>
      <c r="G1425" s="24" t="s">
        <v>125</v>
      </c>
      <c r="H1425" s="24" t="s">
        <v>112</v>
      </c>
      <c r="I1425" s="24" t="s">
        <v>113</v>
      </c>
      <c r="J1425" s="24" t="s">
        <v>129</v>
      </c>
      <c r="K1425" s="24" t="s">
        <v>44</v>
      </c>
      <c r="L1425" s="19">
        <f t="shared" si="44"/>
        <v>100435</v>
      </c>
    </row>
    <row r="1426" spans="1:12" x14ac:dyDescent="0.25">
      <c r="A1426" s="19" t="str">
        <f t="shared" si="43"/>
        <v>60360000307MHCBN100435202261015</v>
      </c>
      <c r="B1426" s="24" t="s">
        <v>182</v>
      </c>
      <c r="C1426" s="24" t="s">
        <v>85</v>
      </c>
      <c r="D1426" s="24" t="s">
        <v>149</v>
      </c>
      <c r="E1426" s="24" t="s">
        <v>104</v>
      </c>
      <c r="F1426" s="24" t="s">
        <v>147</v>
      </c>
      <c r="G1426" s="24" t="s">
        <v>125</v>
      </c>
      <c r="H1426" s="24" t="s">
        <v>112</v>
      </c>
      <c r="I1426" s="24" t="s">
        <v>113</v>
      </c>
      <c r="J1426" s="24" t="s">
        <v>129</v>
      </c>
      <c r="K1426" s="24" t="s">
        <v>43</v>
      </c>
      <c r="L1426" s="19">
        <f t="shared" si="44"/>
        <v>100435</v>
      </c>
    </row>
    <row r="1427" spans="1:12" x14ac:dyDescent="0.25">
      <c r="A1427" s="19" t="str">
        <f t="shared" si="43"/>
        <v>60360000307MHC70100435101000326</v>
      </c>
      <c r="B1427" s="24" t="s">
        <v>182</v>
      </c>
      <c r="C1427" s="24" t="s">
        <v>85</v>
      </c>
      <c r="D1427" s="24" t="s">
        <v>150</v>
      </c>
      <c r="E1427" s="24" t="s">
        <v>104</v>
      </c>
      <c r="F1427" s="24" t="s">
        <v>147</v>
      </c>
      <c r="G1427" s="24" t="s">
        <v>125</v>
      </c>
      <c r="H1427" s="24" t="s">
        <v>107</v>
      </c>
      <c r="I1427" s="24" t="s">
        <v>108</v>
      </c>
      <c r="J1427" s="24" t="s">
        <v>109</v>
      </c>
      <c r="K1427" s="24" t="s">
        <v>42</v>
      </c>
      <c r="L1427" s="19">
        <f t="shared" si="44"/>
        <v>100435</v>
      </c>
    </row>
    <row r="1428" spans="1:12" x14ac:dyDescent="0.25">
      <c r="A1428" s="19" t="str">
        <f t="shared" si="43"/>
        <v>60360000307MHA01100610202122023</v>
      </c>
      <c r="B1428" s="24" t="s">
        <v>182</v>
      </c>
      <c r="C1428" s="24" t="s">
        <v>85</v>
      </c>
      <c r="D1428" s="24" t="s">
        <v>308</v>
      </c>
      <c r="E1428" s="24" t="s">
        <v>104</v>
      </c>
      <c r="F1428" s="24" t="s">
        <v>135</v>
      </c>
      <c r="G1428" s="24" t="s">
        <v>125</v>
      </c>
      <c r="H1428" s="24" t="s">
        <v>112</v>
      </c>
      <c r="I1428" s="24" t="s">
        <v>113</v>
      </c>
      <c r="J1428" s="24" t="s">
        <v>122</v>
      </c>
      <c r="K1428" s="24" t="s">
        <v>68</v>
      </c>
      <c r="L1428" s="19">
        <f t="shared" si="44"/>
        <v>100610</v>
      </c>
    </row>
    <row r="1429" spans="1:12" x14ac:dyDescent="0.25">
      <c r="A1429" s="19" t="str">
        <f t="shared" si="43"/>
        <v>60360000307MHA01100610202027005</v>
      </c>
      <c r="B1429" s="24" t="s">
        <v>182</v>
      </c>
      <c r="C1429" s="24" t="s">
        <v>85</v>
      </c>
      <c r="D1429" s="24" t="s">
        <v>309</v>
      </c>
      <c r="E1429" s="24" t="s">
        <v>104</v>
      </c>
      <c r="F1429" s="24" t="s">
        <v>135</v>
      </c>
      <c r="G1429" s="24" t="s">
        <v>125</v>
      </c>
      <c r="H1429" s="24" t="s">
        <v>112</v>
      </c>
      <c r="I1429" s="24" t="s">
        <v>113</v>
      </c>
      <c r="J1429" s="24" t="s">
        <v>114</v>
      </c>
      <c r="K1429" s="24" t="s">
        <v>68</v>
      </c>
      <c r="L1429" s="19">
        <f t="shared" si="44"/>
        <v>100610</v>
      </c>
    </row>
    <row r="1430" spans="1:12" x14ac:dyDescent="0.25">
      <c r="A1430" s="19" t="str">
        <f t="shared" si="43"/>
        <v>60360000307MHA01100610101000326</v>
      </c>
      <c r="B1430" s="24" t="s">
        <v>182</v>
      </c>
      <c r="C1430" s="24" t="s">
        <v>85</v>
      </c>
      <c r="D1430" s="24" t="s">
        <v>310</v>
      </c>
      <c r="E1430" s="24" t="s">
        <v>104</v>
      </c>
      <c r="F1430" s="24" t="s">
        <v>135</v>
      </c>
      <c r="G1430" s="24" t="s">
        <v>125</v>
      </c>
      <c r="H1430" s="24" t="s">
        <v>107</v>
      </c>
      <c r="I1430" s="24" t="s">
        <v>108</v>
      </c>
      <c r="J1430" s="24" t="s">
        <v>109</v>
      </c>
      <c r="K1430" s="24" t="s">
        <v>68</v>
      </c>
      <c r="L1430" s="19">
        <f t="shared" si="44"/>
        <v>100610</v>
      </c>
    </row>
    <row r="1431" spans="1:12" x14ac:dyDescent="0.25">
      <c r="A1431" s="19" t="str">
        <f t="shared" si="43"/>
        <v>60360000307MSCTB100420202401001</v>
      </c>
      <c r="B1431" s="24" t="s">
        <v>182</v>
      </c>
      <c r="C1431" s="24" t="s">
        <v>85</v>
      </c>
      <c r="D1431" s="24" t="s">
        <v>311</v>
      </c>
      <c r="E1431" s="24" t="s">
        <v>104</v>
      </c>
      <c r="F1431" s="24" t="s">
        <v>111</v>
      </c>
      <c r="G1431" s="24" t="s">
        <v>106</v>
      </c>
      <c r="H1431" s="24" t="s">
        <v>112</v>
      </c>
      <c r="I1431" s="24" t="s">
        <v>113</v>
      </c>
      <c r="J1431" s="24" t="s">
        <v>120</v>
      </c>
      <c r="K1431" s="24" t="s">
        <v>32</v>
      </c>
      <c r="L1431" s="19">
        <f t="shared" si="44"/>
        <v>100420</v>
      </c>
    </row>
    <row r="1432" spans="1:12" x14ac:dyDescent="0.25">
      <c r="A1432" s="19" t="str">
        <f t="shared" si="43"/>
        <v>60360000307MSATB100618202401001</v>
      </c>
      <c r="B1432" s="24" t="s">
        <v>182</v>
      </c>
      <c r="C1432" s="24" t="s">
        <v>85</v>
      </c>
      <c r="D1432" s="24" t="s">
        <v>312</v>
      </c>
      <c r="E1432" s="24" t="s">
        <v>104</v>
      </c>
      <c r="F1432" s="24" t="s">
        <v>105</v>
      </c>
      <c r="G1432" s="24" t="s">
        <v>106</v>
      </c>
      <c r="H1432" s="24" t="s">
        <v>112</v>
      </c>
      <c r="I1432" s="24" t="s">
        <v>113</v>
      </c>
      <c r="J1432" s="24" t="s">
        <v>120</v>
      </c>
      <c r="K1432" s="24" t="s">
        <v>21</v>
      </c>
      <c r="L1432" s="19">
        <f t="shared" si="44"/>
        <v>100618</v>
      </c>
    </row>
    <row r="1433" spans="1:12" x14ac:dyDescent="0.25">
      <c r="A1433" s="19" t="str">
        <f t="shared" si="43"/>
        <v>60360000307MSATB100618101000326</v>
      </c>
      <c r="B1433" s="24" t="s">
        <v>182</v>
      </c>
      <c r="C1433" s="24" t="s">
        <v>85</v>
      </c>
      <c r="D1433" s="24" t="s">
        <v>313</v>
      </c>
      <c r="E1433" s="24" t="s">
        <v>104</v>
      </c>
      <c r="F1433" s="24" t="s">
        <v>105</v>
      </c>
      <c r="G1433" s="24" t="s">
        <v>106</v>
      </c>
      <c r="H1433" s="24" t="s">
        <v>107</v>
      </c>
      <c r="I1433" s="24" t="s">
        <v>108</v>
      </c>
      <c r="J1433" s="24" t="s">
        <v>109</v>
      </c>
      <c r="K1433" s="24" t="s">
        <v>21</v>
      </c>
      <c r="L1433" s="19">
        <f t="shared" si="44"/>
        <v>100618</v>
      </c>
    </row>
    <row r="1434" spans="1:12" x14ac:dyDescent="0.25">
      <c r="A1434" s="19" t="str">
        <f t="shared" si="43"/>
        <v>60360000307MHC77100435101000326</v>
      </c>
      <c r="B1434" s="24" t="s">
        <v>182</v>
      </c>
      <c r="C1434" s="24" t="s">
        <v>85</v>
      </c>
      <c r="D1434" s="24" t="s">
        <v>322</v>
      </c>
      <c r="E1434" s="24" t="s">
        <v>104</v>
      </c>
      <c r="F1434" s="24" t="s">
        <v>147</v>
      </c>
      <c r="G1434" s="24" t="s">
        <v>125</v>
      </c>
      <c r="H1434" s="24" t="s">
        <v>107</v>
      </c>
      <c r="I1434" s="24" t="s">
        <v>108</v>
      </c>
      <c r="J1434" s="24" t="s">
        <v>109</v>
      </c>
      <c r="K1434" s="24" t="s">
        <v>323</v>
      </c>
      <c r="L1434" s="19">
        <f t="shared" si="44"/>
        <v>100435</v>
      </c>
    </row>
    <row r="1435" spans="1:12" x14ac:dyDescent="0.25">
      <c r="A1435" s="19" t="str">
        <f t="shared" si="43"/>
        <v>60360000307MHCFA100778202261015</v>
      </c>
      <c r="B1435" s="24" t="s">
        <v>182</v>
      </c>
      <c r="C1435" s="24" t="s">
        <v>85</v>
      </c>
      <c r="D1435" s="24" t="s">
        <v>341</v>
      </c>
      <c r="E1435" s="24" t="s">
        <v>104</v>
      </c>
      <c r="F1435" s="24" t="s">
        <v>124</v>
      </c>
      <c r="G1435" s="24" t="s">
        <v>125</v>
      </c>
      <c r="H1435" s="24" t="s">
        <v>112</v>
      </c>
      <c r="I1435" s="24" t="s">
        <v>113</v>
      </c>
      <c r="J1435" s="24" t="s">
        <v>129</v>
      </c>
      <c r="K1435" s="24" t="s">
        <v>197</v>
      </c>
      <c r="L1435" s="19">
        <f t="shared" si="44"/>
        <v>100778</v>
      </c>
    </row>
    <row r="1436" spans="1:12" x14ac:dyDescent="0.25">
      <c r="A1436" s="19" t="str">
        <f t="shared" si="43"/>
        <v>60360000307MHC09100778101000326</v>
      </c>
      <c r="B1436" s="24" t="s">
        <v>182</v>
      </c>
      <c r="C1436" s="24" t="s">
        <v>85</v>
      </c>
      <c r="D1436" s="24" t="s">
        <v>314</v>
      </c>
      <c r="E1436" s="24" t="s">
        <v>104</v>
      </c>
      <c r="F1436" s="24" t="s">
        <v>124</v>
      </c>
      <c r="G1436" s="24" t="s">
        <v>125</v>
      </c>
      <c r="H1436" s="24" t="s">
        <v>107</v>
      </c>
      <c r="I1436" s="24" t="s">
        <v>108</v>
      </c>
      <c r="J1436" s="24" t="s">
        <v>109</v>
      </c>
      <c r="K1436" s="24" t="s">
        <v>11</v>
      </c>
      <c r="L1436" s="19">
        <f t="shared" si="44"/>
        <v>100778</v>
      </c>
    </row>
    <row r="1437" spans="1:12" x14ac:dyDescent="0.25">
      <c r="A1437" s="19" t="str">
        <f t="shared" si="43"/>
        <v>60360000307MHC09100435202027005</v>
      </c>
      <c r="B1437" s="24" t="s">
        <v>182</v>
      </c>
      <c r="C1437" s="24" t="s">
        <v>85</v>
      </c>
      <c r="D1437" s="24" t="s">
        <v>315</v>
      </c>
      <c r="E1437" s="24" t="s">
        <v>104</v>
      </c>
      <c r="F1437" s="24" t="s">
        <v>147</v>
      </c>
      <c r="G1437" s="24" t="s">
        <v>125</v>
      </c>
      <c r="H1437" s="24" t="s">
        <v>112</v>
      </c>
      <c r="I1437" s="24" t="s">
        <v>113</v>
      </c>
      <c r="J1437" s="24" t="s">
        <v>114</v>
      </c>
      <c r="K1437" s="24" t="s">
        <v>11</v>
      </c>
      <c r="L1437" s="19">
        <f t="shared" si="44"/>
        <v>100435</v>
      </c>
    </row>
    <row r="1438" spans="1:12" x14ac:dyDescent="0.25">
      <c r="A1438" s="19" t="str">
        <f t="shared" si="43"/>
        <v>60360000307MHC09100435101000326</v>
      </c>
      <c r="B1438" s="24" t="s">
        <v>182</v>
      </c>
      <c r="C1438" s="24" t="s">
        <v>85</v>
      </c>
      <c r="D1438" s="24" t="s">
        <v>316</v>
      </c>
      <c r="E1438" s="24" t="s">
        <v>104</v>
      </c>
      <c r="F1438" s="24" t="s">
        <v>147</v>
      </c>
      <c r="G1438" s="24" t="s">
        <v>125</v>
      </c>
      <c r="H1438" s="24" t="s">
        <v>107</v>
      </c>
      <c r="I1438" s="24" t="s">
        <v>108</v>
      </c>
      <c r="J1438" s="24" t="s">
        <v>109</v>
      </c>
      <c r="K1438" s="24" t="s">
        <v>11</v>
      </c>
      <c r="L1438" s="19">
        <f t="shared" si="44"/>
        <v>100435</v>
      </c>
    </row>
    <row r="1439" spans="1:12" x14ac:dyDescent="0.25">
      <c r="A1439" s="19" t="str">
        <f t="shared" si="43"/>
        <v>60360000307MSC25100777202027005</v>
      </c>
      <c r="B1439" s="24" t="s">
        <v>182</v>
      </c>
      <c r="C1439" s="24" t="s">
        <v>85</v>
      </c>
      <c r="D1439" s="24" t="s">
        <v>317</v>
      </c>
      <c r="E1439" s="24" t="s">
        <v>104</v>
      </c>
      <c r="F1439" s="24" t="s">
        <v>128</v>
      </c>
      <c r="G1439" s="24" t="s">
        <v>106</v>
      </c>
      <c r="H1439" s="24" t="s">
        <v>112</v>
      </c>
      <c r="I1439" s="24" t="s">
        <v>113</v>
      </c>
      <c r="J1439" s="24" t="s">
        <v>114</v>
      </c>
      <c r="K1439" s="24" t="s">
        <v>31</v>
      </c>
      <c r="L1439" s="19">
        <f t="shared" si="44"/>
        <v>100777</v>
      </c>
    </row>
    <row r="1440" spans="1:12" x14ac:dyDescent="0.25">
      <c r="A1440" s="19" t="str">
        <f t="shared" si="43"/>
        <v>60360000307MSC25100777101000326</v>
      </c>
      <c r="B1440" s="24" t="s">
        <v>182</v>
      </c>
      <c r="C1440" s="24" t="s">
        <v>85</v>
      </c>
      <c r="D1440" s="24" t="s">
        <v>318</v>
      </c>
      <c r="E1440" s="24" t="s">
        <v>104</v>
      </c>
      <c r="F1440" s="24" t="s">
        <v>128</v>
      </c>
      <c r="G1440" s="24" t="s">
        <v>106</v>
      </c>
      <c r="H1440" s="24" t="s">
        <v>107</v>
      </c>
      <c r="I1440" s="24" t="s">
        <v>108</v>
      </c>
      <c r="J1440" s="24" t="s">
        <v>109</v>
      </c>
      <c r="K1440" s="24" t="s">
        <v>31</v>
      </c>
      <c r="L1440" s="19">
        <f t="shared" si="44"/>
        <v>100777</v>
      </c>
    </row>
    <row r="1441" spans="1:12" x14ac:dyDescent="0.25">
      <c r="A1441" s="19" t="str">
        <f t="shared" si="43"/>
        <v>60360000307MSC23100777202516015</v>
      </c>
      <c r="B1441" s="24" t="s">
        <v>182</v>
      </c>
      <c r="C1441" s="24" t="s">
        <v>85</v>
      </c>
      <c r="D1441" s="24" t="s">
        <v>319</v>
      </c>
      <c r="E1441" s="24" t="s">
        <v>104</v>
      </c>
      <c r="F1441" s="24" t="s">
        <v>128</v>
      </c>
      <c r="G1441" s="24" t="s">
        <v>106</v>
      </c>
      <c r="H1441" s="24" t="s">
        <v>112</v>
      </c>
      <c r="I1441" s="24" t="s">
        <v>113</v>
      </c>
      <c r="J1441" s="24" t="s">
        <v>118</v>
      </c>
      <c r="K1441" s="24" t="s">
        <v>30</v>
      </c>
      <c r="L1441" s="19">
        <f t="shared" si="44"/>
        <v>100777</v>
      </c>
    </row>
    <row r="1442" spans="1:12" x14ac:dyDescent="0.25">
      <c r="A1442" s="19" t="str">
        <f t="shared" si="43"/>
        <v>60360000307MSC09100420202516015</v>
      </c>
      <c r="B1442" s="24" t="s">
        <v>182</v>
      </c>
      <c r="C1442" s="24" t="s">
        <v>85</v>
      </c>
      <c r="D1442" s="24" t="s">
        <v>320</v>
      </c>
      <c r="E1442" s="24" t="s">
        <v>104</v>
      </c>
      <c r="F1442" s="24" t="s">
        <v>111</v>
      </c>
      <c r="G1442" s="24" t="s">
        <v>106</v>
      </c>
      <c r="H1442" s="24" t="s">
        <v>112</v>
      </c>
      <c r="I1442" s="24" t="s">
        <v>113</v>
      </c>
      <c r="J1442" s="24" t="s">
        <v>118</v>
      </c>
      <c r="K1442" s="24" t="s">
        <v>195</v>
      </c>
      <c r="L1442" s="19">
        <f t="shared" si="44"/>
        <v>100420</v>
      </c>
    </row>
    <row r="1443" spans="1:12" x14ac:dyDescent="0.25">
      <c r="A1443" s="19" t="str">
        <f t="shared" si="43"/>
        <v>60360000307MSC09100420202122023</v>
      </c>
      <c r="B1443" s="24" t="s">
        <v>182</v>
      </c>
      <c r="C1443" s="24" t="s">
        <v>85</v>
      </c>
      <c r="D1443" s="24" t="s">
        <v>321</v>
      </c>
      <c r="E1443" s="24" t="s">
        <v>104</v>
      </c>
      <c r="F1443" s="24" t="s">
        <v>111</v>
      </c>
      <c r="G1443" s="24" t="s">
        <v>106</v>
      </c>
      <c r="H1443" s="24" t="s">
        <v>112</v>
      </c>
      <c r="I1443" s="24" t="s">
        <v>113</v>
      </c>
      <c r="J1443" s="24" t="s">
        <v>122</v>
      </c>
      <c r="K1443" s="24" t="s">
        <v>195</v>
      </c>
      <c r="L1443" s="19">
        <f t="shared" si="44"/>
        <v>100420</v>
      </c>
    </row>
    <row r="1444" spans="1:12" x14ac:dyDescent="0.25">
      <c r="A1444" s="19" t="str">
        <f t="shared" si="43"/>
        <v>60360000307MSC09100420202027005</v>
      </c>
      <c r="B1444" s="24" t="s">
        <v>182</v>
      </c>
      <c r="C1444" s="24" t="s">
        <v>85</v>
      </c>
      <c r="D1444" s="24" t="s">
        <v>200</v>
      </c>
      <c r="E1444" s="24" t="s">
        <v>104</v>
      </c>
      <c r="F1444" s="24" t="s">
        <v>111</v>
      </c>
      <c r="G1444" s="24" t="s">
        <v>106</v>
      </c>
      <c r="H1444" s="24" t="s">
        <v>112</v>
      </c>
      <c r="I1444" s="24" t="s">
        <v>113</v>
      </c>
      <c r="J1444" s="24" t="s">
        <v>114</v>
      </c>
      <c r="K1444" s="24" t="s">
        <v>195</v>
      </c>
      <c r="L1444" s="19">
        <f t="shared" si="44"/>
        <v>100420</v>
      </c>
    </row>
    <row r="1445" spans="1:12" x14ac:dyDescent="0.25">
      <c r="A1445" s="19" t="str">
        <f t="shared" si="43"/>
        <v>60360000307MHC71102780101000326</v>
      </c>
      <c r="B1445" s="24" t="s">
        <v>182</v>
      </c>
      <c r="C1445" s="24" t="s">
        <v>85</v>
      </c>
      <c r="D1445" s="24" t="s">
        <v>324</v>
      </c>
      <c r="E1445" s="24" t="s">
        <v>104</v>
      </c>
      <c r="F1445" s="24" t="s">
        <v>158</v>
      </c>
      <c r="G1445" s="24" t="s">
        <v>125</v>
      </c>
      <c r="H1445" s="24" t="s">
        <v>107</v>
      </c>
      <c r="I1445" s="24" t="s">
        <v>108</v>
      </c>
      <c r="J1445" s="24" t="s">
        <v>109</v>
      </c>
      <c r="K1445" s="24" t="s">
        <v>187</v>
      </c>
      <c r="L1445" s="19">
        <f t="shared" si="44"/>
        <v>102780</v>
      </c>
    </row>
    <row r="1446" spans="1:12" x14ac:dyDescent="0.25">
      <c r="A1446" s="19" t="str">
        <f t="shared" si="43"/>
        <v>60360000307MHATB100610202401001</v>
      </c>
      <c r="B1446" s="24" t="s">
        <v>182</v>
      </c>
      <c r="C1446" s="24" t="s">
        <v>85</v>
      </c>
      <c r="D1446" s="24" t="s">
        <v>325</v>
      </c>
      <c r="E1446" s="24" t="s">
        <v>104</v>
      </c>
      <c r="F1446" s="24" t="s">
        <v>135</v>
      </c>
      <c r="G1446" s="24" t="s">
        <v>125</v>
      </c>
      <c r="H1446" s="24" t="s">
        <v>112</v>
      </c>
      <c r="I1446" s="24" t="s">
        <v>113</v>
      </c>
      <c r="J1446" s="24" t="s">
        <v>120</v>
      </c>
      <c r="K1446" s="24" t="s">
        <v>8</v>
      </c>
      <c r="L1446" s="19">
        <f t="shared" si="44"/>
        <v>100610</v>
      </c>
    </row>
    <row r="1447" spans="1:12" x14ac:dyDescent="0.25">
      <c r="A1447" s="19" t="str">
        <f t="shared" si="43"/>
        <v>60360000307MHA72100610101000326</v>
      </c>
      <c r="B1447" s="24" t="s">
        <v>182</v>
      </c>
      <c r="C1447" s="24" t="s">
        <v>85</v>
      </c>
      <c r="D1447" s="24" t="s">
        <v>326</v>
      </c>
      <c r="E1447" s="24" t="s">
        <v>104</v>
      </c>
      <c r="F1447" s="24" t="s">
        <v>135</v>
      </c>
      <c r="G1447" s="24" t="s">
        <v>125</v>
      </c>
      <c r="H1447" s="24" t="s">
        <v>107</v>
      </c>
      <c r="I1447" s="24" t="s">
        <v>108</v>
      </c>
      <c r="J1447" s="24" t="s">
        <v>109</v>
      </c>
      <c r="K1447" s="24" t="s">
        <v>7</v>
      </c>
      <c r="L1447" s="19">
        <f t="shared" si="44"/>
        <v>100610</v>
      </c>
    </row>
    <row r="1448" spans="1:12" x14ac:dyDescent="0.25">
      <c r="A1448" s="19" t="str">
        <f t="shared" si="43"/>
        <v>60360000307MHC00100435202027005</v>
      </c>
      <c r="B1448" s="24" t="s">
        <v>182</v>
      </c>
      <c r="C1448" s="24" t="s">
        <v>85</v>
      </c>
      <c r="D1448" s="24" t="s">
        <v>151</v>
      </c>
      <c r="E1448" s="24" t="s">
        <v>104</v>
      </c>
      <c r="F1448" s="24" t="s">
        <v>147</v>
      </c>
      <c r="G1448" s="24" t="s">
        <v>125</v>
      </c>
      <c r="H1448" s="24" t="s">
        <v>112</v>
      </c>
      <c r="I1448" s="24" t="s">
        <v>113</v>
      </c>
      <c r="J1448" s="24" t="s">
        <v>114</v>
      </c>
      <c r="K1448" s="24" t="s">
        <v>10</v>
      </c>
      <c r="L1448" s="19">
        <f t="shared" si="44"/>
        <v>100435</v>
      </c>
    </row>
    <row r="1449" spans="1:12" x14ac:dyDescent="0.25">
      <c r="A1449" s="19" t="str">
        <f t="shared" si="43"/>
        <v>60360000307MHC00100435101000326</v>
      </c>
      <c r="B1449" s="24" t="s">
        <v>182</v>
      </c>
      <c r="C1449" s="24" t="s">
        <v>85</v>
      </c>
      <c r="D1449" s="24" t="s">
        <v>152</v>
      </c>
      <c r="E1449" s="24" t="s">
        <v>104</v>
      </c>
      <c r="F1449" s="24" t="s">
        <v>147</v>
      </c>
      <c r="G1449" s="24" t="s">
        <v>125</v>
      </c>
      <c r="H1449" s="24" t="s">
        <v>107</v>
      </c>
      <c r="I1449" s="24" t="s">
        <v>108</v>
      </c>
      <c r="J1449" s="24" t="s">
        <v>109</v>
      </c>
      <c r="K1449" s="24" t="s">
        <v>10</v>
      </c>
      <c r="L1449" s="19">
        <f t="shared" si="44"/>
        <v>100435</v>
      </c>
    </row>
    <row r="1450" spans="1:12" x14ac:dyDescent="0.25">
      <c r="A1450" s="19" t="str">
        <f t="shared" si="43"/>
        <v>60360000307MSC00100420202027005</v>
      </c>
      <c r="B1450" s="24" t="s">
        <v>182</v>
      </c>
      <c r="C1450" s="24" t="s">
        <v>85</v>
      </c>
      <c r="D1450" s="24" t="s">
        <v>153</v>
      </c>
      <c r="E1450" s="24" t="s">
        <v>104</v>
      </c>
      <c r="F1450" s="24" t="s">
        <v>111</v>
      </c>
      <c r="G1450" s="24" t="s">
        <v>106</v>
      </c>
      <c r="H1450" s="24" t="s">
        <v>112</v>
      </c>
      <c r="I1450" s="24" t="s">
        <v>113</v>
      </c>
      <c r="J1450" s="24" t="s">
        <v>114</v>
      </c>
      <c r="K1450" s="24" t="s">
        <v>23</v>
      </c>
      <c r="L1450" s="19">
        <f t="shared" si="44"/>
        <v>100420</v>
      </c>
    </row>
    <row r="1451" spans="1:12" x14ac:dyDescent="0.25">
      <c r="A1451" s="19" t="str">
        <f t="shared" si="43"/>
        <v>60360000307MSC00100420101000326</v>
      </c>
      <c r="B1451" s="24" t="s">
        <v>182</v>
      </c>
      <c r="C1451" s="24" t="s">
        <v>85</v>
      </c>
      <c r="D1451" s="24" t="s">
        <v>154</v>
      </c>
      <c r="E1451" s="24" t="s">
        <v>104</v>
      </c>
      <c r="F1451" s="24" t="s">
        <v>111</v>
      </c>
      <c r="G1451" s="24" t="s">
        <v>106</v>
      </c>
      <c r="H1451" s="24" t="s">
        <v>107</v>
      </c>
      <c r="I1451" s="24" t="s">
        <v>108</v>
      </c>
      <c r="J1451" s="24" t="s">
        <v>109</v>
      </c>
      <c r="K1451" s="24" t="s">
        <v>23</v>
      </c>
      <c r="L1451" s="19">
        <f t="shared" si="44"/>
        <v>100420</v>
      </c>
    </row>
    <row r="1452" spans="1:12" x14ac:dyDescent="0.25">
      <c r="A1452" s="19" t="str">
        <f t="shared" si="43"/>
        <v>60360000307MHC00104257101000326</v>
      </c>
      <c r="B1452" s="24" t="s">
        <v>182</v>
      </c>
      <c r="C1452" s="24" t="s">
        <v>85</v>
      </c>
      <c r="D1452" s="24" t="s">
        <v>155</v>
      </c>
      <c r="E1452" s="24" t="s">
        <v>104</v>
      </c>
      <c r="F1452" s="24" t="s">
        <v>156</v>
      </c>
      <c r="G1452" s="24" t="s">
        <v>125</v>
      </c>
      <c r="H1452" s="24" t="s">
        <v>107</v>
      </c>
      <c r="I1452" s="24" t="s">
        <v>108</v>
      </c>
      <c r="J1452" s="24" t="s">
        <v>109</v>
      </c>
      <c r="K1452" s="24" t="s">
        <v>10</v>
      </c>
      <c r="L1452" s="19">
        <f t="shared" si="44"/>
        <v>104257</v>
      </c>
    </row>
    <row r="1453" spans="1:12" x14ac:dyDescent="0.25">
      <c r="A1453" s="19" t="str">
        <f t="shared" si="43"/>
        <v>60360000307MHC00102780101000326</v>
      </c>
      <c r="B1453" s="24" t="s">
        <v>182</v>
      </c>
      <c r="C1453" s="24" t="s">
        <v>85</v>
      </c>
      <c r="D1453" s="24" t="s">
        <v>157</v>
      </c>
      <c r="E1453" s="24" t="s">
        <v>104</v>
      </c>
      <c r="F1453" s="24" t="s">
        <v>158</v>
      </c>
      <c r="G1453" s="24" t="s">
        <v>125</v>
      </c>
      <c r="H1453" s="24" t="s">
        <v>107</v>
      </c>
      <c r="I1453" s="24" t="s">
        <v>108</v>
      </c>
      <c r="J1453" s="24" t="s">
        <v>109</v>
      </c>
      <c r="K1453" s="24" t="s">
        <v>10</v>
      </c>
      <c r="L1453" s="19">
        <f t="shared" si="44"/>
        <v>102780</v>
      </c>
    </row>
    <row r="1454" spans="1:12" x14ac:dyDescent="0.25">
      <c r="A1454" s="19" t="str">
        <f t="shared" si="43"/>
        <v>60360000307MHA76101350101000326</v>
      </c>
      <c r="B1454" s="24" t="s">
        <v>182</v>
      </c>
      <c r="C1454" s="24" t="s">
        <v>85</v>
      </c>
      <c r="D1454" s="24" t="s">
        <v>159</v>
      </c>
      <c r="E1454" s="24" t="s">
        <v>104</v>
      </c>
      <c r="F1454" s="24" t="s">
        <v>160</v>
      </c>
      <c r="G1454" s="24" t="s">
        <v>125</v>
      </c>
      <c r="H1454" s="24" t="s">
        <v>107</v>
      </c>
      <c r="I1454" s="24" t="s">
        <v>108</v>
      </c>
      <c r="J1454" s="24" t="s">
        <v>109</v>
      </c>
      <c r="K1454" s="24" t="s">
        <v>36</v>
      </c>
      <c r="L1454" s="19">
        <f t="shared" si="44"/>
        <v>101350</v>
      </c>
    </row>
    <row r="1455" spans="1:12" x14ac:dyDescent="0.25">
      <c r="A1455" s="19" t="str">
        <f t="shared" si="43"/>
        <v>60360000307MHC00100778101000326</v>
      </c>
      <c r="B1455" s="24" t="s">
        <v>182</v>
      </c>
      <c r="C1455" s="24" t="s">
        <v>85</v>
      </c>
      <c r="D1455" s="24" t="s">
        <v>161</v>
      </c>
      <c r="E1455" s="24" t="s">
        <v>104</v>
      </c>
      <c r="F1455" s="24" t="s">
        <v>124</v>
      </c>
      <c r="G1455" s="24" t="s">
        <v>125</v>
      </c>
      <c r="H1455" s="24" t="s">
        <v>107</v>
      </c>
      <c r="I1455" s="24" t="s">
        <v>108</v>
      </c>
      <c r="J1455" s="24" t="s">
        <v>109</v>
      </c>
      <c r="K1455" s="24" t="s">
        <v>10</v>
      </c>
      <c r="L1455" s="19">
        <f t="shared" si="44"/>
        <v>100778</v>
      </c>
    </row>
    <row r="1456" spans="1:12" x14ac:dyDescent="0.25">
      <c r="A1456" s="19" t="e">
        <f t="shared" si="43"/>
        <v>#N/A</v>
      </c>
      <c r="L1456" s="19" t="e">
        <f t="shared" si="44"/>
        <v>#N/A</v>
      </c>
    </row>
    <row r="1457" spans="1:12" x14ac:dyDescent="0.25">
      <c r="A1457" s="19" t="e">
        <f t="shared" si="43"/>
        <v>#N/A</v>
      </c>
      <c r="L1457" s="19" t="e">
        <f t="shared" si="44"/>
        <v>#N/A</v>
      </c>
    </row>
    <row r="1458" spans="1:12" x14ac:dyDescent="0.25">
      <c r="A1458" s="19" t="e">
        <f t="shared" si="43"/>
        <v>#N/A</v>
      </c>
      <c r="L1458" s="19" t="e">
        <f t="shared" si="44"/>
        <v>#N/A</v>
      </c>
    </row>
    <row r="1459" spans="1:12" x14ac:dyDescent="0.25">
      <c r="A1459" s="19" t="e">
        <f t="shared" si="43"/>
        <v>#N/A</v>
      </c>
      <c r="L1459" s="19" t="e">
        <f t="shared" si="44"/>
        <v>#N/A</v>
      </c>
    </row>
    <row r="1460" spans="1:12" x14ac:dyDescent="0.25">
      <c r="A1460" s="19" t="e">
        <f t="shared" si="43"/>
        <v>#N/A</v>
      </c>
      <c r="L1460" s="19" t="e">
        <f t="shared" si="44"/>
        <v>#N/A</v>
      </c>
    </row>
    <row r="1461" spans="1:12" x14ac:dyDescent="0.25">
      <c r="A1461" s="19" t="e">
        <f t="shared" si="43"/>
        <v>#N/A</v>
      </c>
      <c r="L1461" s="19" t="e">
        <f t="shared" si="44"/>
        <v>#N/A</v>
      </c>
    </row>
    <row r="1462" spans="1:12" x14ac:dyDescent="0.25">
      <c r="A1462" s="19" t="e">
        <f t="shared" si="43"/>
        <v>#N/A</v>
      </c>
      <c r="L1462" s="19" t="e">
        <f t="shared" si="44"/>
        <v>#N/A</v>
      </c>
    </row>
    <row r="1463" spans="1:12" x14ac:dyDescent="0.25">
      <c r="A1463" s="19" t="e">
        <f t="shared" si="43"/>
        <v>#N/A</v>
      </c>
      <c r="L1463" s="19" t="e">
        <f t="shared" si="44"/>
        <v>#N/A</v>
      </c>
    </row>
    <row r="1464" spans="1:12" x14ac:dyDescent="0.25">
      <c r="A1464" s="19" t="e">
        <f t="shared" si="43"/>
        <v>#N/A</v>
      </c>
      <c r="L1464" s="19" t="e">
        <f t="shared" si="44"/>
        <v>#N/A</v>
      </c>
    </row>
    <row r="1465" spans="1:12" x14ac:dyDescent="0.25">
      <c r="A1465" s="19" t="e">
        <f t="shared" si="43"/>
        <v>#N/A</v>
      </c>
      <c r="L1465" s="19" t="e">
        <f t="shared" si="44"/>
        <v>#N/A</v>
      </c>
    </row>
    <row r="1466" spans="1:12" x14ac:dyDescent="0.25">
      <c r="A1466" s="19" t="e">
        <f t="shared" si="43"/>
        <v>#N/A</v>
      </c>
      <c r="L1466" s="19" t="e">
        <f t="shared" si="44"/>
        <v>#N/A</v>
      </c>
    </row>
    <row r="1467" spans="1:12" x14ac:dyDescent="0.25">
      <c r="A1467" s="19" t="e">
        <f t="shared" si="43"/>
        <v>#N/A</v>
      </c>
      <c r="L1467" s="19" t="e">
        <f t="shared" si="44"/>
        <v>#N/A</v>
      </c>
    </row>
    <row r="1468" spans="1:12" x14ac:dyDescent="0.25">
      <c r="A1468" s="19" t="e">
        <f t="shared" si="43"/>
        <v>#N/A</v>
      </c>
      <c r="L1468" s="19" t="e">
        <f t="shared" si="44"/>
        <v>#N/A</v>
      </c>
    </row>
    <row r="1469" spans="1:12" x14ac:dyDescent="0.25">
      <c r="A1469" s="19" t="e">
        <f t="shared" si="43"/>
        <v>#N/A</v>
      </c>
      <c r="L1469" s="19" t="e">
        <f t="shared" si="44"/>
        <v>#N/A</v>
      </c>
    </row>
    <row r="1470" spans="1:12" x14ac:dyDescent="0.25">
      <c r="A1470" s="19" t="e">
        <f t="shared" si="43"/>
        <v>#N/A</v>
      </c>
      <c r="L1470" s="19" t="e">
        <f t="shared" si="44"/>
        <v>#N/A</v>
      </c>
    </row>
    <row r="1471" spans="1:12" x14ac:dyDescent="0.25">
      <c r="A1471" s="19" t="e">
        <f t="shared" si="43"/>
        <v>#N/A</v>
      </c>
      <c r="L1471" s="19" t="e">
        <f t="shared" si="44"/>
        <v>#N/A</v>
      </c>
    </row>
    <row r="1472" spans="1:12" x14ac:dyDescent="0.25">
      <c r="A1472" s="19" t="e">
        <f t="shared" si="43"/>
        <v>#N/A</v>
      </c>
      <c r="L1472" s="19" t="e">
        <f t="shared" si="44"/>
        <v>#N/A</v>
      </c>
    </row>
    <row r="1473" spans="1:12" x14ac:dyDescent="0.25">
      <c r="A1473" s="19" t="e">
        <f t="shared" si="43"/>
        <v>#N/A</v>
      </c>
      <c r="L1473" s="19" t="e">
        <f t="shared" si="44"/>
        <v>#N/A</v>
      </c>
    </row>
    <row r="1474" spans="1:12" x14ac:dyDescent="0.25">
      <c r="A1474" s="19" t="e">
        <f t="shared" si="43"/>
        <v>#N/A</v>
      </c>
      <c r="L1474" s="19" t="e">
        <f t="shared" si="44"/>
        <v>#N/A</v>
      </c>
    </row>
    <row r="1475" spans="1:12" x14ac:dyDescent="0.25">
      <c r="A1475" s="19" t="e">
        <f t="shared" si="43"/>
        <v>#N/A</v>
      </c>
      <c r="L1475" s="19" t="e">
        <f t="shared" si="44"/>
        <v>#N/A</v>
      </c>
    </row>
    <row r="1476" spans="1:12" x14ac:dyDescent="0.25">
      <c r="A1476" s="19" t="e">
        <f t="shared" si="43"/>
        <v>#N/A</v>
      </c>
      <c r="L1476" s="19" t="e">
        <f t="shared" si="44"/>
        <v>#N/A</v>
      </c>
    </row>
    <row r="1477" spans="1:12" x14ac:dyDescent="0.25">
      <c r="A1477" s="19" t="e">
        <f t="shared" ref="A1477:A1540" si="45">CONCATENATE(B1477,K1477,L1477,I1477,H1477,J1477)</f>
        <v>#N/A</v>
      </c>
      <c r="L1477" s="19" t="e">
        <f t="shared" si="44"/>
        <v>#N/A</v>
      </c>
    </row>
    <row r="1478" spans="1:12" x14ac:dyDescent="0.25">
      <c r="A1478" s="19" t="e">
        <f t="shared" si="45"/>
        <v>#N/A</v>
      </c>
      <c r="L1478" s="19" t="e">
        <f t="shared" si="44"/>
        <v>#N/A</v>
      </c>
    </row>
    <row r="1479" spans="1:12" x14ac:dyDescent="0.25">
      <c r="A1479" s="19" t="e">
        <f t="shared" si="45"/>
        <v>#N/A</v>
      </c>
      <c r="L1479" s="19" t="e">
        <f t="shared" si="44"/>
        <v>#N/A</v>
      </c>
    </row>
    <row r="1480" spans="1:12" x14ac:dyDescent="0.25">
      <c r="A1480" s="19" t="e">
        <f t="shared" si="45"/>
        <v>#N/A</v>
      </c>
      <c r="L1480" s="19" t="e">
        <f t="shared" si="44"/>
        <v>#N/A</v>
      </c>
    </row>
    <row r="1481" spans="1:12" x14ac:dyDescent="0.25">
      <c r="A1481" s="19" t="e">
        <f t="shared" si="45"/>
        <v>#N/A</v>
      </c>
      <c r="L1481" s="19" t="e">
        <f t="shared" si="44"/>
        <v>#N/A</v>
      </c>
    </row>
    <row r="1482" spans="1:12" x14ac:dyDescent="0.25">
      <c r="A1482" s="19" t="e">
        <f t="shared" si="45"/>
        <v>#N/A</v>
      </c>
      <c r="L1482" s="19" t="e">
        <f t="shared" si="44"/>
        <v>#N/A</v>
      </c>
    </row>
    <row r="1483" spans="1:12" x14ac:dyDescent="0.25">
      <c r="A1483" s="19" t="e">
        <f t="shared" si="45"/>
        <v>#N/A</v>
      </c>
      <c r="L1483" s="19" t="e">
        <f t="shared" si="44"/>
        <v>#N/A</v>
      </c>
    </row>
    <row r="1484" spans="1:12" x14ac:dyDescent="0.25">
      <c r="A1484" s="19" t="e">
        <f t="shared" si="45"/>
        <v>#N/A</v>
      </c>
      <c r="L1484" s="19" t="e">
        <f t="shared" si="44"/>
        <v>#N/A</v>
      </c>
    </row>
    <row r="1485" spans="1:12" x14ac:dyDescent="0.25">
      <c r="A1485" s="19" t="e">
        <f t="shared" si="45"/>
        <v>#N/A</v>
      </c>
      <c r="L1485" s="19" t="e">
        <f t="shared" si="44"/>
        <v>#N/A</v>
      </c>
    </row>
    <row r="1486" spans="1:12" x14ac:dyDescent="0.25">
      <c r="A1486" s="19" t="e">
        <f t="shared" si="45"/>
        <v>#N/A</v>
      </c>
      <c r="L1486" s="19" t="e">
        <f t="shared" si="44"/>
        <v>#N/A</v>
      </c>
    </row>
    <row r="1487" spans="1:12" x14ac:dyDescent="0.25">
      <c r="A1487" s="19" t="e">
        <f t="shared" si="45"/>
        <v>#N/A</v>
      </c>
      <c r="L1487" s="19" t="e">
        <f t="shared" si="44"/>
        <v>#N/A</v>
      </c>
    </row>
    <row r="1488" spans="1:12" x14ac:dyDescent="0.25">
      <c r="A1488" s="19" t="e">
        <f t="shared" si="45"/>
        <v>#N/A</v>
      </c>
      <c r="L1488" s="19" t="e">
        <f t="shared" ref="L1488:L1551" si="46">VLOOKUP(F1488,$G$2:$H$13,2,FALSE)</f>
        <v>#N/A</v>
      </c>
    </row>
    <row r="1489" spans="1:12" x14ac:dyDescent="0.25">
      <c r="A1489" s="19" t="e">
        <f t="shared" si="45"/>
        <v>#N/A</v>
      </c>
      <c r="L1489" s="19" t="e">
        <f t="shared" si="46"/>
        <v>#N/A</v>
      </c>
    </row>
    <row r="1490" spans="1:12" x14ac:dyDescent="0.25">
      <c r="A1490" s="19" t="e">
        <f t="shared" si="45"/>
        <v>#N/A</v>
      </c>
      <c r="L1490" s="19" t="e">
        <f t="shared" si="46"/>
        <v>#N/A</v>
      </c>
    </row>
    <row r="1491" spans="1:12" x14ac:dyDescent="0.25">
      <c r="A1491" s="19" t="e">
        <f t="shared" si="45"/>
        <v>#N/A</v>
      </c>
      <c r="L1491" s="19" t="e">
        <f t="shared" si="46"/>
        <v>#N/A</v>
      </c>
    </row>
    <row r="1492" spans="1:12" x14ac:dyDescent="0.25">
      <c r="A1492" s="19" t="e">
        <f t="shared" si="45"/>
        <v>#N/A</v>
      </c>
      <c r="L1492" s="19" t="e">
        <f t="shared" si="46"/>
        <v>#N/A</v>
      </c>
    </row>
    <row r="1493" spans="1:12" x14ac:dyDescent="0.25">
      <c r="A1493" s="19" t="e">
        <f t="shared" si="45"/>
        <v>#N/A</v>
      </c>
      <c r="L1493" s="19" t="e">
        <f t="shared" si="46"/>
        <v>#N/A</v>
      </c>
    </row>
    <row r="1494" spans="1:12" x14ac:dyDescent="0.25">
      <c r="A1494" s="19" t="e">
        <f t="shared" si="45"/>
        <v>#N/A</v>
      </c>
      <c r="L1494" s="19" t="e">
        <f t="shared" si="46"/>
        <v>#N/A</v>
      </c>
    </row>
    <row r="1495" spans="1:12" x14ac:dyDescent="0.25">
      <c r="A1495" s="19" t="e">
        <f t="shared" si="45"/>
        <v>#N/A</v>
      </c>
      <c r="L1495" s="19" t="e">
        <f t="shared" si="46"/>
        <v>#N/A</v>
      </c>
    </row>
    <row r="1496" spans="1:12" x14ac:dyDescent="0.25">
      <c r="A1496" s="19" t="e">
        <f t="shared" si="45"/>
        <v>#N/A</v>
      </c>
      <c r="L1496" s="19" t="e">
        <f t="shared" si="46"/>
        <v>#N/A</v>
      </c>
    </row>
    <row r="1497" spans="1:12" x14ac:dyDescent="0.25">
      <c r="A1497" s="19" t="e">
        <f t="shared" si="45"/>
        <v>#N/A</v>
      </c>
      <c r="L1497" s="19" t="e">
        <f t="shared" si="46"/>
        <v>#N/A</v>
      </c>
    </row>
    <row r="1498" spans="1:12" x14ac:dyDescent="0.25">
      <c r="A1498" s="19" t="e">
        <f t="shared" si="45"/>
        <v>#N/A</v>
      </c>
      <c r="L1498" s="19" t="e">
        <f t="shared" si="46"/>
        <v>#N/A</v>
      </c>
    </row>
    <row r="1499" spans="1:12" x14ac:dyDescent="0.25">
      <c r="A1499" s="19" t="e">
        <f t="shared" si="45"/>
        <v>#N/A</v>
      </c>
      <c r="L1499" s="19" t="e">
        <f t="shared" si="46"/>
        <v>#N/A</v>
      </c>
    </row>
    <row r="1500" spans="1:12" x14ac:dyDescent="0.25">
      <c r="A1500" s="19" t="e">
        <f t="shared" si="45"/>
        <v>#N/A</v>
      </c>
      <c r="L1500" s="19" t="e">
        <f t="shared" si="46"/>
        <v>#N/A</v>
      </c>
    </row>
    <row r="1501" spans="1:12" x14ac:dyDescent="0.25">
      <c r="A1501" s="19" t="e">
        <f t="shared" si="45"/>
        <v>#N/A</v>
      </c>
      <c r="L1501" s="19" t="e">
        <f t="shared" si="46"/>
        <v>#N/A</v>
      </c>
    </row>
    <row r="1502" spans="1:12" x14ac:dyDescent="0.25">
      <c r="A1502" s="19" t="e">
        <f t="shared" si="45"/>
        <v>#N/A</v>
      </c>
      <c r="L1502" s="19" t="e">
        <f t="shared" si="46"/>
        <v>#N/A</v>
      </c>
    </row>
    <row r="1503" spans="1:12" x14ac:dyDescent="0.25">
      <c r="A1503" s="19" t="e">
        <f t="shared" si="45"/>
        <v>#N/A</v>
      </c>
      <c r="L1503" s="19" t="e">
        <f t="shared" si="46"/>
        <v>#N/A</v>
      </c>
    </row>
    <row r="1504" spans="1:12" x14ac:dyDescent="0.25">
      <c r="A1504" s="19" t="e">
        <f t="shared" si="45"/>
        <v>#N/A</v>
      </c>
      <c r="L1504" s="19" t="e">
        <f t="shared" si="46"/>
        <v>#N/A</v>
      </c>
    </row>
    <row r="1505" spans="1:12" x14ac:dyDescent="0.25">
      <c r="A1505" s="19" t="e">
        <f t="shared" si="45"/>
        <v>#N/A</v>
      </c>
      <c r="L1505" s="19" t="e">
        <f t="shared" si="46"/>
        <v>#N/A</v>
      </c>
    </row>
    <row r="1506" spans="1:12" x14ac:dyDescent="0.25">
      <c r="A1506" s="19" t="e">
        <f t="shared" si="45"/>
        <v>#N/A</v>
      </c>
      <c r="L1506" s="19" t="e">
        <f t="shared" si="46"/>
        <v>#N/A</v>
      </c>
    </row>
    <row r="1507" spans="1:12" x14ac:dyDescent="0.25">
      <c r="A1507" s="19" t="e">
        <f t="shared" si="45"/>
        <v>#N/A</v>
      </c>
      <c r="L1507" s="19" t="e">
        <f t="shared" si="46"/>
        <v>#N/A</v>
      </c>
    </row>
    <row r="1508" spans="1:12" x14ac:dyDescent="0.25">
      <c r="A1508" s="19" t="e">
        <f t="shared" si="45"/>
        <v>#N/A</v>
      </c>
      <c r="L1508" s="19" t="e">
        <f t="shared" si="46"/>
        <v>#N/A</v>
      </c>
    </row>
    <row r="1509" spans="1:12" x14ac:dyDescent="0.25">
      <c r="A1509" s="19" t="e">
        <f t="shared" si="45"/>
        <v>#N/A</v>
      </c>
      <c r="L1509" s="19" t="e">
        <f t="shared" si="46"/>
        <v>#N/A</v>
      </c>
    </row>
    <row r="1510" spans="1:12" x14ac:dyDescent="0.25">
      <c r="A1510" s="19" t="e">
        <f t="shared" si="45"/>
        <v>#N/A</v>
      </c>
      <c r="L1510" s="19" t="e">
        <f t="shared" si="46"/>
        <v>#N/A</v>
      </c>
    </row>
    <row r="1511" spans="1:12" x14ac:dyDescent="0.25">
      <c r="A1511" s="19" t="e">
        <f t="shared" si="45"/>
        <v>#N/A</v>
      </c>
      <c r="L1511" s="19" t="e">
        <f t="shared" si="46"/>
        <v>#N/A</v>
      </c>
    </row>
    <row r="1512" spans="1:12" x14ac:dyDescent="0.25">
      <c r="A1512" s="19" t="e">
        <f t="shared" si="45"/>
        <v>#N/A</v>
      </c>
      <c r="L1512" s="19" t="e">
        <f t="shared" si="46"/>
        <v>#N/A</v>
      </c>
    </row>
    <row r="1513" spans="1:12" x14ac:dyDescent="0.25">
      <c r="A1513" s="19" t="e">
        <f t="shared" si="45"/>
        <v>#N/A</v>
      </c>
      <c r="L1513" s="19" t="e">
        <f t="shared" si="46"/>
        <v>#N/A</v>
      </c>
    </row>
    <row r="1514" spans="1:12" x14ac:dyDescent="0.25">
      <c r="A1514" s="19" t="e">
        <f t="shared" si="45"/>
        <v>#N/A</v>
      </c>
      <c r="L1514" s="19" t="e">
        <f t="shared" si="46"/>
        <v>#N/A</v>
      </c>
    </row>
    <row r="1515" spans="1:12" x14ac:dyDescent="0.25">
      <c r="A1515" s="19" t="e">
        <f t="shared" si="45"/>
        <v>#N/A</v>
      </c>
      <c r="L1515" s="19" t="e">
        <f t="shared" si="46"/>
        <v>#N/A</v>
      </c>
    </row>
    <row r="1516" spans="1:12" x14ac:dyDescent="0.25">
      <c r="A1516" s="19" t="e">
        <f t="shared" si="45"/>
        <v>#N/A</v>
      </c>
      <c r="L1516" s="19" t="e">
        <f t="shared" si="46"/>
        <v>#N/A</v>
      </c>
    </row>
    <row r="1517" spans="1:12" x14ac:dyDescent="0.25">
      <c r="A1517" s="19" t="e">
        <f t="shared" si="45"/>
        <v>#N/A</v>
      </c>
      <c r="L1517" s="19" t="e">
        <f t="shared" si="46"/>
        <v>#N/A</v>
      </c>
    </row>
    <row r="1518" spans="1:12" x14ac:dyDescent="0.25">
      <c r="A1518" s="19" t="e">
        <f t="shared" si="45"/>
        <v>#N/A</v>
      </c>
      <c r="L1518" s="19" t="e">
        <f t="shared" si="46"/>
        <v>#N/A</v>
      </c>
    </row>
    <row r="1519" spans="1:12" x14ac:dyDescent="0.25">
      <c r="A1519" s="19" t="e">
        <f t="shared" si="45"/>
        <v>#N/A</v>
      </c>
      <c r="L1519" s="19" t="e">
        <f t="shared" si="46"/>
        <v>#N/A</v>
      </c>
    </row>
    <row r="1520" spans="1:12" x14ac:dyDescent="0.25">
      <c r="A1520" s="19" t="e">
        <f t="shared" si="45"/>
        <v>#N/A</v>
      </c>
      <c r="L1520" s="19" t="e">
        <f t="shared" si="46"/>
        <v>#N/A</v>
      </c>
    </row>
    <row r="1521" spans="1:12" x14ac:dyDescent="0.25">
      <c r="A1521" s="19" t="e">
        <f t="shared" si="45"/>
        <v>#N/A</v>
      </c>
      <c r="L1521" s="19" t="e">
        <f t="shared" si="46"/>
        <v>#N/A</v>
      </c>
    </row>
    <row r="1522" spans="1:12" x14ac:dyDescent="0.25">
      <c r="A1522" s="19" t="e">
        <f t="shared" si="45"/>
        <v>#N/A</v>
      </c>
      <c r="L1522" s="19" t="e">
        <f t="shared" si="46"/>
        <v>#N/A</v>
      </c>
    </row>
    <row r="1523" spans="1:12" x14ac:dyDescent="0.25">
      <c r="A1523" s="19" t="e">
        <f t="shared" si="45"/>
        <v>#N/A</v>
      </c>
      <c r="L1523" s="19" t="e">
        <f t="shared" si="46"/>
        <v>#N/A</v>
      </c>
    </row>
    <row r="1524" spans="1:12" x14ac:dyDescent="0.25">
      <c r="A1524" s="19" t="e">
        <f t="shared" si="45"/>
        <v>#N/A</v>
      </c>
      <c r="L1524" s="19" t="e">
        <f t="shared" si="46"/>
        <v>#N/A</v>
      </c>
    </row>
    <row r="1525" spans="1:12" x14ac:dyDescent="0.25">
      <c r="A1525" s="19" t="e">
        <f t="shared" si="45"/>
        <v>#N/A</v>
      </c>
      <c r="L1525" s="19" t="e">
        <f t="shared" si="46"/>
        <v>#N/A</v>
      </c>
    </row>
    <row r="1526" spans="1:12" x14ac:dyDescent="0.25">
      <c r="A1526" s="19" t="e">
        <f t="shared" si="45"/>
        <v>#N/A</v>
      </c>
      <c r="L1526" s="19" t="e">
        <f t="shared" si="46"/>
        <v>#N/A</v>
      </c>
    </row>
    <row r="1527" spans="1:12" x14ac:dyDescent="0.25">
      <c r="A1527" s="19" t="e">
        <f t="shared" si="45"/>
        <v>#N/A</v>
      </c>
      <c r="L1527" s="19" t="e">
        <f t="shared" si="46"/>
        <v>#N/A</v>
      </c>
    </row>
    <row r="1528" spans="1:12" x14ac:dyDescent="0.25">
      <c r="A1528" s="19" t="e">
        <f t="shared" si="45"/>
        <v>#N/A</v>
      </c>
      <c r="L1528" s="19" t="e">
        <f t="shared" si="46"/>
        <v>#N/A</v>
      </c>
    </row>
    <row r="1529" spans="1:12" x14ac:dyDescent="0.25">
      <c r="A1529" s="19" t="e">
        <f t="shared" si="45"/>
        <v>#N/A</v>
      </c>
      <c r="L1529" s="19" t="e">
        <f t="shared" si="46"/>
        <v>#N/A</v>
      </c>
    </row>
    <row r="1530" spans="1:12" x14ac:dyDescent="0.25">
      <c r="A1530" s="19" t="e">
        <f t="shared" si="45"/>
        <v>#N/A</v>
      </c>
      <c r="L1530" s="19" t="e">
        <f t="shared" si="46"/>
        <v>#N/A</v>
      </c>
    </row>
    <row r="1531" spans="1:12" x14ac:dyDescent="0.25">
      <c r="A1531" s="19" t="e">
        <f t="shared" si="45"/>
        <v>#N/A</v>
      </c>
      <c r="L1531" s="19" t="e">
        <f t="shared" si="46"/>
        <v>#N/A</v>
      </c>
    </row>
    <row r="1532" spans="1:12" x14ac:dyDescent="0.25">
      <c r="A1532" s="19" t="e">
        <f t="shared" si="45"/>
        <v>#N/A</v>
      </c>
      <c r="L1532" s="19" t="e">
        <f t="shared" si="46"/>
        <v>#N/A</v>
      </c>
    </row>
    <row r="1533" spans="1:12" x14ac:dyDescent="0.25">
      <c r="A1533" s="19" t="e">
        <f t="shared" si="45"/>
        <v>#N/A</v>
      </c>
      <c r="L1533" s="19" t="e">
        <f t="shared" si="46"/>
        <v>#N/A</v>
      </c>
    </row>
    <row r="1534" spans="1:12" x14ac:dyDescent="0.25">
      <c r="A1534" s="19" t="e">
        <f t="shared" si="45"/>
        <v>#N/A</v>
      </c>
      <c r="L1534" s="19" t="e">
        <f t="shared" si="46"/>
        <v>#N/A</v>
      </c>
    </row>
    <row r="1535" spans="1:12" x14ac:dyDescent="0.25">
      <c r="A1535" s="19" t="e">
        <f t="shared" si="45"/>
        <v>#N/A</v>
      </c>
      <c r="L1535" s="19" t="e">
        <f t="shared" si="46"/>
        <v>#N/A</v>
      </c>
    </row>
    <row r="1536" spans="1:12" x14ac:dyDescent="0.25">
      <c r="A1536" s="19" t="e">
        <f t="shared" si="45"/>
        <v>#N/A</v>
      </c>
      <c r="L1536" s="19" t="e">
        <f t="shared" si="46"/>
        <v>#N/A</v>
      </c>
    </row>
    <row r="1537" spans="1:12" x14ac:dyDescent="0.25">
      <c r="A1537" s="19" t="e">
        <f t="shared" si="45"/>
        <v>#N/A</v>
      </c>
      <c r="L1537" s="19" t="e">
        <f t="shared" si="46"/>
        <v>#N/A</v>
      </c>
    </row>
    <row r="1538" spans="1:12" x14ac:dyDescent="0.25">
      <c r="A1538" s="19" t="e">
        <f t="shared" si="45"/>
        <v>#N/A</v>
      </c>
      <c r="L1538" s="19" t="e">
        <f t="shared" si="46"/>
        <v>#N/A</v>
      </c>
    </row>
    <row r="1539" spans="1:12" x14ac:dyDescent="0.25">
      <c r="A1539" s="19" t="e">
        <f t="shared" si="45"/>
        <v>#N/A</v>
      </c>
      <c r="L1539" s="19" t="e">
        <f t="shared" si="46"/>
        <v>#N/A</v>
      </c>
    </row>
    <row r="1540" spans="1:12" x14ac:dyDescent="0.25">
      <c r="A1540" s="19" t="e">
        <f t="shared" si="45"/>
        <v>#N/A</v>
      </c>
      <c r="L1540" s="19" t="e">
        <f t="shared" si="46"/>
        <v>#N/A</v>
      </c>
    </row>
    <row r="1541" spans="1:12" x14ac:dyDescent="0.25">
      <c r="A1541" s="19" t="e">
        <f t="shared" ref="A1541:A1566" si="47">CONCATENATE(B1541,K1541,L1541,I1541,H1541,J1541)</f>
        <v>#N/A</v>
      </c>
      <c r="L1541" s="19" t="e">
        <f t="shared" si="46"/>
        <v>#N/A</v>
      </c>
    </row>
    <row r="1542" spans="1:12" x14ac:dyDescent="0.25">
      <c r="A1542" s="19" t="e">
        <f t="shared" si="47"/>
        <v>#N/A</v>
      </c>
      <c r="L1542" s="19" t="e">
        <f t="shared" si="46"/>
        <v>#N/A</v>
      </c>
    </row>
    <row r="1543" spans="1:12" x14ac:dyDescent="0.25">
      <c r="A1543" s="19" t="e">
        <f t="shared" si="47"/>
        <v>#N/A</v>
      </c>
      <c r="L1543" s="19" t="e">
        <f t="shared" si="46"/>
        <v>#N/A</v>
      </c>
    </row>
    <row r="1544" spans="1:12" x14ac:dyDescent="0.25">
      <c r="A1544" s="19" t="e">
        <f t="shared" si="47"/>
        <v>#N/A</v>
      </c>
      <c r="L1544" s="19" t="e">
        <f t="shared" si="46"/>
        <v>#N/A</v>
      </c>
    </row>
    <row r="1545" spans="1:12" x14ac:dyDescent="0.25">
      <c r="A1545" s="19" t="e">
        <f t="shared" si="47"/>
        <v>#N/A</v>
      </c>
      <c r="L1545" s="19" t="e">
        <f t="shared" si="46"/>
        <v>#N/A</v>
      </c>
    </row>
    <row r="1546" spans="1:12" x14ac:dyDescent="0.25">
      <c r="A1546" s="19" t="e">
        <f t="shared" si="47"/>
        <v>#N/A</v>
      </c>
      <c r="L1546" s="19" t="e">
        <f t="shared" si="46"/>
        <v>#N/A</v>
      </c>
    </row>
    <row r="1547" spans="1:12" x14ac:dyDescent="0.25">
      <c r="A1547" s="19" t="e">
        <f t="shared" si="47"/>
        <v>#N/A</v>
      </c>
      <c r="L1547" s="19" t="e">
        <f t="shared" si="46"/>
        <v>#N/A</v>
      </c>
    </row>
    <row r="1548" spans="1:12" x14ac:dyDescent="0.25">
      <c r="A1548" s="19" t="e">
        <f t="shared" si="47"/>
        <v>#N/A</v>
      </c>
      <c r="L1548" s="19" t="e">
        <f t="shared" si="46"/>
        <v>#N/A</v>
      </c>
    </row>
    <row r="1549" spans="1:12" x14ac:dyDescent="0.25">
      <c r="A1549" s="19" t="e">
        <f t="shared" si="47"/>
        <v>#N/A</v>
      </c>
      <c r="L1549" s="19" t="e">
        <f t="shared" si="46"/>
        <v>#N/A</v>
      </c>
    </row>
    <row r="1550" spans="1:12" x14ac:dyDescent="0.25">
      <c r="A1550" s="19" t="e">
        <f t="shared" si="47"/>
        <v>#N/A</v>
      </c>
      <c r="L1550" s="19" t="e">
        <f t="shared" si="46"/>
        <v>#N/A</v>
      </c>
    </row>
    <row r="1551" spans="1:12" x14ac:dyDescent="0.25">
      <c r="A1551" s="19" t="e">
        <f t="shared" si="47"/>
        <v>#N/A</v>
      </c>
      <c r="L1551" s="19" t="e">
        <f t="shared" si="46"/>
        <v>#N/A</v>
      </c>
    </row>
    <row r="1552" spans="1:12" x14ac:dyDescent="0.25">
      <c r="A1552" s="19" t="e">
        <f t="shared" si="47"/>
        <v>#N/A</v>
      </c>
      <c r="L1552" s="19" t="e">
        <f t="shared" ref="L1552:L1566" si="48">VLOOKUP(F1552,$G$2:$H$13,2,FALSE)</f>
        <v>#N/A</v>
      </c>
    </row>
    <row r="1553" spans="1:12" x14ac:dyDescent="0.25">
      <c r="A1553" s="19" t="e">
        <f t="shared" si="47"/>
        <v>#N/A</v>
      </c>
      <c r="L1553" s="19" t="e">
        <f t="shared" si="48"/>
        <v>#N/A</v>
      </c>
    </row>
    <row r="1554" spans="1:12" x14ac:dyDescent="0.25">
      <c r="A1554" s="19" t="e">
        <f t="shared" si="47"/>
        <v>#N/A</v>
      </c>
      <c r="L1554" s="19" t="e">
        <f t="shared" si="48"/>
        <v>#N/A</v>
      </c>
    </row>
    <row r="1555" spans="1:12" x14ac:dyDescent="0.25">
      <c r="A1555" s="19" t="e">
        <f t="shared" si="47"/>
        <v>#N/A</v>
      </c>
      <c r="L1555" s="19" t="e">
        <f t="shared" si="48"/>
        <v>#N/A</v>
      </c>
    </row>
    <row r="1556" spans="1:12" x14ac:dyDescent="0.25">
      <c r="A1556" s="19" t="e">
        <f t="shared" si="47"/>
        <v>#N/A</v>
      </c>
      <c r="L1556" s="19" t="e">
        <f t="shared" si="48"/>
        <v>#N/A</v>
      </c>
    </row>
    <row r="1557" spans="1:12" x14ac:dyDescent="0.25">
      <c r="A1557" s="19" t="e">
        <f t="shared" si="47"/>
        <v>#N/A</v>
      </c>
      <c r="L1557" s="19" t="e">
        <f t="shared" si="48"/>
        <v>#N/A</v>
      </c>
    </row>
    <row r="1558" spans="1:12" x14ac:dyDescent="0.25">
      <c r="A1558" s="19" t="e">
        <f t="shared" si="47"/>
        <v>#N/A</v>
      </c>
      <c r="L1558" s="19" t="e">
        <f t="shared" si="48"/>
        <v>#N/A</v>
      </c>
    </row>
    <row r="1559" spans="1:12" x14ac:dyDescent="0.25">
      <c r="A1559" s="19" t="e">
        <f t="shared" si="47"/>
        <v>#N/A</v>
      </c>
      <c r="L1559" s="19" t="e">
        <f t="shared" si="48"/>
        <v>#N/A</v>
      </c>
    </row>
    <row r="1560" spans="1:12" x14ac:dyDescent="0.25">
      <c r="A1560" s="19" t="e">
        <f t="shared" si="47"/>
        <v>#N/A</v>
      </c>
      <c r="L1560" s="19" t="e">
        <f t="shared" si="48"/>
        <v>#N/A</v>
      </c>
    </row>
    <row r="1561" spans="1:12" x14ac:dyDescent="0.25">
      <c r="A1561" s="19" t="e">
        <f t="shared" si="47"/>
        <v>#N/A</v>
      </c>
      <c r="L1561" s="19" t="e">
        <f t="shared" si="48"/>
        <v>#N/A</v>
      </c>
    </row>
    <row r="1562" spans="1:12" x14ac:dyDescent="0.25">
      <c r="A1562" s="19" t="e">
        <f t="shared" si="47"/>
        <v>#N/A</v>
      </c>
      <c r="L1562" s="19" t="e">
        <f t="shared" si="48"/>
        <v>#N/A</v>
      </c>
    </row>
    <row r="1563" spans="1:12" x14ac:dyDescent="0.25">
      <c r="A1563" s="19" t="e">
        <f t="shared" si="47"/>
        <v>#N/A</v>
      </c>
      <c r="L1563" s="19" t="e">
        <f t="shared" si="48"/>
        <v>#N/A</v>
      </c>
    </row>
    <row r="1564" spans="1:12" x14ac:dyDescent="0.25">
      <c r="A1564" s="19" t="e">
        <f t="shared" si="47"/>
        <v>#N/A</v>
      </c>
      <c r="L1564" s="19" t="e">
        <f t="shared" si="48"/>
        <v>#N/A</v>
      </c>
    </row>
    <row r="1565" spans="1:12" x14ac:dyDescent="0.25">
      <c r="A1565" s="19" t="e">
        <f t="shared" si="47"/>
        <v>#N/A</v>
      </c>
      <c r="L1565" s="19" t="e">
        <f t="shared" si="48"/>
        <v>#N/A</v>
      </c>
    </row>
    <row r="1566" spans="1:12" x14ac:dyDescent="0.25">
      <c r="A1566" s="19" t="e">
        <f t="shared" si="47"/>
        <v>#N/A</v>
      </c>
      <c r="L1566" s="19" t="e">
        <f t="shared" si="48"/>
        <v>#N/A</v>
      </c>
    </row>
  </sheetData>
  <autoFilter ref="A15:M1566" xr:uid="{00000000-0009-0000-0000-000006000000}"/>
  <customSheetViews>
    <customSheetView guid="{02A27B9F-B2C8-43BB-ACAF-A254B82DCF97}" scale="80" showAutoFilter="1" state="hidden">
      <selection activeCell="J1" sqref="J1"/>
      <pageMargins left="0.7" right="0.7" top="0.75" bottom="0.75" header="0.3" footer="0.3"/>
      <pageSetup paperSize="5" scale="64" orientation="landscape" r:id="rId1"/>
      <autoFilter ref="A15:M1566" xr:uid="{00000000-0000-0000-0000-000000000000}"/>
    </customSheetView>
    <customSheetView guid="{6C55E26A-568C-48F1-9420-CED4C997C309}" scale="80" showAutoFilter="1" state="hidden">
      <selection activeCell="J1" sqref="J1"/>
      <pageMargins left="0.7" right="0.7" top="0.75" bottom="0.75" header="0.3" footer="0.3"/>
      <pageSetup paperSize="5" scale="64" orientation="landscape" r:id="rId2"/>
      <autoFilter ref="A15:M1566" xr:uid="{00000000-0000-0000-0000-000000000000}"/>
    </customSheetView>
    <customSheetView guid="{B87C6A04-E979-4CED-847F-F63CC91A4E45}" scale="80" showAutoFilter="1" state="hidden">
      <selection activeCell="J1" sqref="J1"/>
      <pageMargins left="0.7" right="0.7" top="0.75" bottom="0.75" header="0.3" footer="0.3"/>
      <pageSetup paperSize="5" scale="64" orientation="landscape" r:id="rId3"/>
      <autoFilter ref="A15:M1566" xr:uid="{00000000-0000-0000-0000-000000000000}"/>
    </customSheetView>
    <customSheetView guid="{8F8A6488-4AAA-493B-94BD-0D4282EED3C5}" scale="80" showAutoFilter="1" state="hidden">
      <selection activeCell="J1" sqref="J1"/>
      <pageMargins left="0.7" right="0.7" top="0.75" bottom="0.75" header="0.3" footer="0.3"/>
      <pageSetup paperSize="5" scale="64" orientation="landscape" r:id="rId4"/>
      <autoFilter ref="A15:M1566" xr:uid="{00000000-0000-0000-0000-000000000000}"/>
    </customSheetView>
    <customSheetView guid="{E8257A3A-4372-44BC-ADA0-1B320D8FC434}" scale="80" showAutoFilter="1" state="hidden">
      <selection activeCell="J1" sqref="J1"/>
      <pageMargins left="0.7" right="0.7" top="0.75" bottom="0.75" header="0.3" footer="0.3"/>
      <pageSetup paperSize="5" scale="64" orientation="landscape" r:id="rId5"/>
      <autoFilter ref="A15:M1566" xr:uid="{00000000-0000-0000-0000-000000000000}"/>
    </customSheetView>
  </customSheetViews>
  <pageMargins left="0.7" right="0.7" top="0.75" bottom="0.75" header="0.3" footer="0.3"/>
  <pageSetup paperSize="5" scale="64"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ME Expenditure Report</vt:lpstr>
      <vt:lpstr>ME Expenditure Report with Cat</vt:lpstr>
      <vt:lpstr>Provider Detail Report</vt:lpstr>
      <vt:lpstr>Prov Detail Rpt with Instruct</vt:lpstr>
      <vt:lpstr>Service and Project Codes</vt:lpstr>
      <vt:lpstr>List of Valid Expenditure OCAs</vt:lpstr>
      <vt:lpstr>Lookup Table</vt:lpstr>
      <vt:lpstr>'Provider Detail Report'!_FilterDatabase</vt:lpstr>
      <vt:lpstr>Covered_Service_or_Project_ID</vt:lpstr>
      <vt:lpstr>Expenditure_Report_OCA</vt:lpstr>
      <vt:lpstr>'ME Expenditure Report'!Print_Area</vt:lpstr>
      <vt:lpstr>'ME Expenditure Report with Cat'!Print_Area</vt:lpstr>
      <vt:lpstr>'Provider Detail Report'!Print_Area</vt:lpstr>
      <vt:lpstr>'Service and Project Codes'!Print_Area</vt:lpstr>
      <vt:lpstr>'Provider Detail Report'!Print_Titles</vt:lpstr>
      <vt:lpstr>'Service and Project Codes'!Print_Titles</vt:lpstr>
    </vt:vector>
  </TitlesOfParts>
  <Company>FDCF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Ring</dc:creator>
  <cp:lastModifiedBy>Micallef, Jimmers</cp:lastModifiedBy>
  <cp:lastPrinted>2021-05-03T12:45:08Z</cp:lastPrinted>
  <dcterms:created xsi:type="dcterms:W3CDTF">2013-07-05T15:43:25Z</dcterms:created>
  <dcterms:modified xsi:type="dcterms:W3CDTF">2021-05-06T15:30:09Z</dcterms:modified>
</cp:coreProperties>
</file>