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25-26\FY 25-26 DV Certification and Monitoring Files\3- FY 25-26 Monitoring Tools &amp; Templates\5- FY 25-26 Fiscal Admin Tools- Separate\"/>
    </mc:Choice>
  </mc:AlternateContent>
  <xr:revisionPtr revIDLastSave="0" documentId="13_ncr:1_{7D3E1DDF-D264-4C70-9272-A6511176A4F2}" xr6:coauthVersionLast="47" xr6:coauthVersionMax="47" xr10:uidLastSave="{00000000-0000-0000-0000-000000000000}"/>
  <bookViews>
    <workbookView xWindow="-108" yWindow="-108" windowWidth="23256" windowHeight="13896" xr2:uid="{3918FD98-9D7A-4ADF-A14B-01571E8991EE}"/>
  </bookViews>
  <sheets>
    <sheet name="Employee Personnel File Review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1" l="1"/>
  <c r="W29" i="1"/>
  <c r="W28" i="1"/>
  <c r="W27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F5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V80" i="1"/>
  <c r="V81" i="1" s="1"/>
  <c r="U80" i="1"/>
  <c r="U81" i="1" s="1"/>
  <c r="T80" i="1"/>
  <c r="T81" i="1" s="1"/>
  <c r="S80" i="1"/>
  <c r="S81" i="1" s="1"/>
  <c r="R80" i="1"/>
  <c r="R81" i="1" s="1"/>
  <c r="Q80" i="1"/>
  <c r="Q81" i="1" s="1"/>
  <c r="P80" i="1"/>
  <c r="P81" i="1" s="1"/>
  <c r="O80" i="1"/>
  <c r="O81" i="1" s="1"/>
  <c r="N80" i="1"/>
  <c r="N81" i="1" s="1"/>
  <c r="M80" i="1"/>
  <c r="M81" i="1" s="1"/>
  <c r="L80" i="1"/>
  <c r="L81" i="1" s="1"/>
  <c r="K80" i="1"/>
  <c r="K81" i="1" s="1"/>
  <c r="J80" i="1"/>
  <c r="J81" i="1" s="1"/>
  <c r="I80" i="1"/>
  <c r="I81" i="1" s="1"/>
  <c r="H80" i="1"/>
  <c r="H81" i="1" s="1"/>
  <c r="G80" i="1"/>
  <c r="G81" i="1" s="1"/>
  <c r="F80" i="1"/>
  <c r="F81" i="1" s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V76" i="1"/>
  <c r="V77" i="1" s="1"/>
  <c r="U76" i="1"/>
  <c r="U77" i="1" s="1"/>
  <c r="T76" i="1"/>
  <c r="T77" i="1" s="1"/>
  <c r="S76" i="1"/>
  <c r="S77" i="1" s="1"/>
  <c r="R76" i="1"/>
  <c r="R77" i="1" s="1"/>
  <c r="Q76" i="1"/>
  <c r="Q77" i="1" s="1"/>
  <c r="P76" i="1"/>
  <c r="P77" i="1" s="1"/>
  <c r="O76" i="1"/>
  <c r="O77" i="1" s="1"/>
  <c r="N76" i="1"/>
  <c r="N77" i="1" s="1"/>
  <c r="M76" i="1"/>
  <c r="M77" i="1" s="1"/>
  <c r="L76" i="1"/>
  <c r="L77" i="1" s="1"/>
  <c r="K76" i="1"/>
  <c r="K77" i="1" s="1"/>
  <c r="J76" i="1"/>
  <c r="J77" i="1" s="1"/>
  <c r="I76" i="1"/>
  <c r="I77" i="1" s="1"/>
  <c r="H76" i="1"/>
  <c r="H77" i="1" s="1"/>
  <c r="G76" i="1"/>
  <c r="G77" i="1" s="1"/>
  <c r="F76" i="1"/>
  <c r="F77" i="1" s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U73" i="1"/>
  <c r="R73" i="1"/>
  <c r="J73" i="1"/>
  <c r="V72" i="1"/>
  <c r="V73" i="1" s="1"/>
  <c r="U72" i="1"/>
  <c r="T72" i="1"/>
  <c r="T73" i="1" s="1"/>
  <c r="S72" i="1"/>
  <c r="S73" i="1" s="1"/>
  <c r="R72" i="1"/>
  <c r="Q72" i="1"/>
  <c r="Q73" i="1" s="1"/>
  <c r="P72" i="1"/>
  <c r="P73" i="1" s="1"/>
  <c r="O72" i="1"/>
  <c r="O73" i="1" s="1"/>
  <c r="N72" i="1"/>
  <c r="N73" i="1" s="1"/>
  <c r="M72" i="1"/>
  <c r="M73" i="1" s="1"/>
  <c r="L72" i="1"/>
  <c r="L73" i="1" s="1"/>
  <c r="K72" i="1"/>
  <c r="K73" i="1" s="1"/>
  <c r="J72" i="1"/>
  <c r="I72" i="1"/>
  <c r="I73" i="1" s="1"/>
  <c r="H72" i="1"/>
  <c r="H73" i="1" s="1"/>
  <c r="G72" i="1"/>
  <c r="F72" i="1"/>
  <c r="F73" i="1" s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V68" i="1"/>
  <c r="V69" i="1" s="1"/>
  <c r="U68" i="1"/>
  <c r="U69" i="1" s="1"/>
  <c r="T68" i="1"/>
  <c r="T69" i="1" s="1"/>
  <c r="S68" i="1"/>
  <c r="S69" i="1" s="1"/>
  <c r="R68" i="1"/>
  <c r="R69" i="1" s="1"/>
  <c r="Q68" i="1"/>
  <c r="Q69" i="1" s="1"/>
  <c r="P68" i="1"/>
  <c r="P69" i="1" s="1"/>
  <c r="O68" i="1"/>
  <c r="O69" i="1" s="1"/>
  <c r="N68" i="1"/>
  <c r="N69" i="1" s="1"/>
  <c r="M68" i="1"/>
  <c r="M69" i="1" s="1"/>
  <c r="L68" i="1"/>
  <c r="L69" i="1" s="1"/>
  <c r="K68" i="1"/>
  <c r="K69" i="1" s="1"/>
  <c r="J68" i="1"/>
  <c r="J69" i="1" s="1"/>
  <c r="I68" i="1"/>
  <c r="I69" i="1" s="1"/>
  <c r="H68" i="1"/>
  <c r="H69" i="1" s="1"/>
  <c r="G68" i="1"/>
  <c r="G69" i="1" s="1"/>
  <c r="F68" i="1"/>
  <c r="F69" i="1" s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T65" i="1"/>
  <c r="Q65" i="1"/>
  <c r="V64" i="1"/>
  <c r="V65" i="1" s="1"/>
  <c r="U64" i="1"/>
  <c r="U65" i="1" s="1"/>
  <c r="T64" i="1"/>
  <c r="S64" i="1"/>
  <c r="S65" i="1" s="1"/>
  <c r="R64" i="1"/>
  <c r="R65" i="1" s="1"/>
  <c r="Q64" i="1"/>
  <c r="P64" i="1"/>
  <c r="P65" i="1" s="1"/>
  <c r="O64" i="1"/>
  <c r="O65" i="1" s="1"/>
  <c r="N64" i="1"/>
  <c r="N65" i="1" s="1"/>
  <c r="M64" i="1"/>
  <c r="M65" i="1" s="1"/>
  <c r="L64" i="1"/>
  <c r="L65" i="1" s="1"/>
  <c r="K64" i="1"/>
  <c r="K65" i="1" s="1"/>
  <c r="J64" i="1"/>
  <c r="J65" i="1" s="1"/>
  <c r="I64" i="1"/>
  <c r="I65" i="1" s="1"/>
  <c r="H64" i="1"/>
  <c r="H65" i="1" s="1"/>
  <c r="G64" i="1"/>
  <c r="G65" i="1" s="1"/>
  <c r="F64" i="1"/>
  <c r="F65" i="1" s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M61" i="1"/>
  <c r="V60" i="1"/>
  <c r="V61" i="1" s="1"/>
  <c r="U60" i="1"/>
  <c r="U61" i="1" s="1"/>
  <c r="T60" i="1"/>
  <c r="T61" i="1" s="1"/>
  <c r="S60" i="1"/>
  <c r="S61" i="1" s="1"/>
  <c r="R60" i="1"/>
  <c r="R61" i="1" s="1"/>
  <c r="Q60" i="1"/>
  <c r="Q61" i="1" s="1"/>
  <c r="P60" i="1"/>
  <c r="P61" i="1" s="1"/>
  <c r="O60" i="1"/>
  <c r="O61" i="1" s="1"/>
  <c r="N60" i="1"/>
  <c r="N61" i="1" s="1"/>
  <c r="M60" i="1"/>
  <c r="L60" i="1"/>
  <c r="L61" i="1" s="1"/>
  <c r="K60" i="1"/>
  <c r="K61" i="1" s="1"/>
  <c r="J60" i="1"/>
  <c r="J61" i="1" s="1"/>
  <c r="I60" i="1"/>
  <c r="I61" i="1" s="1"/>
  <c r="H60" i="1"/>
  <c r="H61" i="1" s="1"/>
  <c r="G60" i="1"/>
  <c r="F60" i="1"/>
  <c r="F61" i="1" s="1"/>
  <c r="V56" i="1"/>
  <c r="V57" i="1" s="1"/>
  <c r="U56" i="1"/>
  <c r="U57" i="1" s="1"/>
  <c r="T56" i="1"/>
  <c r="T57" i="1" s="1"/>
  <c r="S56" i="1"/>
  <c r="S57" i="1" s="1"/>
  <c r="R56" i="1"/>
  <c r="R57" i="1" s="1"/>
  <c r="Q56" i="1"/>
  <c r="Q57" i="1" s="1"/>
  <c r="P56" i="1"/>
  <c r="P57" i="1" s="1"/>
  <c r="O56" i="1"/>
  <c r="O57" i="1" s="1"/>
  <c r="N56" i="1"/>
  <c r="N57" i="1" s="1"/>
  <c r="M56" i="1"/>
  <c r="M57" i="1" s="1"/>
  <c r="L56" i="1"/>
  <c r="L57" i="1" s="1"/>
  <c r="K56" i="1"/>
  <c r="K57" i="1" s="1"/>
  <c r="J56" i="1"/>
  <c r="J57" i="1" s="1"/>
  <c r="I56" i="1"/>
  <c r="I57" i="1" s="1"/>
  <c r="H56" i="1"/>
  <c r="H57" i="1" s="1"/>
  <c r="G56" i="1"/>
  <c r="G57" i="1" s="1"/>
  <c r="F56" i="1"/>
  <c r="F57" i="1" s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S53" i="1"/>
  <c r="R53" i="1"/>
  <c r="K52" i="1"/>
  <c r="V50" i="1"/>
  <c r="V53" i="1" s="1"/>
  <c r="U50" i="1"/>
  <c r="U53" i="1" s="1"/>
  <c r="T50" i="1"/>
  <c r="T53" i="1" s="1"/>
  <c r="S50" i="1"/>
  <c r="S51" i="1" s="1"/>
  <c r="R50" i="1"/>
  <c r="R51" i="1" s="1"/>
  <c r="Q50" i="1"/>
  <c r="Q52" i="1" s="1"/>
  <c r="P50" i="1"/>
  <c r="P51" i="1" s="1"/>
  <c r="O50" i="1"/>
  <c r="O52" i="1" s="1"/>
  <c r="N50" i="1"/>
  <c r="N53" i="1" s="1"/>
  <c r="M50" i="1"/>
  <c r="M53" i="1" s="1"/>
  <c r="L50" i="1"/>
  <c r="L53" i="1" s="1"/>
  <c r="K50" i="1"/>
  <c r="K53" i="1" s="1"/>
  <c r="J50" i="1"/>
  <c r="J53" i="1" s="1"/>
  <c r="I50" i="1"/>
  <c r="I52" i="1" s="1"/>
  <c r="H50" i="1"/>
  <c r="H51" i="1" s="1"/>
  <c r="G50" i="1"/>
  <c r="G52" i="1" s="1"/>
  <c r="F50" i="1"/>
  <c r="F53" i="1" s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S46" i="1"/>
  <c r="V44" i="1"/>
  <c r="V47" i="1" s="1"/>
  <c r="U44" i="1"/>
  <c r="U47" i="1" s="1"/>
  <c r="T44" i="1"/>
  <c r="T46" i="1" s="1"/>
  <c r="S44" i="1"/>
  <c r="S47" i="1" s="1"/>
  <c r="R44" i="1"/>
  <c r="R46" i="1" s="1"/>
  <c r="Q44" i="1"/>
  <c r="Q45" i="1" s="1"/>
  <c r="P44" i="1"/>
  <c r="P46" i="1" s="1"/>
  <c r="O44" i="1"/>
  <c r="O47" i="1" s="1"/>
  <c r="N44" i="1"/>
  <c r="N47" i="1" s="1"/>
  <c r="M44" i="1"/>
  <c r="M47" i="1" s="1"/>
  <c r="L44" i="1"/>
  <c r="L47" i="1" s="1"/>
  <c r="K44" i="1"/>
  <c r="K47" i="1" s="1"/>
  <c r="J44" i="1"/>
  <c r="J46" i="1" s="1"/>
  <c r="I44" i="1"/>
  <c r="I45" i="1" s="1"/>
  <c r="H44" i="1"/>
  <c r="H46" i="1" s="1"/>
  <c r="G44" i="1"/>
  <c r="G47" i="1" s="1"/>
  <c r="F44" i="1"/>
  <c r="F47" i="1" s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U40" i="1"/>
  <c r="U39" i="1"/>
  <c r="M39" i="1"/>
  <c r="L39" i="1"/>
  <c r="V38" i="1"/>
  <c r="V41" i="1" s="1"/>
  <c r="U38" i="1"/>
  <c r="U41" i="1" s="1"/>
  <c r="T38" i="1"/>
  <c r="T41" i="1" s="1"/>
  <c r="S38" i="1"/>
  <c r="S40" i="1" s="1"/>
  <c r="R38" i="1"/>
  <c r="R39" i="1" s="1"/>
  <c r="Q38" i="1"/>
  <c r="Q40" i="1" s="1"/>
  <c r="P38" i="1"/>
  <c r="P41" i="1" s="1"/>
  <c r="O38" i="1"/>
  <c r="O41" i="1" s="1"/>
  <c r="N38" i="1"/>
  <c r="N41" i="1" s="1"/>
  <c r="M38" i="1"/>
  <c r="M40" i="1" s="1"/>
  <c r="L38" i="1"/>
  <c r="L41" i="1" s="1"/>
  <c r="K38" i="1"/>
  <c r="K40" i="1" s="1"/>
  <c r="J38" i="1"/>
  <c r="J39" i="1" s="1"/>
  <c r="I38" i="1"/>
  <c r="I40" i="1" s="1"/>
  <c r="H38" i="1"/>
  <c r="H41" i="1" s="1"/>
  <c r="G38" i="1"/>
  <c r="G40" i="1" s="1"/>
  <c r="F38" i="1"/>
  <c r="F41" i="1" s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U35" i="1"/>
  <c r="U34" i="1"/>
  <c r="U33" i="1"/>
  <c r="M33" i="1"/>
  <c r="G33" i="1"/>
  <c r="V32" i="1"/>
  <c r="V34" i="1" s="1"/>
  <c r="U32" i="1"/>
  <c r="T32" i="1"/>
  <c r="T34" i="1" s="1"/>
  <c r="S32" i="1"/>
  <c r="S33" i="1" s="1"/>
  <c r="R32" i="1"/>
  <c r="R34" i="1" s="1"/>
  <c r="Q32" i="1"/>
  <c r="Q35" i="1" s="1"/>
  <c r="P32" i="1"/>
  <c r="P35" i="1" s="1"/>
  <c r="O32" i="1"/>
  <c r="O35" i="1" s="1"/>
  <c r="N32" i="1"/>
  <c r="N34" i="1" s="1"/>
  <c r="M32" i="1"/>
  <c r="M34" i="1" s="1"/>
  <c r="L32" i="1"/>
  <c r="L34" i="1" s="1"/>
  <c r="K32" i="1"/>
  <c r="K33" i="1" s="1"/>
  <c r="J32" i="1"/>
  <c r="J34" i="1" s="1"/>
  <c r="I32" i="1"/>
  <c r="I35" i="1" s="1"/>
  <c r="H32" i="1"/>
  <c r="H35" i="1" s="1"/>
  <c r="G32" i="1"/>
  <c r="F32" i="1"/>
  <c r="F35" i="1" s="1"/>
  <c r="V23" i="1"/>
  <c r="V24" i="1" s="1"/>
  <c r="U23" i="1"/>
  <c r="U24" i="1" s="1"/>
  <c r="T23" i="1"/>
  <c r="T24" i="1" s="1"/>
  <c r="S23" i="1"/>
  <c r="S24" i="1" s="1"/>
  <c r="R23" i="1"/>
  <c r="R24" i="1" s="1"/>
  <c r="Q23" i="1"/>
  <c r="Q24" i="1" s="1"/>
  <c r="P23" i="1"/>
  <c r="P24" i="1" s="1"/>
  <c r="O23" i="1"/>
  <c r="O24" i="1" s="1"/>
  <c r="N23" i="1"/>
  <c r="N24" i="1" s="1"/>
  <c r="M23" i="1"/>
  <c r="M24" i="1" s="1"/>
  <c r="L23" i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W22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L46" i="1" l="1"/>
  <c r="N46" i="1"/>
  <c r="N33" i="1"/>
  <c r="Q46" i="1"/>
  <c r="O33" i="1"/>
  <c r="R40" i="1"/>
  <c r="R33" i="1"/>
  <c r="T40" i="1"/>
  <c r="K46" i="1"/>
  <c r="V35" i="1"/>
  <c r="R41" i="1"/>
  <c r="V33" i="1"/>
  <c r="H34" i="1"/>
  <c r="J35" i="1"/>
  <c r="N39" i="1"/>
  <c r="T51" i="1"/>
  <c r="Q41" i="1"/>
  <c r="F39" i="1"/>
  <c r="R35" i="1"/>
  <c r="Q39" i="1"/>
  <c r="L45" i="1"/>
  <c r="H52" i="1"/>
  <c r="M52" i="1"/>
  <c r="S35" i="1"/>
  <c r="T39" i="1"/>
  <c r="P45" i="1"/>
  <c r="J52" i="1"/>
  <c r="K35" i="1"/>
  <c r="I39" i="1"/>
  <c r="M35" i="1"/>
  <c r="W86" i="1"/>
  <c r="J41" i="1"/>
  <c r="K45" i="1"/>
  <c r="P52" i="1"/>
  <c r="W21" i="1"/>
  <c r="M41" i="1"/>
  <c r="V39" i="1"/>
  <c r="I47" i="1"/>
  <c r="J51" i="1"/>
  <c r="U52" i="1"/>
  <c r="W83" i="1"/>
  <c r="N35" i="1"/>
  <c r="R52" i="1"/>
  <c r="W71" i="1"/>
  <c r="K34" i="1"/>
  <c r="H47" i="1"/>
  <c r="G51" i="1"/>
  <c r="S45" i="1"/>
  <c r="K51" i="1"/>
  <c r="G53" i="1"/>
  <c r="G73" i="1"/>
  <c r="W72" i="1" s="1"/>
  <c r="W79" i="1"/>
  <c r="W88" i="1"/>
  <c r="T47" i="1"/>
  <c r="H45" i="1"/>
  <c r="W55" i="1"/>
  <c r="W87" i="1"/>
  <c r="P34" i="1"/>
  <c r="J40" i="1"/>
  <c r="T45" i="1"/>
  <c r="L51" i="1"/>
  <c r="H53" i="1"/>
  <c r="W59" i="1"/>
  <c r="V46" i="1"/>
  <c r="M45" i="1"/>
  <c r="S52" i="1"/>
  <c r="S34" i="1"/>
  <c r="L40" i="1"/>
  <c r="U45" i="1"/>
  <c r="P47" i="1"/>
  <c r="O51" i="1"/>
  <c r="W84" i="1"/>
  <c r="P53" i="1"/>
  <c r="I41" i="1"/>
  <c r="W37" i="1"/>
  <c r="F46" i="1"/>
  <c r="Q47" i="1"/>
  <c r="W43" i="1"/>
  <c r="W64" i="1"/>
  <c r="W80" i="1"/>
  <c r="J33" i="1"/>
  <c r="O40" i="1"/>
  <c r="I46" i="1"/>
  <c r="O53" i="1"/>
  <c r="W85" i="1"/>
  <c r="F34" i="1"/>
  <c r="F33" i="1"/>
  <c r="W24" i="1"/>
  <c r="W68" i="1"/>
  <c r="W56" i="1"/>
  <c r="W76" i="1"/>
  <c r="H33" i="1"/>
  <c r="P33" i="1"/>
  <c r="L35" i="1"/>
  <c r="T35" i="1"/>
  <c r="G39" i="1"/>
  <c r="O39" i="1"/>
  <c r="K41" i="1"/>
  <c r="S41" i="1"/>
  <c r="F45" i="1"/>
  <c r="N45" i="1"/>
  <c r="V45" i="1"/>
  <c r="J47" i="1"/>
  <c r="R47" i="1"/>
  <c r="W49" i="1"/>
  <c r="M51" i="1"/>
  <c r="U51" i="1"/>
  <c r="I53" i="1"/>
  <c r="Q53" i="1"/>
  <c r="G61" i="1"/>
  <c r="W60" i="1" s="1"/>
  <c r="W67" i="1"/>
  <c r="W23" i="1"/>
  <c r="I33" i="1"/>
  <c r="Q33" i="1"/>
  <c r="G34" i="1"/>
  <c r="O34" i="1"/>
  <c r="H39" i="1"/>
  <c r="P39" i="1"/>
  <c r="F40" i="1"/>
  <c r="N40" i="1"/>
  <c r="V40" i="1"/>
  <c r="G45" i="1"/>
  <c r="O45" i="1"/>
  <c r="M46" i="1"/>
  <c r="U46" i="1"/>
  <c r="F51" i="1"/>
  <c r="N51" i="1"/>
  <c r="V51" i="1"/>
  <c r="L52" i="1"/>
  <c r="T52" i="1"/>
  <c r="W75" i="1"/>
  <c r="I34" i="1"/>
  <c r="Q34" i="1"/>
  <c r="G35" i="1"/>
  <c r="H40" i="1"/>
  <c r="P40" i="1"/>
  <c r="G46" i="1"/>
  <c r="O46" i="1"/>
  <c r="F52" i="1"/>
  <c r="N52" i="1"/>
  <c r="V52" i="1"/>
  <c r="W63" i="1"/>
  <c r="L33" i="1"/>
  <c r="T33" i="1"/>
  <c r="K39" i="1"/>
  <c r="S39" i="1"/>
  <c r="G41" i="1"/>
  <c r="J45" i="1"/>
  <c r="R45" i="1"/>
  <c r="I51" i="1"/>
  <c r="Q51" i="1"/>
  <c r="W40" i="1" l="1"/>
  <c r="W45" i="1"/>
  <c r="W32" i="1"/>
  <c r="W34" i="1"/>
  <c r="W51" i="1"/>
  <c r="W52" i="1"/>
  <c r="W46" i="1"/>
  <c r="W33" i="1"/>
  <c r="W38" i="1"/>
  <c r="W50" i="1"/>
  <c r="W44" i="1"/>
  <c r="W39" i="1"/>
</calcChain>
</file>

<file path=xl/sharedStrings.xml><?xml version="1.0" encoding="utf-8"?>
<sst xmlns="http://schemas.openxmlformats.org/spreadsheetml/2006/main" count="87" uniqueCount="52">
  <si>
    <t>OFFICE OF DOMESTIC VIOLENCE</t>
  </si>
  <si>
    <t>EMPLOYEE PERSONNEL FILE REVIEW CHECKLIST</t>
  </si>
  <si>
    <t>Center Name:</t>
  </si>
  <si>
    <t xml:space="preserve">Monitor Name: </t>
  </si>
  <si>
    <t xml:space="preserve">Monitoring Dates: </t>
  </si>
  <si>
    <t xml:space="preserve">Sample Size: </t>
  </si>
  <si>
    <t>DCF-FUNDED</t>
  </si>
  <si>
    <t>NON DCF-FUNDED</t>
  </si>
  <si>
    <t>Personnel File Requirements</t>
  </si>
  <si>
    <t>Employee Name, Title</t>
  </si>
  <si>
    <t>Hire Date</t>
  </si>
  <si>
    <t>Termination/Separation Date</t>
  </si>
  <si>
    <t>30 Days From Date of Hire for New Hires</t>
  </si>
  <si>
    <t>60 Days From Date of Hire for New Hires</t>
  </si>
  <si>
    <t>90 Days From Date of Hire for New Hires</t>
  </si>
  <si>
    <t>D = Direct Service; N = Non-Direct Service</t>
  </si>
  <si>
    <t>Total "No"s</t>
  </si>
  <si>
    <t>F = Full Review; P = Partial Review</t>
  </si>
  <si>
    <t>Proof of Education/Credentials (for positions listed in Rule)</t>
  </si>
  <si>
    <t>Valid Drivers License, if transporting participants</t>
  </si>
  <si>
    <t>Documentation of Privilege Registration (transfer to new center)</t>
  </si>
  <si>
    <t>If yes, was it completed within 30 days of hire?</t>
  </si>
  <si>
    <t>If not completed within 30 days of hire, what date was it completed?</t>
  </si>
  <si>
    <t>Calculation: # of days late</t>
  </si>
  <si>
    <t>Position Description</t>
  </si>
  <si>
    <t>If yes, was it signed?</t>
  </si>
  <si>
    <t>If yes, was it dated?</t>
  </si>
  <si>
    <t>If yes, was it completed within 60 days of hire?</t>
  </si>
  <si>
    <t>If not completed within 60 days of hire, what date was it completed?</t>
  </si>
  <si>
    <t>Policy &amp; Procedure Acknowledgement</t>
  </si>
  <si>
    <t>Confidentiality Policy Statement</t>
  </si>
  <si>
    <t>Drug Free Policy Statement</t>
  </si>
  <si>
    <t>New Hire Anti-Bullying/Anti-Harassment Training</t>
  </si>
  <si>
    <t>If yes, was it completed within 90 days of hire?</t>
  </si>
  <si>
    <t>If not completed within 90 days of hire, what date was it completed?</t>
  </si>
  <si>
    <t>New Hire Documentation of Core Competency Training</t>
  </si>
  <si>
    <t>New Hire Documentation of Privilege Certification</t>
  </si>
  <si>
    <t>New Hire Emergency Management Plan Training</t>
  </si>
  <si>
    <t>New Hire Center Specific Data Security Training</t>
  </si>
  <si>
    <t>New Hire Universal Precautions Training</t>
  </si>
  <si>
    <t>New Hire Conflict Resolution and De-escalation Training</t>
  </si>
  <si>
    <t>Annual 16 In-Service Training Hours</t>
  </si>
  <si>
    <t xml:space="preserve">Annual Emergency Management Plan Training </t>
  </si>
  <si>
    <t>Annual Center Specific Data Security Training</t>
  </si>
  <si>
    <t>Annual Anti-Bullying/Anti-Harassment Training</t>
  </si>
  <si>
    <t>Annual Universal Precautions Training</t>
  </si>
  <si>
    <t>Annual Conflict Resolution and De-escalation Training</t>
  </si>
  <si>
    <t xml:space="preserve">Notes: </t>
  </si>
  <si>
    <t>Timesheets (Available for Review)</t>
  </si>
  <si>
    <t>If yes, completed and signed by the employee?</t>
  </si>
  <si>
    <t>If yes, approved by the employee's supervisor?</t>
  </si>
  <si>
    <t>Were changes made to the timesheet authorized by the employee and supervisor?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</si>
</sst>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8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color theme="9" tint="-0.249977111117893"/>
      <name val="Arial"/>
      <family val="2"/>
    </font>
    <font>
      <sz val="14"/>
      <name val="Arial"/>
      <family val="2"/>
    </font>
    <font>
      <sz val="14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1"/>
      <color theme="9" tint="-0.249977111117893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  <font>
      <b/>
      <sz val="11"/>
      <color rgb="FF7030A0"/>
      <name val="Arial"/>
      <family val="2"/>
    </font>
    <font>
      <sz val="11"/>
      <color rgb="FF7030A0"/>
      <name val="Arial"/>
      <family val="2"/>
    </font>
    <font>
      <b/>
      <sz val="11"/>
      <color rgb="FF009644"/>
      <name val="Arial"/>
      <family val="2"/>
    </font>
    <font>
      <sz val="11"/>
      <color rgb="FF009644"/>
      <name val="Arial"/>
      <family val="2"/>
    </font>
    <font>
      <sz val="8"/>
      <color rgb="FF009644"/>
      <name val="Arial"/>
      <family val="2"/>
    </font>
    <font>
      <i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 applyProtection="1">
      <alignment horizontal="center" vertical="center" wrapText="1"/>
      <protection locked="0"/>
    </xf>
    <xf numFmtId="14" fontId="13" fillId="6" borderId="3" xfId="0" applyNumberFormat="1" applyFont="1" applyFill="1" applyBorder="1" applyAlignment="1" applyProtection="1">
      <alignment vertical="center" wrapText="1"/>
      <protection locked="0"/>
    </xf>
    <xf numFmtId="0" fontId="13" fillId="6" borderId="3" xfId="0" applyFont="1" applyFill="1" applyBorder="1" applyAlignment="1" applyProtection="1">
      <alignment horizontal="center" vertical="center" textRotation="90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 applyProtection="1">
      <alignment horizontal="center" vertical="center" textRotation="90" wrapText="1"/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textRotation="90" wrapText="1"/>
      <protection locked="0"/>
    </xf>
    <xf numFmtId="0" fontId="12" fillId="0" borderId="3" xfId="0" applyFont="1" applyBorder="1" applyAlignment="1" applyProtection="1">
      <alignment horizontal="center" vertical="center" textRotation="90" wrapText="1"/>
      <protection locked="0"/>
    </xf>
    <xf numFmtId="16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20" fillId="0" borderId="3" xfId="0" applyNumberFormat="1" applyFont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" fontId="26" fillId="3" borderId="3" xfId="0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4" fillId="0" borderId="0" xfId="0" applyFont="1" applyAlignment="1">
      <alignment vertical="top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right" vertical="center"/>
    </xf>
    <xf numFmtId="0" fontId="25" fillId="3" borderId="5" xfId="0" applyFont="1" applyFill="1" applyBorder="1" applyAlignment="1">
      <alignment horizontal="right" vertical="center"/>
    </xf>
    <xf numFmtId="0" fontId="25" fillId="3" borderId="6" xfId="0" applyFont="1" applyFill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 indent="2"/>
    </xf>
    <xf numFmtId="0" fontId="24" fillId="0" borderId="5" xfId="0" applyFont="1" applyBorder="1" applyAlignment="1">
      <alignment horizontal="left" vertical="center" indent="2"/>
    </xf>
    <xf numFmtId="0" fontId="24" fillId="0" borderId="6" xfId="0" applyFont="1" applyBorder="1" applyAlignment="1">
      <alignment horizontal="left" vertical="center" indent="2"/>
    </xf>
    <xf numFmtId="0" fontId="24" fillId="0" borderId="4" xfId="0" applyFont="1" applyBorder="1" applyAlignment="1">
      <alignment horizontal="left" vertical="center" indent="4"/>
    </xf>
    <xf numFmtId="0" fontId="24" fillId="0" borderId="5" xfId="0" applyFont="1" applyBorder="1" applyAlignment="1">
      <alignment horizontal="left" vertical="center" indent="4"/>
    </xf>
    <xf numFmtId="0" fontId="24" fillId="0" borderId="6" xfId="0" applyFont="1" applyBorder="1" applyAlignment="1">
      <alignment horizontal="left" vertical="center" indent="4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24" fillId="0" borderId="4" xfId="0" applyFont="1" applyBorder="1" applyAlignment="1">
      <alignment horizontal="left" vertical="center" wrapText="1" indent="2"/>
    </xf>
    <xf numFmtId="0" fontId="24" fillId="0" borderId="5" xfId="0" applyFont="1" applyBorder="1" applyAlignment="1">
      <alignment horizontal="left" vertical="center" wrapText="1" indent="2"/>
    </xf>
    <xf numFmtId="0" fontId="24" fillId="0" borderId="6" xfId="0" applyFont="1" applyBorder="1" applyAlignment="1">
      <alignment horizontal="left" vertical="center" wrapText="1" indent="2"/>
    </xf>
    <xf numFmtId="0" fontId="24" fillId="3" borderId="4" xfId="0" applyFont="1" applyFill="1" applyBorder="1" applyAlignment="1">
      <alignment horizontal="left" vertical="center" indent="4"/>
    </xf>
    <xf numFmtId="0" fontId="24" fillId="3" borderId="5" xfId="0" applyFont="1" applyFill="1" applyBorder="1" applyAlignment="1">
      <alignment horizontal="left" vertical="center" indent="4"/>
    </xf>
    <xf numFmtId="0" fontId="24" fillId="3" borderId="6" xfId="0" applyFont="1" applyFill="1" applyBorder="1" applyAlignment="1">
      <alignment horizontal="left" vertical="center" indent="4"/>
    </xf>
    <xf numFmtId="164" fontId="2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2C18-7783-4470-88DF-A261CF2F624F}">
  <sheetPr>
    <tabColor theme="4"/>
    <pageSetUpPr fitToPage="1"/>
  </sheetPr>
  <dimension ref="A1:W93"/>
  <sheetViews>
    <sheetView tabSelected="1" topLeftCell="A11" zoomScale="90" zoomScaleNormal="90" workbookViewId="0">
      <selection activeCell="F31" sqref="F31"/>
    </sheetView>
  </sheetViews>
  <sheetFormatPr defaultColWidth="8.09765625" defaultRowHeight="13.8" x14ac:dyDescent="0.3"/>
  <cols>
    <col min="1" max="1" width="28.19921875" style="4" customWidth="1"/>
    <col min="2" max="2" width="8.59765625" style="4" bestFit="1" customWidth="1"/>
    <col min="3" max="3" width="13.09765625" style="4" customWidth="1"/>
    <col min="4" max="4" width="10" style="4" customWidth="1"/>
    <col min="5" max="5" width="7.19921875" style="4" customWidth="1"/>
    <col min="6" max="21" width="9.19921875" style="4" customWidth="1"/>
    <col min="22" max="22" width="9.19921875" style="6" customWidth="1"/>
    <col min="23" max="23" width="7.3984375" style="2" customWidth="1"/>
    <col min="24" max="16384" width="8.09765625" style="4"/>
  </cols>
  <sheetData>
    <row r="1" spans="1:23" s="3" customFormat="1" ht="14.25" customHeight="1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1"/>
      <c r="V1" s="1"/>
      <c r="W1" s="2"/>
    </row>
    <row r="2" spans="1:23" s="3" customFormat="1" ht="14.25" customHeight="1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1"/>
      <c r="V2" s="1"/>
      <c r="W2" s="2"/>
    </row>
    <row r="3" spans="1:23" ht="14.25" customHeight="1" x14ac:dyDescent="0.3">
      <c r="D3" s="5"/>
      <c r="G3" s="57"/>
      <c r="H3" s="57"/>
      <c r="I3" s="57"/>
      <c r="J3" s="57"/>
      <c r="K3" s="57"/>
      <c r="L3" s="57"/>
      <c r="M3" s="57"/>
    </row>
    <row r="4" spans="1:23" ht="14.25" customHeight="1" x14ac:dyDescent="0.3"/>
    <row r="5" spans="1:23" s="3" customFormat="1" ht="14.25" customHeight="1" x14ac:dyDescent="0.3">
      <c r="A5" s="7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2"/>
    </row>
    <row r="6" spans="1:23" s="10" customFormat="1" ht="14.25" customHeight="1" x14ac:dyDescent="0.3">
      <c r="A6" s="5"/>
      <c r="B6" s="8"/>
      <c r="C6" s="8"/>
      <c r="D6" s="8"/>
      <c r="E6" s="8"/>
      <c r="F6" s="8"/>
      <c r="G6" s="8"/>
      <c r="H6" s="9"/>
      <c r="I6" s="9"/>
      <c r="J6" s="5"/>
      <c r="V6" s="11"/>
      <c r="W6" s="2"/>
    </row>
    <row r="7" spans="1:23" s="3" customFormat="1" ht="15.75" customHeight="1" x14ac:dyDescent="0.3">
      <c r="A7" s="7" t="s">
        <v>3</v>
      </c>
      <c r="B7" s="59"/>
      <c r="C7" s="59"/>
      <c r="D7" s="59"/>
      <c r="E7" s="59"/>
      <c r="F7" s="59"/>
      <c r="I7" s="12" t="s">
        <v>4</v>
      </c>
      <c r="J7" s="60"/>
      <c r="K7" s="60"/>
      <c r="L7" s="60"/>
      <c r="M7" s="60"/>
      <c r="Q7" s="13"/>
      <c r="R7" s="13"/>
      <c r="S7" s="13"/>
      <c r="V7" s="14"/>
      <c r="W7" s="2"/>
    </row>
    <row r="8" spans="1:23" s="10" customFormat="1" ht="14.25" customHeight="1" x14ac:dyDescent="0.3">
      <c r="A8" s="5"/>
      <c r="B8" s="8"/>
      <c r="C8" s="8"/>
      <c r="D8" s="8"/>
      <c r="E8" s="5"/>
      <c r="F8" s="15"/>
      <c r="G8" s="5"/>
      <c r="H8" s="5"/>
      <c r="K8" s="15"/>
      <c r="L8" s="5"/>
      <c r="M8" s="5"/>
      <c r="N8" s="5"/>
      <c r="O8" s="5"/>
      <c r="P8" s="5"/>
      <c r="V8" s="16"/>
      <c r="W8" s="2"/>
    </row>
    <row r="9" spans="1:23" s="17" customFormat="1" ht="14.25" customHeight="1" x14ac:dyDescent="0.3">
      <c r="A9" s="7" t="s">
        <v>5</v>
      </c>
      <c r="B9" s="61"/>
      <c r="C9" s="61"/>
      <c r="D9" s="61"/>
      <c r="V9" s="18"/>
      <c r="W9" s="2"/>
    </row>
    <row r="10" spans="1:23" s="10" customFormat="1" ht="14.25" customHeight="1" x14ac:dyDescent="0.3">
      <c r="A10" s="19"/>
      <c r="B10" s="19"/>
      <c r="C10" s="19"/>
      <c r="D10" s="19"/>
      <c r="E10" s="20"/>
      <c r="F10" s="62" t="s">
        <v>6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3" t="s">
        <v>7</v>
      </c>
      <c r="V10" s="63"/>
      <c r="W10" s="2"/>
    </row>
    <row r="11" spans="1:23" s="23" customFormat="1" ht="126.6" customHeight="1" x14ac:dyDescent="0.3">
      <c r="A11" s="64" t="s">
        <v>8</v>
      </c>
      <c r="B11" s="65"/>
      <c r="C11" s="65"/>
      <c r="D11" s="65"/>
      <c r="E11" s="21" t="s">
        <v>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"/>
    </row>
    <row r="12" spans="1:23" s="23" customFormat="1" ht="3" customHeight="1" x14ac:dyDescent="0.3">
      <c r="A12" s="24"/>
      <c r="B12" s="24"/>
      <c r="C12" s="24"/>
      <c r="D12" s="25"/>
      <c r="E12" s="26"/>
      <c r="F12" s="25"/>
      <c r="G12" s="27"/>
      <c r="H12" s="27"/>
      <c r="I12" s="27"/>
      <c r="J12" s="28"/>
      <c r="K12" s="28"/>
      <c r="L12" s="28"/>
      <c r="M12" s="28"/>
      <c r="N12" s="28"/>
      <c r="O12" s="27"/>
      <c r="P12" s="28"/>
      <c r="Q12" s="28"/>
      <c r="R12" s="28"/>
      <c r="S12" s="28"/>
      <c r="T12" s="27"/>
      <c r="U12" s="27"/>
      <c r="V12" s="29"/>
      <c r="W12" s="2"/>
    </row>
    <row r="13" spans="1:23" s="23" customFormat="1" ht="14.25" customHeight="1" x14ac:dyDescent="0.3">
      <c r="A13" s="53" t="s">
        <v>10</v>
      </c>
      <c r="B13" s="54"/>
      <c r="C13" s="54"/>
      <c r="D13" s="54"/>
      <c r="E13" s="55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2"/>
    </row>
    <row r="14" spans="1:23" s="23" customFormat="1" ht="14.25" customHeight="1" x14ac:dyDescent="0.3">
      <c r="A14" s="53" t="s">
        <v>11</v>
      </c>
      <c r="B14" s="54"/>
      <c r="C14" s="54"/>
      <c r="D14" s="54"/>
      <c r="E14" s="55"/>
      <c r="F14" s="31"/>
      <c r="G14" s="32"/>
      <c r="H14" s="32"/>
      <c r="I14" s="32"/>
      <c r="J14" s="31"/>
      <c r="K14" s="31"/>
      <c r="L14" s="31"/>
      <c r="M14" s="31"/>
      <c r="N14" s="31"/>
      <c r="O14" s="32"/>
      <c r="P14" s="31"/>
      <c r="Q14" s="31"/>
      <c r="R14" s="31"/>
      <c r="S14" s="31"/>
      <c r="T14" s="32"/>
      <c r="U14" s="32"/>
      <c r="V14" s="33"/>
      <c r="W14" s="2"/>
    </row>
    <row r="15" spans="1:23" s="36" customFormat="1" ht="14.25" customHeight="1" x14ac:dyDescent="0.3">
      <c r="A15" s="66" t="s">
        <v>12</v>
      </c>
      <c r="B15" s="67"/>
      <c r="C15" s="67"/>
      <c r="D15" s="67"/>
      <c r="E15" s="68"/>
      <c r="F15" s="34">
        <f t="shared" ref="F15:V15" si="0">F13+30</f>
        <v>30</v>
      </c>
      <c r="G15" s="34">
        <f t="shared" si="0"/>
        <v>30</v>
      </c>
      <c r="H15" s="34">
        <f t="shared" si="0"/>
        <v>30</v>
      </c>
      <c r="I15" s="34">
        <f t="shared" si="0"/>
        <v>30</v>
      </c>
      <c r="J15" s="34">
        <f t="shared" si="0"/>
        <v>30</v>
      </c>
      <c r="K15" s="34">
        <f t="shared" si="0"/>
        <v>30</v>
      </c>
      <c r="L15" s="34">
        <f t="shared" si="0"/>
        <v>30</v>
      </c>
      <c r="M15" s="34">
        <f t="shared" si="0"/>
        <v>30</v>
      </c>
      <c r="N15" s="34">
        <f t="shared" si="0"/>
        <v>30</v>
      </c>
      <c r="O15" s="34">
        <f t="shared" si="0"/>
        <v>30</v>
      </c>
      <c r="P15" s="34">
        <f t="shared" si="0"/>
        <v>30</v>
      </c>
      <c r="Q15" s="34">
        <f t="shared" si="0"/>
        <v>30</v>
      </c>
      <c r="R15" s="34">
        <f t="shared" si="0"/>
        <v>30</v>
      </c>
      <c r="S15" s="34">
        <f t="shared" si="0"/>
        <v>30</v>
      </c>
      <c r="T15" s="34">
        <f t="shared" si="0"/>
        <v>30</v>
      </c>
      <c r="U15" s="34">
        <f t="shared" si="0"/>
        <v>30</v>
      </c>
      <c r="V15" s="34">
        <f t="shared" si="0"/>
        <v>30</v>
      </c>
      <c r="W15" s="35"/>
    </row>
    <row r="16" spans="1:23" s="23" customFormat="1" ht="14.25" customHeight="1" x14ac:dyDescent="0.3">
      <c r="A16" s="69" t="s">
        <v>13</v>
      </c>
      <c r="B16" s="70"/>
      <c r="C16" s="70"/>
      <c r="D16" s="70"/>
      <c r="E16" s="71"/>
      <c r="F16" s="37">
        <f t="shared" ref="F16:V16" si="1">F13+60</f>
        <v>60</v>
      </c>
      <c r="G16" s="37">
        <f t="shared" si="1"/>
        <v>60</v>
      </c>
      <c r="H16" s="37">
        <f t="shared" si="1"/>
        <v>60</v>
      </c>
      <c r="I16" s="37">
        <f t="shared" si="1"/>
        <v>60</v>
      </c>
      <c r="J16" s="37">
        <f t="shared" si="1"/>
        <v>60</v>
      </c>
      <c r="K16" s="37">
        <f t="shared" si="1"/>
        <v>60</v>
      </c>
      <c r="L16" s="37">
        <f t="shared" si="1"/>
        <v>60</v>
      </c>
      <c r="M16" s="37">
        <f t="shared" si="1"/>
        <v>60</v>
      </c>
      <c r="N16" s="37">
        <f t="shared" si="1"/>
        <v>60</v>
      </c>
      <c r="O16" s="37">
        <f t="shared" si="1"/>
        <v>60</v>
      </c>
      <c r="P16" s="37">
        <f t="shared" si="1"/>
        <v>60</v>
      </c>
      <c r="Q16" s="37">
        <f t="shared" si="1"/>
        <v>60</v>
      </c>
      <c r="R16" s="37">
        <f t="shared" si="1"/>
        <v>60</v>
      </c>
      <c r="S16" s="37">
        <f t="shared" si="1"/>
        <v>60</v>
      </c>
      <c r="T16" s="37">
        <f t="shared" si="1"/>
        <v>60</v>
      </c>
      <c r="U16" s="37">
        <f t="shared" si="1"/>
        <v>60</v>
      </c>
      <c r="V16" s="37">
        <f t="shared" si="1"/>
        <v>60</v>
      </c>
      <c r="W16" s="2"/>
    </row>
    <row r="17" spans="1:23" s="40" customFormat="1" ht="14.25" customHeight="1" x14ac:dyDescent="0.3">
      <c r="A17" s="72" t="s">
        <v>14</v>
      </c>
      <c r="B17" s="73"/>
      <c r="C17" s="73"/>
      <c r="D17" s="73"/>
      <c r="E17" s="74"/>
      <c r="F17" s="38">
        <f t="shared" ref="F17:V17" si="2">F13+90</f>
        <v>90</v>
      </c>
      <c r="G17" s="38">
        <f t="shared" si="2"/>
        <v>90</v>
      </c>
      <c r="H17" s="38">
        <f t="shared" si="2"/>
        <v>90</v>
      </c>
      <c r="I17" s="38">
        <f t="shared" si="2"/>
        <v>90</v>
      </c>
      <c r="J17" s="38">
        <f t="shared" si="2"/>
        <v>90</v>
      </c>
      <c r="K17" s="38">
        <f t="shared" si="2"/>
        <v>90</v>
      </c>
      <c r="L17" s="38">
        <f t="shared" si="2"/>
        <v>90</v>
      </c>
      <c r="M17" s="38">
        <f t="shared" si="2"/>
        <v>90</v>
      </c>
      <c r="N17" s="38">
        <f t="shared" si="2"/>
        <v>90</v>
      </c>
      <c r="O17" s="38">
        <f t="shared" si="2"/>
        <v>90</v>
      </c>
      <c r="P17" s="38">
        <f t="shared" si="2"/>
        <v>90</v>
      </c>
      <c r="Q17" s="38">
        <f t="shared" si="2"/>
        <v>90</v>
      </c>
      <c r="R17" s="38">
        <f t="shared" si="2"/>
        <v>90</v>
      </c>
      <c r="S17" s="38">
        <f t="shared" si="2"/>
        <v>90</v>
      </c>
      <c r="T17" s="38">
        <f t="shared" si="2"/>
        <v>90</v>
      </c>
      <c r="U17" s="38">
        <f t="shared" si="2"/>
        <v>90</v>
      </c>
      <c r="V17" s="38">
        <f t="shared" si="2"/>
        <v>90</v>
      </c>
      <c r="W17" s="39"/>
    </row>
    <row r="18" spans="1:23" ht="14.25" customHeight="1" x14ac:dyDescent="0.3">
      <c r="A18" s="75" t="s">
        <v>15</v>
      </c>
      <c r="B18" s="76"/>
      <c r="C18" s="76"/>
      <c r="D18" s="76"/>
      <c r="E18" s="7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78" t="s">
        <v>16</v>
      </c>
    </row>
    <row r="19" spans="1:23" ht="14.25" customHeight="1" x14ac:dyDescent="0.3">
      <c r="A19" s="75" t="s">
        <v>17</v>
      </c>
      <c r="B19" s="76"/>
      <c r="C19" s="76"/>
      <c r="D19" s="76"/>
      <c r="E19" s="77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78"/>
    </row>
    <row r="20" spans="1:23" s="23" customFormat="1" ht="3" customHeight="1" x14ac:dyDescent="0.3">
      <c r="A20" s="24"/>
      <c r="B20" s="24"/>
      <c r="C20" s="24"/>
      <c r="D20" s="25"/>
      <c r="E20" s="26"/>
      <c r="F20" s="25"/>
      <c r="G20" s="27"/>
      <c r="H20" s="27"/>
      <c r="I20" s="27"/>
      <c r="J20" s="28"/>
      <c r="K20" s="28"/>
      <c r="L20" s="28"/>
      <c r="M20" s="28"/>
      <c r="N20" s="28"/>
      <c r="O20" s="27"/>
      <c r="P20" s="28"/>
      <c r="Q20" s="28"/>
      <c r="R20" s="28"/>
      <c r="S20" s="28"/>
      <c r="T20" s="27"/>
      <c r="U20" s="27"/>
      <c r="V20" s="29"/>
      <c r="W20" s="42"/>
    </row>
    <row r="21" spans="1:23" ht="14.25" customHeight="1" x14ac:dyDescent="0.3">
      <c r="A21" s="82" t="s">
        <v>18</v>
      </c>
      <c r="B21" s="83"/>
      <c r="C21" s="83"/>
      <c r="D21" s="83"/>
      <c r="E21" s="84"/>
      <c r="F21" s="43" t="str">
        <f t="shared" ref="F21:V21" si="3">IF(F19="P","N/A","-")</f>
        <v>-</v>
      </c>
      <c r="G21" s="43" t="str">
        <f t="shared" si="3"/>
        <v>-</v>
      </c>
      <c r="H21" s="43" t="str">
        <f t="shared" si="3"/>
        <v>-</v>
      </c>
      <c r="I21" s="43" t="str">
        <f t="shared" si="3"/>
        <v>-</v>
      </c>
      <c r="J21" s="43" t="str">
        <f t="shared" si="3"/>
        <v>-</v>
      </c>
      <c r="K21" s="43" t="str">
        <f t="shared" si="3"/>
        <v>-</v>
      </c>
      <c r="L21" s="43" t="str">
        <f t="shared" si="3"/>
        <v>-</v>
      </c>
      <c r="M21" s="43" t="str">
        <f t="shared" si="3"/>
        <v>-</v>
      </c>
      <c r="N21" s="43" t="str">
        <f t="shared" si="3"/>
        <v>-</v>
      </c>
      <c r="O21" s="43" t="str">
        <f t="shared" si="3"/>
        <v>-</v>
      </c>
      <c r="P21" s="43" t="str">
        <f t="shared" si="3"/>
        <v>-</v>
      </c>
      <c r="Q21" s="43" t="str">
        <f t="shared" si="3"/>
        <v>-</v>
      </c>
      <c r="R21" s="43" t="str">
        <f t="shared" si="3"/>
        <v>-</v>
      </c>
      <c r="S21" s="43" t="str">
        <f t="shared" si="3"/>
        <v>-</v>
      </c>
      <c r="T21" s="43" t="str">
        <f t="shared" si="3"/>
        <v>-</v>
      </c>
      <c r="U21" s="43" t="str">
        <f t="shared" si="3"/>
        <v>-</v>
      </c>
      <c r="V21" s="43" t="str">
        <f t="shared" si="3"/>
        <v>-</v>
      </c>
      <c r="W21" s="44">
        <f t="shared" ref="W21:W24" si="4">COUNTIF(F21:T21, "N")</f>
        <v>0</v>
      </c>
    </row>
    <row r="22" spans="1:23" ht="14.25" customHeight="1" x14ac:dyDescent="0.3">
      <c r="A22" s="82" t="s">
        <v>19</v>
      </c>
      <c r="B22" s="83"/>
      <c r="C22" s="83"/>
      <c r="D22" s="83"/>
      <c r="E22" s="84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>
        <f t="shared" si="4"/>
        <v>0</v>
      </c>
    </row>
    <row r="23" spans="1:23" ht="14.25" customHeight="1" x14ac:dyDescent="0.3">
      <c r="A23" s="85" t="s">
        <v>20</v>
      </c>
      <c r="B23" s="86"/>
      <c r="C23" s="86"/>
      <c r="D23" s="86"/>
      <c r="E23" s="87"/>
      <c r="F23" s="43" t="str">
        <f t="shared" ref="F23:V23" si="5">IF(OR(F18="N",F19="P"),"N/A","-")</f>
        <v>-</v>
      </c>
      <c r="G23" s="43" t="str">
        <f t="shared" si="5"/>
        <v>-</v>
      </c>
      <c r="H23" s="43" t="str">
        <f t="shared" si="5"/>
        <v>-</v>
      </c>
      <c r="I23" s="43" t="str">
        <f t="shared" si="5"/>
        <v>-</v>
      </c>
      <c r="J23" s="43" t="str">
        <f t="shared" si="5"/>
        <v>-</v>
      </c>
      <c r="K23" s="43" t="str">
        <f t="shared" si="5"/>
        <v>-</v>
      </c>
      <c r="L23" s="43" t="str">
        <f t="shared" si="5"/>
        <v>-</v>
      </c>
      <c r="M23" s="43" t="str">
        <f t="shared" si="5"/>
        <v>-</v>
      </c>
      <c r="N23" s="43" t="str">
        <f t="shared" si="5"/>
        <v>-</v>
      </c>
      <c r="O23" s="43" t="str">
        <f t="shared" si="5"/>
        <v>-</v>
      </c>
      <c r="P23" s="43" t="str">
        <f t="shared" si="5"/>
        <v>-</v>
      </c>
      <c r="Q23" s="43" t="str">
        <f t="shared" si="5"/>
        <v>-</v>
      </c>
      <c r="R23" s="43" t="str">
        <f t="shared" si="5"/>
        <v>-</v>
      </c>
      <c r="S23" s="43" t="str">
        <f t="shared" si="5"/>
        <v>-</v>
      </c>
      <c r="T23" s="43" t="str">
        <f t="shared" si="5"/>
        <v>-</v>
      </c>
      <c r="U23" s="43" t="str">
        <f t="shared" si="5"/>
        <v>-</v>
      </c>
      <c r="V23" s="43" t="str">
        <f t="shared" si="5"/>
        <v>-</v>
      </c>
      <c r="W23" s="44">
        <f t="shared" si="4"/>
        <v>0</v>
      </c>
    </row>
    <row r="24" spans="1:23" ht="14.25" customHeight="1" x14ac:dyDescent="0.3">
      <c r="A24" s="88" t="s">
        <v>21</v>
      </c>
      <c r="B24" s="89"/>
      <c r="C24" s="89"/>
      <c r="D24" s="89"/>
      <c r="E24" s="90"/>
      <c r="F24" s="43" t="str">
        <f t="shared" ref="F24:V24" si="6">IF(F23="N","N/A",IF(F23="NOT YET","N/A",IF(F23="N/A","N/A","-")))</f>
        <v>-</v>
      </c>
      <c r="G24" s="43" t="str">
        <f t="shared" si="6"/>
        <v>-</v>
      </c>
      <c r="H24" s="43" t="str">
        <f t="shared" si="6"/>
        <v>-</v>
      </c>
      <c r="I24" s="43" t="str">
        <f t="shared" si="6"/>
        <v>-</v>
      </c>
      <c r="J24" s="43" t="str">
        <f t="shared" si="6"/>
        <v>-</v>
      </c>
      <c r="K24" s="43" t="str">
        <f t="shared" si="6"/>
        <v>-</v>
      </c>
      <c r="L24" s="43" t="str">
        <f t="shared" si="6"/>
        <v>-</v>
      </c>
      <c r="M24" s="43" t="str">
        <f t="shared" si="6"/>
        <v>-</v>
      </c>
      <c r="N24" s="43" t="str">
        <f t="shared" si="6"/>
        <v>-</v>
      </c>
      <c r="O24" s="43" t="str">
        <f t="shared" si="6"/>
        <v>-</v>
      </c>
      <c r="P24" s="43" t="str">
        <f t="shared" si="6"/>
        <v>-</v>
      </c>
      <c r="Q24" s="43" t="str">
        <f t="shared" si="6"/>
        <v>-</v>
      </c>
      <c r="R24" s="43" t="str">
        <f t="shared" si="6"/>
        <v>-</v>
      </c>
      <c r="S24" s="43" t="str">
        <f t="shared" si="6"/>
        <v>-</v>
      </c>
      <c r="T24" s="43" t="str">
        <f t="shared" si="6"/>
        <v>-</v>
      </c>
      <c r="U24" s="43" t="str">
        <f t="shared" si="6"/>
        <v>-</v>
      </c>
      <c r="V24" s="43" t="str">
        <f t="shared" si="6"/>
        <v>-</v>
      </c>
      <c r="W24" s="44">
        <f t="shared" si="4"/>
        <v>0</v>
      </c>
    </row>
    <row r="25" spans="1:23" ht="14.25" customHeight="1" x14ac:dyDescent="0.3">
      <c r="A25" s="91" t="s">
        <v>22</v>
      </c>
      <c r="B25" s="92"/>
      <c r="C25" s="92"/>
      <c r="D25" s="92"/>
      <c r="E25" s="93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6"/>
    </row>
    <row r="26" spans="1:23" s="49" customFormat="1" ht="14.25" customHeight="1" x14ac:dyDescent="0.3">
      <c r="A26" s="79" t="s">
        <v>23</v>
      </c>
      <c r="B26" s="80"/>
      <c r="C26" s="80"/>
      <c r="D26" s="80"/>
      <c r="E26" s="81"/>
      <c r="F26" s="47" t="str">
        <f t="shared" ref="F26:V26" si="7">IF(F25&gt;0,F25-F15," ")</f>
        <v xml:space="preserve"> </v>
      </c>
      <c r="G26" s="47" t="str">
        <f t="shared" si="7"/>
        <v xml:space="preserve"> </v>
      </c>
      <c r="H26" s="47" t="str">
        <f t="shared" si="7"/>
        <v xml:space="preserve"> </v>
      </c>
      <c r="I26" s="47" t="str">
        <f t="shared" si="7"/>
        <v xml:space="preserve"> </v>
      </c>
      <c r="J26" s="47" t="str">
        <f t="shared" si="7"/>
        <v xml:space="preserve"> </v>
      </c>
      <c r="K26" s="47" t="str">
        <f t="shared" si="7"/>
        <v xml:space="preserve"> </v>
      </c>
      <c r="L26" s="47" t="str">
        <f t="shared" si="7"/>
        <v xml:space="preserve"> </v>
      </c>
      <c r="M26" s="47" t="str">
        <f t="shared" si="7"/>
        <v xml:space="preserve"> </v>
      </c>
      <c r="N26" s="47" t="str">
        <f t="shared" si="7"/>
        <v xml:space="preserve"> </v>
      </c>
      <c r="O26" s="47" t="str">
        <f t="shared" si="7"/>
        <v xml:space="preserve"> </v>
      </c>
      <c r="P26" s="47" t="str">
        <f t="shared" si="7"/>
        <v xml:space="preserve"> </v>
      </c>
      <c r="Q26" s="47" t="str">
        <f t="shared" si="7"/>
        <v xml:space="preserve"> </v>
      </c>
      <c r="R26" s="47" t="str">
        <f t="shared" si="7"/>
        <v xml:space="preserve"> </v>
      </c>
      <c r="S26" s="47" t="str">
        <f t="shared" si="7"/>
        <v xml:space="preserve"> </v>
      </c>
      <c r="T26" s="47" t="str">
        <f t="shared" si="7"/>
        <v xml:space="preserve"> </v>
      </c>
      <c r="U26" s="47" t="str">
        <f t="shared" si="7"/>
        <v xml:space="preserve"> </v>
      </c>
      <c r="V26" s="47" t="str">
        <f t="shared" si="7"/>
        <v xml:space="preserve"> </v>
      </c>
      <c r="W26" s="48"/>
    </row>
    <row r="27" spans="1:23" ht="14.25" customHeight="1" x14ac:dyDescent="0.3">
      <c r="A27" s="94" t="s">
        <v>48</v>
      </c>
      <c r="B27" s="95"/>
      <c r="C27" s="95"/>
      <c r="D27" s="95"/>
      <c r="E27" s="96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>
        <f>COUNTIF(F27:T27, "No")</f>
        <v>0</v>
      </c>
    </row>
    <row r="28" spans="1:23" ht="14.25" customHeight="1" x14ac:dyDescent="0.3">
      <c r="A28" s="88" t="s">
        <v>49</v>
      </c>
      <c r="B28" s="89"/>
      <c r="C28" s="89"/>
      <c r="D28" s="89"/>
      <c r="E28" s="90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>
        <f>COUNTIF(F28:T28, "No")</f>
        <v>0</v>
      </c>
    </row>
    <row r="29" spans="1:23" ht="14.25" customHeight="1" x14ac:dyDescent="0.3">
      <c r="A29" s="88" t="s">
        <v>50</v>
      </c>
      <c r="B29" s="89"/>
      <c r="C29" s="89"/>
      <c r="D29" s="89"/>
      <c r="E29" s="90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COUNTIF(F29:T29, "No")</f>
        <v>0</v>
      </c>
    </row>
    <row r="30" spans="1:23" ht="14.25" customHeight="1" x14ac:dyDescent="0.3">
      <c r="A30" s="109" t="s">
        <v>51</v>
      </c>
      <c r="B30" s="110"/>
      <c r="C30" s="110"/>
      <c r="D30" s="110"/>
      <c r="E30" s="111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COUNTIF(F30:T30, "No")</f>
        <v>0</v>
      </c>
    </row>
    <row r="31" spans="1:23" s="49" customFormat="1" ht="14.25" customHeight="1" x14ac:dyDescent="0.3">
      <c r="A31" s="112"/>
      <c r="B31" s="113"/>
      <c r="C31" s="113"/>
      <c r="D31" s="113"/>
      <c r="E31" s="114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48"/>
    </row>
    <row r="32" spans="1:23" ht="14.25" customHeight="1" x14ac:dyDescent="0.3">
      <c r="A32" s="94" t="s">
        <v>24</v>
      </c>
      <c r="B32" s="95"/>
      <c r="C32" s="95"/>
      <c r="D32" s="95"/>
      <c r="E32" s="96"/>
      <c r="F32" s="43" t="str">
        <f>IF(F13="P","N/A","-")</f>
        <v>-</v>
      </c>
      <c r="G32" s="43" t="str">
        <f>IF(G13="P","N/A","-")</f>
        <v>-</v>
      </c>
      <c r="H32" s="43" t="str">
        <f>IF(H13="P","N/A","-")</f>
        <v>-</v>
      </c>
      <c r="I32" s="43" t="str">
        <f>IF(I13="P","N/A","-")</f>
        <v>-</v>
      </c>
      <c r="J32" s="43" t="str">
        <f>IF(J13="P","N/A","-")</f>
        <v>-</v>
      </c>
      <c r="K32" s="43" t="str">
        <f>IF(K13="P","N/A","-")</f>
        <v>-</v>
      </c>
      <c r="L32" s="43" t="str">
        <f>IF(L13="P","N/A","-")</f>
        <v>-</v>
      </c>
      <c r="M32" s="43" t="str">
        <f>IF(M13="P","N/A","-")</f>
        <v>-</v>
      </c>
      <c r="N32" s="43" t="str">
        <f>IF(N13="P","N/A","-")</f>
        <v>-</v>
      </c>
      <c r="O32" s="43" t="str">
        <f>IF(O13="P","N/A","-")</f>
        <v>-</v>
      </c>
      <c r="P32" s="43" t="str">
        <f>IF(P13="P","N/A","-")</f>
        <v>-</v>
      </c>
      <c r="Q32" s="43" t="str">
        <f>IF(Q13="P","N/A","-")</f>
        <v>-</v>
      </c>
      <c r="R32" s="43" t="str">
        <f>IF(R13="P","N/A","-")</f>
        <v>-</v>
      </c>
      <c r="S32" s="43" t="str">
        <f>IF(S13="P","N/A","-")</f>
        <v>-</v>
      </c>
      <c r="T32" s="43" t="str">
        <f>IF(T13="P","N/A","-")</f>
        <v>-</v>
      </c>
      <c r="U32" s="43" t="str">
        <f>IF(U13="P","N/A","-")</f>
        <v>-</v>
      </c>
      <c r="V32" s="43" t="str">
        <f>IF(V13="P","N/A","-")</f>
        <v>-</v>
      </c>
      <c r="W32" s="44">
        <f>COUNTIF(F33:T33, "N")</f>
        <v>0</v>
      </c>
    </row>
    <row r="33" spans="1:23" ht="14.25" customHeight="1" x14ac:dyDescent="0.3">
      <c r="A33" s="88" t="s">
        <v>25</v>
      </c>
      <c r="B33" s="89"/>
      <c r="C33" s="89"/>
      <c r="D33" s="89"/>
      <c r="E33" s="90"/>
      <c r="F33" s="43" t="str">
        <f t="shared" ref="F33:V33" si="8">IF(F32="N","N/A",IF(F32="NOT YET","N/A",IF(F32="N/A","N/A","-")))</f>
        <v>-</v>
      </c>
      <c r="G33" s="43" t="str">
        <f t="shared" si="8"/>
        <v>-</v>
      </c>
      <c r="H33" s="43" t="str">
        <f t="shared" si="8"/>
        <v>-</v>
      </c>
      <c r="I33" s="43" t="str">
        <f t="shared" si="8"/>
        <v>-</v>
      </c>
      <c r="J33" s="43" t="str">
        <f t="shared" si="8"/>
        <v>-</v>
      </c>
      <c r="K33" s="43" t="str">
        <f t="shared" si="8"/>
        <v>-</v>
      </c>
      <c r="L33" s="43" t="str">
        <f t="shared" si="8"/>
        <v>-</v>
      </c>
      <c r="M33" s="43" t="str">
        <f t="shared" si="8"/>
        <v>-</v>
      </c>
      <c r="N33" s="43" t="str">
        <f t="shared" si="8"/>
        <v>-</v>
      </c>
      <c r="O33" s="43" t="str">
        <f t="shared" si="8"/>
        <v>-</v>
      </c>
      <c r="P33" s="43" t="str">
        <f t="shared" si="8"/>
        <v>-</v>
      </c>
      <c r="Q33" s="43" t="str">
        <f t="shared" si="8"/>
        <v>-</v>
      </c>
      <c r="R33" s="43" t="str">
        <f t="shared" si="8"/>
        <v>-</v>
      </c>
      <c r="S33" s="43" t="str">
        <f t="shared" si="8"/>
        <v>-</v>
      </c>
      <c r="T33" s="43" t="str">
        <f t="shared" si="8"/>
        <v>-</v>
      </c>
      <c r="U33" s="43" t="str">
        <f t="shared" si="8"/>
        <v>-</v>
      </c>
      <c r="V33" s="43" t="str">
        <f t="shared" si="8"/>
        <v>-</v>
      </c>
      <c r="W33" s="44">
        <f>COUNTIF(F34:T34, "N")</f>
        <v>0</v>
      </c>
    </row>
    <row r="34" spans="1:23" ht="14.25" customHeight="1" x14ac:dyDescent="0.3">
      <c r="A34" s="88" t="s">
        <v>26</v>
      </c>
      <c r="B34" s="89"/>
      <c r="C34" s="89"/>
      <c r="D34" s="89"/>
      <c r="E34" s="90"/>
      <c r="F34" s="43" t="str">
        <f t="shared" ref="F34:V34" si="9">IF(F32="N","N/A",IF(F32="NOT YET","N/A",IF(F32="N/A","N/A","-")))</f>
        <v>-</v>
      </c>
      <c r="G34" s="43" t="str">
        <f t="shared" si="9"/>
        <v>-</v>
      </c>
      <c r="H34" s="43" t="str">
        <f t="shared" si="9"/>
        <v>-</v>
      </c>
      <c r="I34" s="43" t="str">
        <f t="shared" si="9"/>
        <v>-</v>
      </c>
      <c r="J34" s="43" t="str">
        <f t="shared" si="9"/>
        <v>-</v>
      </c>
      <c r="K34" s="43" t="str">
        <f t="shared" si="9"/>
        <v>-</v>
      </c>
      <c r="L34" s="43" t="str">
        <f t="shared" si="9"/>
        <v>-</v>
      </c>
      <c r="M34" s="43" t="str">
        <f t="shared" si="9"/>
        <v>-</v>
      </c>
      <c r="N34" s="43" t="str">
        <f t="shared" si="9"/>
        <v>-</v>
      </c>
      <c r="O34" s="43" t="str">
        <f t="shared" si="9"/>
        <v>-</v>
      </c>
      <c r="P34" s="43" t="str">
        <f t="shared" si="9"/>
        <v>-</v>
      </c>
      <c r="Q34" s="43" t="str">
        <f t="shared" si="9"/>
        <v>-</v>
      </c>
      <c r="R34" s="43" t="str">
        <f t="shared" si="9"/>
        <v>-</v>
      </c>
      <c r="S34" s="43" t="str">
        <f t="shared" si="9"/>
        <v>-</v>
      </c>
      <c r="T34" s="43" t="str">
        <f t="shared" si="9"/>
        <v>-</v>
      </c>
      <c r="U34" s="43" t="str">
        <f t="shared" si="9"/>
        <v>-</v>
      </c>
      <c r="V34" s="43" t="str">
        <f t="shared" si="9"/>
        <v>-</v>
      </c>
      <c r="W34" s="44">
        <f>COUNTIF(F35:T35, "N")</f>
        <v>0</v>
      </c>
    </row>
    <row r="35" spans="1:23" ht="14.25" customHeight="1" x14ac:dyDescent="0.3">
      <c r="A35" s="88" t="s">
        <v>27</v>
      </c>
      <c r="B35" s="89"/>
      <c r="C35" s="89"/>
      <c r="D35" s="89"/>
      <c r="E35" s="90"/>
      <c r="F35" s="43" t="str">
        <f t="shared" ref="F35:V35" si="10">IF(F32="N","N/A",IF(F32="NOT YET","N/A",IF(F32="N/A","N/A","-")))</f>
        <v>-</v>
      </c>
      <c r="G35" s="43" t="str">
        <f t="shared" si="10"/>
        <v>-</v>
      </c>
      <c r="H35" s="43" t="str">
        <f t="shared" si="10"/>
        <v>-</v>
      </c>
      <c r="I35" s="43" t="str">
        <f t="shared" si="10"/>
        <v>-</v>
      </c>
      <c r="J35" s="43" t="str">
        <f t="shared" si="10"/>
        <v>-</v>
      </c>
      <c r="K35" s="43" t="str">
        <f t="shared" si="10"/>
        <v>-</v>
      </c>
      <c r="L35" s="43" t="str">
        <f t="shared" si="10"/>
        <v>-</v>
      </c>
      <c r="M35" s="43" t="str">
        <f t="shared" si="10"/>
        <v>-</v>
      </c>
      <c r="N35" s="43" t="str">
        <f t="shared" si="10"/>
        <v>-</v>
      </c>
      <c r="O35" s="43" t="str">
        <f t="shared" si="10"/>
        <v>-</v>
      </c>
      <c r="P35" s="43" t="str">
        <f t="shared" si="10"/>
        <v>-</v>
      </c>
      <c r="Q35" s="43" t="str">
        <f t="shared" si="10"/>
        <v>-</v>
      </c>
      <c r="R35" s="43" t="str">
        <f t="shared" si="10"/>
        <v>-</v>
      </c>
      <c r="S35" s="43" t="str">
        <f t="shared" si="10"/>
        <v>-</v>
      </c>
      <c r="T35" s="43" t="str">
        <f t="shared" si="10"/>
        <v>-</v>
      </c>
      <c r="U35" s="43" t="str">
        <f t="shared" si="10"/>
        <v>-</v>
      </c>
      <c r="V35" s="43" t="str">
        <f t="shared" si="10"/>
        <v>-</v>
      </c>
      <c r="W35" s="46"/>
    </row>
    <row r="36" spans="1:23" s="49" customFormat="1" ht="14.25" customHeight="1" x14ac:dyDescent="0.3">
      <c r="A36" s="91" t="s">
        <v>28</v>
      </c>
      <c r="B36" s="92"/>
      <c r="C36" s="92"/>
      <c r="D36" s="92"/>
      <c r="E36" s="93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8"/>
    </row>
    <row r="37" spans="1:23" ht="14.25" customHeight="1" x14ac:dyDescent="0.3">
      <c r="A37" s="79" t="s">
        <v>23</v>
      </c>
      <c r="B37" s="80"/>
      <c r="C37" s="80"/>
      <c r="D37" s="80"/>
      <c r="E37" s="81"/>
      <c r="F37" s="47" t="str">
        <f>IF(F36&gt;0,F36-F16," ")</f>
        <v xml:space="preserve"> </v>
      </c>
      <c r="G37" s="47" t="str">
        <f>IF(G36&gt;0,G36-G16," ")</f>
        <v xml:space="preserve"> </v>
      </c>
      <c r="H37" s="47" t="str">
        <f>IF(H36&gt;0,H36-H16," ")</f>
        <v xml:space="preserve"> </v>
      </c>
      <c r="I37" s="47" t="str">
        <f>IF(I36&gt;0,I36-I16," ")</f>
        <v xml:space="preserve"> </v>
      </c>
      <c r="J37" s="47" t="str">
        <f>IF(J36&gt;0,J36-J16," ")</f>
        <v xml:space="preserve"> </v>
      </c>
      <c r="K37" s="47" t="str">
        <f>IF(K36&gt;0,K36-K16," ")</f>
        <v xml:space="preserve"> </v>
      </c>
      <c r="L37" s="47" t="str">
        <f>IF(L36&gt;0,L36-L16," ")</f>
        <v xml:space="preserve"> </v>
      </c>
      <c r="M37" s="47" t="str">
        <f>IF(M36&gt;0,M36-M16," ")</f>
        <v xml:space="preserve"> </v>
      </c>
      <c r="N37" s="47" t="str">
        <f>IF(N36&gt;0,N36-N16," ")</f>
        <v xml:space="preserve"> </v>
      </c>
      <c r="O37" s="47" t="str">
        <f>IF(O36&gt;0,O36-O16," ")</f>
        <v xml:space="preserve"> </v>
      </c>
      <c r="P37" s="47" t="str">
        <f>IF(P36&gt;0,P36-P16," ")</f>
        <v xml:space="preserve"> </v>
      </c>
      <c r="Q37" s="47" t="str">
        <f>IF(Q36&gt;0,Q36-Q16," ")</f>
        <v xml:space="preserve"> </v>
      </c>
      <c r="R37" s="47" t="str">
        <f>IF(R36&gt;0,R36-R16," ")</f>
        <v xml:space="preserve"> </v>
      </c>
      <c r="S37" s="47" t="str">
        <f>IF(S36&gt;0,S36-S16," ")</f>
        <v xml:space="preserve"> </v>
      </c>
      <c r="T37" s="47" t="str">
        <f>IF(T36&gt;0,T36-T16," ")</f>
        <v xml:space="preserve"> </v>
      </c>
      <c r="U37" s="47" t="str">
        <f>IF(U36&gt;0,U36-U16," ")</f>
        <v xml:space="preserve"> </v>
      </c>
      <c r="V37" s="47" t="str">
        <f>IF(V36&gt;0,V36-V16," ")</f>
        <v xml:space="preserve"> </v>
      </c>
      <c r="W37" s="44">
        <f>COUNTIF(F38:T38, "N")</f>
        <v>0</v>
      </c>
    </row>
    <row r="38" spans="1:23" ht="14.25" customHeight="1" x14ac:dyDescent="0.3">
      <c r="A38" s="94" t="s">
        <v>29</v>
      </c>
      <c r="B38" s="95"/>
      <c r="C38" s="95"/>
      <c r="D38" s="95"/>
      <c r="E38" s="96"/>
      <c r="F38" s="43" t="str">
        <f>IF(F19="P","N/A","-")</f>
        <v>-</v>
      </c>
      <c r="G38" s="43" t="str">
        <f>IF(G19="P","N/A","-")</f>
        <v>-</v>
      </c>
      <c r="H38" s="43" t="str">
        <f>IF(H19="P","N/A","-")</f>
        <v>-</v>
      </c>
      <c r="I38" s="43" t="str">
        <f>IF(I19="P","N/A","-")</f>
        <v>-</v>
      </c>
      <c r="J38" s="43" t="str">
        <f>IF(J19="P","N/A","-")</f>
        <v>-</v>
      </c>
      <c r="K38" s="43" t="str">
        <f>IF(K19="P","N/A","-")</f>
        <v>-</v>
      </c>
      <c r="L38" s="43" t="str">
        <f>IF(L19="P","N/A","-")</f>
        <v>-</v>
      </c>
      <c r="M38" s="43" t="str">
        <f>IF(M19="P","N/A","-")</f>
        <v>-</v>
      </c>
      <c r="N38" s="43" t="str">
        <f>IF(N19="P","N/A","-")</f>
        <v>-</v>
      </c>
      <c r="O38" s="43" t="str">
        <f>IF(O19="P","N/A","-")</f>
        <v>-</v>
      </c>
      <c r="P38" s="43" t="str">
        <f>IF(P19="P","N/A","-")</f>
        <v>-</v>
      </c>
      <c r="Q38" s="43" t="str">
        <f>IF(Q19="P","N/A","-")</f>
        <v>-</v>
      </c>
      <c r="R38" s="43" t="str">
        <f>IF(R19="P","N/A","-")</f>
        <v>-</v>
      </c>
      <c r="S38" s="43" t="str">
        <f>IF(S19="P","N/A","-")</f>
        <v>-</v>
      </c>
      <c r="T38" s="43" t="str">
        <f>IF(T19="P","N/A","-")</f>
        <v>-</v>
      </c>
      <c r="U38" s="43" t="str">
        <f>IF(U19="P","N/A","-")</f>
        <v>-</v>
      </c>
      <c r="V38" s="43" t="str">
        <f>IF(V19="P","N/A","-")</f>
        <v>-</v>
      </c>
      <c r="W38" s="44">
        <f>COUNTIF(F39:T39, "N")</f>
        <v>0</v>
      </c>
    </row>
    <row r="39" spans="1:23" ht="14.25" customHeight="1" x14ac:dyDescent="0.3">
      <c r="A39" s="88" t="s">
        <v>25</v>
      </c>
      <c r="B39" s="89"/>
      <c r="C39" s="89"/>
      <c r="D39" s="89"/>
      <c r="E39" s="90"/>
      <c r="F39" s="43" t="str">
        <f t="shared" ref="F39:V39" si="11">IF(F38="N","N/A",IF(F38="NOT YET","N/A",IF(F38="N/A","N/A","-")))</f>
        <v>-</v>
      </c>
      <c r="G39" s="43" t="str">
        <f t="shared" si="11"/>
        <v>-</v>
      </c>
      <c r="H39" s="43" t="str">
        <f t="shared" si="11"/>
        <v>-</v>
      </c>
      <c r="I39" s="43" t="str">
        <f t="shared" si="11"/>
        <v>-</v>
      </c>
      <c r="J39" s="43" t="str">
        <f t="shared" si="11"/>
        <v>-</v>
      </c>
      <c r="K39" s="43" t="str">
        <f t="shared" si="11"/>
        <v>-</v>
      </c>
      <c r="L39" s="43" t="str">
        <f t="shared" si="11"/>
        <v>-</v>
      </c>
      <c r="M39" s="43" t="str">
        <f t="shared" si="11"/>
        <v>-</v>
      </c>
      <c r="N39" s="43" t="str">
        <f t="shared" si="11"/>
        <v>-</v>
      </c>
      <c r="O39" s="43" t="str">
        <f t="shared" si="11"/>
        <v>-</v>
      </c>
      <c r="P39" s="43" t="str">
        <f t="shared" si="11"/>
        <v>-</v>
      </c>
      <c r="Q39" s="43" t="str">
        <f t="shared" si="11"/>
        <v>-</v>
      </c>
      <c r="R39" s="43" t="str">
        <f t="shared" si="11"/>
        <v>-</v>
      </c>
      <c r="S39" s="43" t="str">
        <f t="shared" si="11"/>
        <v>-</v>
      </c>
      <c r="T39" s="43" t="str">
        <f t="shared" si="11"/>
        <v>-</v>
      </c>
      <c r="U39" s="43" t="str">
        <f t="shared" si="11"/>
        <v>-</v>
      </c>
      <c r="V39" s="43" t="str">
        <f t="shared" si="11"/>
        <v>-</v>
      </c>
      <c r="W39" s="44">
        <f>COUNTIF(F40:T40, "N")</f>
        <v>0</v>
      </c>
    </row>
    <row r="40" spans="1:23" ht="14.25" customHeight="1" x14ac:dyDescent="0.3">
      <c r="A40" s="88" t="s">
        <v>26</v>
      </c>
      <c r="B40" s="89"/>
      <c r="C40" s="89"/>
      <c r="D40" s="89"/>
      <c r="E40" s="90"/>
      <c r="F40" s="43" t="str">
        <f>IF(F38="N","N/A",IF(F38="NOT YET","N/A",IF(F38="N/A","N/A","-")))</f>
        <v>-</v>
      </c>
      <c r="G40" s="43" t="str">
        <f t="shared" ref="G40:V40" si="12">IF(G38="N","N/A",IF(G38="NOT YET","N/A",IF(G38="N/A","N/A","-")))</f>
        <v>-</v>
      </c>
      <c r="H40" s="43" t="str">
        <f t="shared" si="12"/>
        <v>-</v>
      </c>
      <c r="I40" s="43" t="str">
        <f t="shared" si="12"/>
        <v>-</v>
      </c>
      <c r="J40" s="43" t="str">
        <f t="shared" si="12"/>
        <v>-</v>
      </c>
      <c r="K40" s="43" t="str">
        <f t="shared" si="12"/>
        <v>-</v>
      </c>
      <c r="L40" s="43" t="str">
        <f t="shared" si="12"/>
        <v>-</v>
      </c>
      <c r="M40" s="43" t="str">
        <f t="shared" si="12"/>
        <v>-</v>
      </c>
      <c r="N40" s="43" t="str">
        <f t="shared" si="12"/>
        <v>-</v>
      </c>
      <c r="O40" s="43" t="str">
        <f t="shared" si="12"/>
        <v>-</v>
      </c>
      <c r="P40" s="43" t="str">
        <f t="shared" si="12"/>
        <v>-</v>
      </c>
      <c r="Q40" s="43" t="str">
        <f t="shared" si="12"/>
        <v>-</v>
      </c>
      <c r="R40" s="43" t="str">
        <f t="shared" si="12"/>
        <v>-</v>
      </c>
      <c r="S40" s="43" t="str">
        <f t="shared" si="12"/>
        <v>-</v>
      </c>
      <c r="T40" s="43" t="str">
        <f t="shared" si="12"/>
        <v>-</v>
      </c>
      <c r="U40" s="43" t="str">
        <f t="shared" si="12"/>
        <v>-</v>
      </c>
      <c r="V40" s="43" t="str">
        <f t="shared" si="12"/>
        <v>-</v>
      </c>
      <c r="W40" s="44">
        <f>COUNTIF(F41:T41, "N")</f>
        <v>0</v>
      </c>
    </row>
    <row r="41" spans="1:23" ht="14.25" customHeight="1" x14ac:dyDescent="0.3">
      <c r="A41" s="88" t="s">
        <v>27</v>
      </c>
      <c r="B41" s="89"/>
      <c r="C41" s="89"/>
      <c r="D41" s="89"/>
      <c r="E41" s="90"/>
      <c r="F41" s="43" t="str">
        <f>IF(F38="N","N/A",IF(F38="NOT YET","N/A",IF(F38="N/A","N/A","-")))</f>
        <v>-</v>
      </c>
      <c r="G41" s="43" t="str">
        <f t="shared" ref="G41:V41" si="13">IF(G38="N","N/A",IF(G38="NOT YET","N/A",IF(G38="N/A","N/A","-")))</f>
        <v>-</v>
      </c>
      <c r="H41" s="43" t="str">
        <f t="shared" si="13"/>
        <v>-</v>
      </c>
      <c r="I41" s="43" t="str">
        <f t="shared" si="13"/>
        <v>-</v>
      </c>
      <c r="J41" s="43" t="str">
        <f t="shared" si="13"/>
        <v>-</v>
      </c>
      <c r="K41" s="43" t="str">
        <f t="shared" si="13"/>
        <v>-</v>
      </c>
      <c r="L41" s="43" t="str">
        <f t="shared" si="13"/>
        <v>-</v>
      </c>
      <c r="M41" s="43" t="str">
        <f t="shared" si="13"/>
        <v>-</v>
      </c>
      <c r="N41" s="43" t="str">
        <f t="shared" si="13"/>
        <v>-</v>
      </c>
      <c r="O41" s="43" t="str">
        <f t="shared" si="13"/>
        <v>-</v>
      </c>
      <c r="P41" s="43" t="str">
        <f t="shared" si="13"/>
        <v>-</v>
      </c>
      <c r="Q41" s="43" t="str">
        <f t="shared" si="13"/>
        <v>-</v>
      </c>
      <c r="R41" s="43" t="str">
        <f t="shared" si="13"/>
        <v>-</v>
      </c>
      <c r="S41" s="43" t="str">
        <f t="shared" si="13"/>
        <v>-</v>
      </c>
      <c r="T41" s="43" t="str">
        <f t="shared" si="13"/>
        <v>-</v>
      </c>
      <c r="U41" s="43" t="str">
        <f t="shared" si="13"/>
        <v>-</v>
      </c>
      <c r="V41" s="43" t="str">
        <f t="shared" si="13"/>
        <v>-</v>
      </c>
      <c r="W41" s="46"/>
    </row>
    <row r="42" spans="1:23" s="49" customFormat="1" ht="14.25" customHeight="1" x14ac:dyDescent="0.3">
      <c r="A42" s="91" t="s">
        <v>28</v>
      </c>
      <c r="B42" s="92"/>
      <c r="C42" s="92"/>
      <c r="D42" s="92"/>
      <c r="E42" s="93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8"/>
    </row>
    <row r="43" spans="1:23" ht="14.25" customHeight="1" x14ac:dyDescent="0.3">
      <c r="A43" s="79" t="s">
        <v>23</v>
      </c>
      <c r="B43" s="80"/>
      <c r="C43" s="80"/>
      <c r="D43" s="80"/>
      <c r="E43" s="81"/>
      <c r="F43" s="47" t="str">
        <f>IF(F42&gt;0,F42-F16," ")</f>
        <v xml:space="preserve"> </v>
      </c>
      <c r="G43" s="47" t="str">
        <f>IF(G42&gt;0,G42-G16," ")</f>
        <v xml:space="preserve"> </v>
      </c>
      <c r="H43" s="47" t="str">
        <f>IF(H42&gt;0,H42-H16," ")</f>
        <v xml:space="preserve"> </v>
      </c>
      <c r="I43" s="47" t="str">
        <f>IF(I42&gt;0,I42-I16," ")</f>
        <v xml:space="preserve"> </v>
      </c>
      <c r="J43" s="47" t="str">
        <f>IF(J42&gt;0,J42-J16," ")</f>
        <v xml:space="preserve"> </v>
      </c>
      <c r="K43" s="47" t="str">
        <f>IF(K42&gt;0,K42-K16," ")</f>
        <v xml:space="preserve"> </v>
      </c>
      <c r="L43" s="47" t="str">
        <f>IF(L42&gt;0,L42-L16," ")</f>
        <v xml:space="preserve"> </v>
      </c>
      <c r="M43" s="47" t="str">
        <f>IF(M42&gt;0,M42-M16," ")</f>
        <v xml:space="preserve"> </v>
      </c>
      <c r="N43" s="47" t="str">
        <f>IF(N42&gt;0,N42-N16," ")</f>
        <v xml:space="preserve"> </v>
      </c>
      <c r="O43" s="47" t="str">
        <f>IF(O42&gt;0,O42-O16," ")</f>
        <v xml:space="preserve"> </v>
      </c>
      <c r="P43" s="47" t="str">
        <f>IF(P42&gt;0,P42-P16," ")</f>
        <v xml:space="preserve"> </v>
      </c>
      <c r="Q43" s="47" t="str">
        <f>IF(Q42&gt;0,Q42-Q16," ")</f>
        <v xml:space="preserve"> </v>
      </c>
      <c r="R43" s="47" t="str">
        <f>IF(R42&gt;0,R42-R16," ")</f>
        <v xml:space="preserve"> </v>
      </c>
      <c r="S43" s="47" t="str">
        <f>IF(S42&gt;0,S42-S16," ")</f>
        <v xml:space="preserve"> </v>
      </c>
      <c r="T43" s="47" t="str">
        <f>IF(T42&gt;0,T42-T16," ")</f>
        <v xml:space="preserve"> </v>
      </c>
      <c r="U43" s="47" t="str">
        <f>IF(U42&gt;0,U42-U16," ")</f>
        <v xml:space="preserve"> </v>
      </c>
      <c r="V43" s="47" t="str">
        <f>IF(V42&gt;0,V42-V16," ")</f>
        <v xml:space="preserve"> </v>
      </c>
      <c r="W43" s="44">
        <f>COUNTIF(F44:T44, "N")</f>
        <v>0</v>
      </c>
    </row>
    <row r="44" spans="1:23" ht="14.25" customHeight="1" x14ac:dyDescent="0.3">
      <c r="A44" s="94" t="s">
        <v>30</v>
      </c>
      <c r="B44" s="95"/>
      <c r="C44" s="95"/>
      <c r="D44" s="95"/>
      <c r="E44" s="96"/>
      <c r="F44" s="43" t="str">
        <f>IF(F19="P","N/A","-")</f>
        <v>-</v>
      </c>
      <c r="G44" s="43" t="str">
        <f>IF(G19="P","N/A","-")</f>
        <v>-</v>
      </c>
      <c r="H44" s="43" t="str">
        <f>IF(H19="P","N/A","-")</f>
        <v>-</v>
      </c>
      <c r="I44" s="43" t="str">
        <f>IF(I19="P","N/A","-")</f>
        <v>-</v>
      </c>
      <c r="J44" s="43" t="str">
        <f>IF(J19="P","N/A","-")</f>
        <v>-</v>
      </c>
      <c r="K44" s="43" t="str">
        <f>IF(K19="P","N/A","-")</f>
        <v>-</v>
      </c>
      <c r="L44" s="43" t="str">
        <f>IF(L19="P","N/A","-")</f>
        <v>-</v>
      </c>
      <c r="M44" s="43" t="str">
        <f>IF(M19="P","N/A","-")</f>
        <v>-</v>
      </c>
      <c r="N44" s="43" t="str">
        <f>IF(N19="P","N/A","-")</f>
        <v>-</v>
      </c>
      <c r="O44" s="43" t="str">
        <f>IF(O19="P","N/A","-")</f>
        <v>-</v>
      </c>
      <c r="P44" s="43" t="str">
        <f>IF(P19="P","N/A","-")</f>
        <v>-</v>
      </c>
      <c r="Q44" s="43" t="str">
        <f>IF(Q19="P","N/A","-")</f>
        <v>-</v>
      </c>
      <c r="R44" s="43" t="str">
        <f>IF(R19="P","N/A","-")</f>
        <v>-</v>
      </c>
      <c r="S44" s="43" t="str">
        <f>IF(S19="P","N/A","-")</f>
        <v>-</v>
      </c>
      <c r="T44" s="43" t="str">
        <f>IF(T19="P","N/A","-")</f>
        <v>-</v>
      </c>
      <c r="U44" s="43" t="str">
        <f>IF(U19="P","N/A","-")</f>
        <v>-</v>
      </c>
      <c r="V44" s="43" t="str">
        <f>IF(V19="P","N/A","-")</f>
        <v>-</v>
      </c>
      <c r="W44" s="44">
        <f>COUNTIF(F45:T45, "N")</f>
        <v>0</v>
      </c>
    </row>
    <row r="45" spans="1:23" ht="14.25" customHeight="1" x14ac:dyDescent="0.3">
      <c r="A45" s="88" t="s">
        <v>25</v>
      </c>
      <c r="B45" s="89"/>
      <c r="C45" s="89"/>
      <c r="D45" s="89"/>
      <c r="E45" s="90"/>
      <c r="F45" s="43" t="str">
        <f t="shared" ref="F45:V45" si="14">IF(F44="N","N/A",IF(F44="NOT YET","N/A",IF(F44="N/A","N/A","-")))</f>
        <v>-</v>
      </c>
      <c r="G45" s="43" t="str">
        <f t="shared" si="14"/>
        <v>-</v>
      </c>
      <c r="H45" s="43" t="str">
        <f t="shared" si="14"/>
        <v>-</v>
      </c>
      <c r="I45" s="43" t="str">
        <f t="shared" si="14"/>
        <v>-</v>
      </c>
      <c r="J45" s="43" t="str">
        <f t="shared" si="14"/>
        <v>-</v>
      </c>
      <c r="K45" s="43" t="str">
        <f t="shared" si="14"/>
        <v>-</v>
      </c>
      <c r="L45" s="43" t="str">
        <f t="shared" si="14"/>
        <v>-</v>
      </c>
      <c r="M45" s="43" t="str">
        <f t="shared" si="14"/>
        <v>-</v>
      </c>
      <c r="N45" s="43" t="str">
        <f t="shared" si="14"/>
        <v>-</v>
      </c>
      <c r="O45" s="43" t="str">
        <f t="shared" si="14"/>
        <v>-</v>
      </c>
      <c r="P45" s="43" t="str">
        <f t="shared" si="14"/>
        <v>-</v>
      </c>
      <c r="Q45" s="43" t="str">
        <f t="shared" si="14"/>
        <v>-</v>
      </c>
      <c r="R45" s="43" t="str">
        <f t="shared" si="14"/>
        <v>-</v>
      </c>
      <c r="S45" s="43" t="str">
        <f t="shared" si="14"/>
        <v>-</v>
      </c>
      <c r="T45" s="43" t="str">
        <f t="shared" si="14"/>
        <v>-</v>
      </c>
      <c r="U45" s="43" t="str">
        <f t="shared" si="14"/>
        <v>-</v>
      </c>
      <c r="V45" s="43" t="str">
        <f t="shared" si="14"/>
        <v>-</v>
      </c>
      <c r="W45" s="44">
        <f>COUNTIF(F46:T46, "N")</f>
        <v>0</v>
      </c>
    </row>
    <row r="46" spans="1:23" ht="14.25" customHeight="1" x14ac:dyDescent="0.3">
      <c r="A46" s="88" t="s">
        <v>26</v>
      </c>
      <c r="B46" s="89"/>
      <c r="C46" s="89"/>
      <c r="D46" s="89"/>
      <c r="E46" s="90"/>
      <c r="F46" s="43" t="str">
        <f>IF(F44="N","N/A",IF(F44="NOT YET","N/A",IF(F44="N/A","N/A","-")))</f>
        <v>-</v>
      </c>
      <c r="G46" s="43" t="str">
        <f t="shared" ref="G46:V46" si="15">IF(G44="N","N/A",IF(G44="NOT YET","N/A",IF(G44="N/A","N/A","-")))</f>
        <v>-</v>
      </c>
      <c r="H46" s="43" t="str">
        <f t="shared" si="15"/>
        <v>-</v>
      </c>
      <c r="I46" s="43" t="str">
        <f t="shared" si="15"/>
        <v>-</v>
      </c>
      <c r="J46" s="43" t="str">
        <f t="shared" si="15"/>
        <v>-</v>
      </c>
      <c r="K46" s="43" t="str">
        <f t="shared" si="15"/>
        <v>-</v>
      </c>
      <c r="L46" s="43" t="str">
        <f t="shared" si="15"/>
        <v>-</v>
      </c>
      <c r="M46" s="43" t="str">
        <f t="shared" si="15"/>
        <v>-</v>
      </c>
      <c r="N46" s="43" t="str">
        <f t="shared" si="15"/>
        <v>-</v>
      </c>
      <c r="O46" s="43" t="str">
        <f t="shared" si="15"/>
        <v>-</v>
      </c>
      <c r="P46" s="43" t="str">
        <f t="shared" si="15"/>
        <v>-</v>
      </c>
      <c r="Q46" s="43" t="str">
        <f t="shared" si="15"/>
        <v>-</v>
      </c>
      <c r="R46" s="43" t="str">
        <f t="shared" si="15"/>
        <v>-</v>
      </c>
      <c r="S46" s="43" t="str">
        <f t="shared" si="15"/>
        <v>-</v>
      </c>
      <c r="T46" s="43" t="str">
        <f t="shared" si="15"/>
        <v>-</v>
      </c>
      <c r="U46" s="43" t="str">
        <f t="shared" si="15"/>
        <v>-</v>
      </c>
      <c r="V46" s="43" t="str">
        <f t="shared" si="15"/>
        <v>-</v>
      </c>
      <c r="W46" s="44">
        <f>COUNTIF(F47:T47, "N")</f>
        <v>0</v>
      </c>
    </row>
    <row r="47" spans="1:23" ht="14.25" customHeight="1" x14ac:dyDescent="0.3">
      <c r="A47" s="88" t="s">
        <v>27</v>
      </c>
      <c r="B47" s="89"/>
      <c r="C47" s="89"/>
      <c r="D47" s="89"/>
      <c r="E47" s="90"/>
      <c r="F47" s="43" t="str">
        <f>IF(F44="N","N/A",IF(F44="NOT YET","N/A",IF(F44="N/A","N/A","-")))</f>
        <v>-</v>
      </c>
      <c r="G47" s="43" t="str">
        <f t="shared" ref="G47:V47" si="16">IF(G44="N","N/A",IF(G44="NOT YET","N/A",IF(G44="N/A","N/A","-")))</f>
        <v>-</v>
      </c>
      <c r="H47" s="43" t="str">
        <f t="shared" si="16"/>
        <v>-</v>
      </c>
      <c r="I47" s="43" t="str">
        <f t="shared" si="16"/>
        <v>-</v>
      </c>
      <c r="J47" s="43" t="str">
        <f t="shared" si="16"/>
        <v>-</v>
      </c>
      <c r="K47" s="43" t="str">
        <f t="shared" si="16"/>
        <v>-</v>
      </c>
      <c r="L47" s="43" t="str">
        <f t="shared" si="16"/>
        <v>-</v>
      </c>
      <c r="M47" s="43" t="str">
        <f t="shared" si="16"/>
        <v>-</v>
      </c>
      <c r="N47" s="43" t="str">
        <f t="shared" si="16"/>
        <v>-</v>
      </c>
      <c r="O47" s="43" t="str">
        <f t="shared" si="16"/>
        <v>-</v>
      </c>
      <c r="P47" s="43" t="str">
        <f t="shared" si="16"/>
        <v>-</v>
      </c>
      <c r="Q47" s="43" t="str">
        <f t="shared" si="16"/>
        <v>-</v>
      </c>
      <c r="R47" s="43" t="str">
        <f t="shared" si="16"/>
        <v>-</v>
      </c>
      <c r="S47" s="43" t="str">
        <f t="shared" si="16"/>
        <v>-</v>
      </c>
      <c r="T47" s="43" t="str">
        <f t="shared" si="16"/>
        <v>-</v>
      </c>
      <c r="U47" s="43" t="str">
        <f t="shared" si="16"/>
        <v>-</v>
      </c>
      <c r="V47" s="43" t="str">
        <f t="shared" si="16"/>
        <v>-</v>
      </c>
      <c r="W47" s="46"/>
    </row>
    <row r="48" spans="1:23" s="49" customFormat="1" ht="14.25" customHeight="1" x14ac:dyDescent="0.3">
      <c r="A48" s="91" t="s">
        <v>28</v>
      </c>
      <c r="B48" s="92"/>
      <c r="C48" s="92"/>
      <c r="D48" s="92"/>
      <c r="E48" s="93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8"/>
    </row>
    <row r="49" spans="1:23" ht="14.25" customHeight="1" x14ac:dyDescent="0.3">
      <c r="A49" s="79" t="s">
        <v>23</v>
      </c>
      <c r="B49" s="80"/>
      <c r="C49" s="80"/>
      <c r="D49" s="80"/>
      <c r="E49" s="81"/>
      <c r="F49" s="47" t="str">
        <f>IF(F48&gt;0,F48-F16," ")</f>
        <v xml:space="preserve"> </v>
      </c>
      <c r="G49" s="47" t="str">
        <f>IF(G48&gt;0,G48-G16," ")</f>
        <v xml:space="preserve"> </v>
      </c>
      <c r="H49" s="47" t="str">
        <f>IF(H48&gt;0,H48-H16," ")</f>
        <v xml:space="preserve"> </v>
      </c>
      <c r="I49" s="47" t="str">
        <f>IF(I48&gt;0,I48-I16," ")</f>
        <v xml:space="preserve"> </v>
      </c>
      <c r="J49" s="47" t="str">
        <f>IF(J48&gt;0,J48-J16," ")</f>
        <v xml:space="preserve"> </v>
      </c>
      <c r="K49" s="47" t="str">
        <f>IF(K48&gt;0,K48-K16," ")</f>
        <v xml:space="preserve"> </v>
      </c>
      <c r="L49" s="47" t="str">
        <f>IF(L48&gt;0,L48-L16," ")</f>
        <v xml:space="preserve"> </v>
      </c>
      <c r="M49" s="47" t="str">
        <f>IF(M48&gt;0,M48-M16," ")</f>
        <v xml:space="preserve"> </v>
      </c>
      <c r="N49" s="47" t="str">
        <f>IF(N48&gt;0,N48-N16," ")</f>
        <v xml:space="preserve"> </v>
      </c>
      <c r="O49" s="47" t="str">
        <f>IF(O48&gt;0,O48-O16," ")</f>
        <v xml:space="preserve"> </v>
      </c>
      <c r="P49" s="47" t="str">
        <f>IF(P48&gt;0,P48-P16," ")</f>
        <v xml:space="preserve"> </v>
      </c>
      <c r="Q49" s="47" t="str">
        <f>IF(Q48&gt;0,Q48-Q16," ")</f>
        <v xml:space="preserve"> </v>
      </c>
      <c r="R49" s="47" t="str">
        <f>IF(R48&gt;0,R48-R16," ")</f>
        <v xml:space="preserve"> </v>
      </c>
      <c r="S49" s="47" t="str">
        <f>IF(S48&gt;0,S48-S16," ")</f>
        <v xml:space="preserve"> </v>
      </c>
      <c r="T49" s="47" t="str">
        <f>IF(T48&gt;0,T48-T16," ")</f>
        <v xml:space="preserve"> </v>
      </c>
      <c r="U49" s="47" t="str">
        <f>IF(U48&gt;0,U48-U16," ")</f>
        <v xml:space="preserve"> </v>
      </c>
      <c r="V49" s="47" t="str">
        <f>IF(V48&gt;0,V48-V16," ")</f>
        <v xml:space="preserve"> </v>
      </c>
      <c r="W49" s="44">
        <f>COUNTIF(F50:T50, "N")</f>
        <v>0</v>
      </c>
    </row>
    <row r="50" spans="1:23" ht="14.25" customHeight="1" x14ac:dyDescent="0.3">
      <c r="A50" s="94" t="s">
        <v>31</v>
      </c>
      <c r="B50" s="95"/>
      <c r="C50" s="95"/>
      <c r="D50" s="95"/>
      <c r="E50" s="96"/>
      <c r="F50" s="43" t="str">
        <f>IF(F19="P","N/A","-")</f>
        <v>-</v>
      </c>
      <c r="G50" s="43" t="str">
        <f>IF(G19="P","N/A","-")</f>
        <v>-</v>
      </c>
      <c r="H50" s="43" t="str">
        <f>IF(H19="P","N/A","-")</f>
        <v>-</v>
      </c>
      <c r="I50" s="43" t="str">
        <f>IF(I19="P","N/A","-")</f>
        <v>-</v>
      </c>
      <c r="J50" s="43" t="str">
        <f>IF(J19="P","N/A","-")</f>
        <v>-</v>
      </c>
      <c r="K50" s="43" t="str">
        <f>IF(K19="P","N/A","-")</f>
        <v>-</v>
      </c>
      <c r="L50" s="43" t="str">
        <f>IF(L19="P","N/A","-")</f>
        <v>-</v>
      </c>
      <c r="M50" s="43" t="str">
        <f>IF(M19="P","N/A","-")</f>
        <v>-</v>
      </c>
      <c r="N50" s="43" t="str">
        <f>IF(N19="P","N/A","-")</f>
        <v>-</v>
      </c>
      <c r="O50" s="43" t="str">
        <f>IF(O19="P","N/A","-")</f>
        <v>-</v>
      </c>
      <c r="P50" s="43" t="str">
        <f>IF(P19="P","N/A","-")</f>
        <v>-</v>
      </c>
      <c r="Q50" s="43" t="str">
        <f>IF(Q19="P","N/A","-")</f>
        <v>-</v>
      </c>
      <c r="R50" s="43" t="str">
        <f>IF(R19="P","N/A","-")</f>
        <v>-</v>
      </c>
      <c r="S50" s="43" t="str">
        <f>IF(S19="P","N/A","-")</f>
        <v>-</v>
      </c>
      <c r="T50" s="43" t="str">
        <f>IF(T19="P","N/A","-")</f>
        <v>-</v>
      </c>
      <c r="U50" s="43" t="str">
        <f>IF(U19="P","N/A","-")</f>
        <v>-</v>
      </c>
      <c r="V50" s="43" t="str">
        <f>IF(V19="P","N/A","-")</f>
        <v>-</v>
      </c>
      <c r="W50" s="44">
        <f>COUNTIF(F51:T51, "N")</f>
        <v>0</v>
      </c>
    </row>
    <row r="51" spans="1:23" ht="14.25" customHeight="1" x14ac:dyDescent="0.3">
      <c r="A51" s="88" t="s">
        <v>25</v>
      </c>
      <c r="B51" s="89"/>
      <c r="C51" s="89"/>
      <c r="D51" s="89"/>
      <c r="E51" s="90"/>
      <c r="F51" s="43" t="str">
        <f t="shared" ref="F51:V51" si="17">IF(F50="N","N/A",IF(F50="NOT YET","N/A",IF(F50="N/A","N/A","-")))</f>
        <v>-</v>
      </c>
      <c r="G51" s="43" t="str">
        <f t="shared" si="17"/>
        <v>-</v>
      </c>
      <c r="H51" s="43" t="str">
        <f t="shared" si="17"/>
        <v>-</v>
      </c>
      <c r="I51" s="43" t="str">
        <f t="shared" si="17"/>
        <v>-</v>
      </c>
      <c r="J51" s="43" t="str">
        <f t="shared" si="17"/>
        <v>-</v>
      </c>
      <c r="K51" s="43" t="str">
        <f t="shared" si="17"/>
        <v>-</v>
      </c>
      <c r="L51" s="43" t="str">
        <f t="shared" si="17"/>
        <v>-</v>
      </c>
      <c r="M51" s="43" t="str">
        <f t="shared" si="17"/>
        <v>-</v>
      </c>
      <c r="N51" s="43" t="str">
        <f t="shared" si="17"/>
        <v>-</v>
      </c>
      <c r="O51" s="43" t="str">
        <f t="shared" si="17"/>
        <v>-</v>
      </c>
      <c r="P51" s="43" t="str">
        <f t="shared" si="17"/>
        <v>-</v>
      </c>
      <c r="Q51" s="43" t="str">
        <f t="shared" si="17"/>
        <v>-</v>
      </c>
      <c r="R51" s="43" t="str">
        <f t="shared" si="17"/>
        <v>-</v>
      </c>
      <c r="S51" s="43" t="str">
        <f t="shared" si="17"/>
        <v>-</v>
      </c>
      <c r="T51" s="43" t="str">
        <f t="shared" si="17"/>
        <v>-</v>
      </c>
      <c r="U51" s="43" t="str">
        <f t="shared" si="17"/>
        <v>-</v>
      </c>
      <c r="V51" s="43" t="str">
        <f t="shared" si="17"/>
        <v>-</v>
      </c>
      <c r="W51" s="44">
        <f>COUNTIF(F52:T52, "N")</f>
        <v>0</v>
      </c>
    </row>
    <row r="52" spans="1:23" ht="14.25" customHeight="1" x14ac:dyDescent="0.3">
      <c r="A52" s="88" t="s">
        <v>26</v>
      </c>
      <c r="B52" s="89"/>
      <c r="C52" s="89"/>
      <c r="D52" s="89"/>
      <c r="E52" s="90"/>
      <c r="F52" s="43" t="str">
        <f t="shared" ref="F52:V52" si="18">IF(F50="N","N/A",IF(F50="NOT YET","N/A",IF(F50="N/A","N/A","-")))</f>
        <v>-</v>
      </c>
      <c r="G52" s="43" t="str">
        <f t="shared" si="18"/>
        <v>-</v>
      </c>
      <c r="H52" s="43" t="str">
        <f t="shared" si="18"/>
        <v>-</v>
      </c>
      <c r="I52" s="43" t="str">
        <f t="shared" si="18"/>
        <v>-</v>
      </c>
      <c r="J52" s="43" t="str">
        <f t="shared" si="18"/>
        <v>-</v>
      </c>
      <c r="K52" s="43" t="str">
        <f t="shared" si="18"/>
        <v>-</v>
      </c>
      <c r="L52" s="43" t="str">
        <f t="shared" si="18"/>
        <v>-</v>
      </c>
      <c r="M52" s="43" t="str">
        <f t="shared" si="18"/>
        <v>-</v>
      </c>
      <c r="N52" s="43" t="str">
        <f t="shared" si="18"/>
        <v>-</v>
      </c>
      <c r="O52" s="43" t="str">
        <f t="shared" si="18"/>
        <v>-</v>
      </c>
      <c r="P52" s="43" t="str">
        <f t="shared" si="18"/>
        <v>-</v>
      </c>
      <c r="Q52" s="43" t="str">
        <f t="shared" si="18"/>
        <v>-</v>
      </c>
      <c r="R52" s="43" t="str">
        <f t="shared" si="18"/>
        <v>-</v>
      </c>
      <c r="S52" s="43" t="str">
        <f t="shared" si="18"/>
        <v>-</v>
      </c>
      <c r="T52" s="43" t="str">
        <f t="shared" si="18"/>
        <v>-</v>
      </c>
      <c r="U52" s="43" t="str">
        <f t="shared" si="18"/>
        <v>-</v>
      </c>
      <c r="V52" s="43" t="str">
        <f t="shared" si="18"/>
        <v>-</v>
      </c>
      <c r="W52" s="44">
        <f>COUNTIF(F53:T53, "N")</f>
        <v>0</v>
      </c>
    </row>
    <row r="53" spans="1:23" ht="14.25" customHeight="1" x14ac:dyDescent="0.3">
      <c r="A53" s="88" t="s">
        <v>27</v>
      </c>
      <c r="B53" s="89"/>
      <c r="C53" s="89"/>
      <c r="D53" s="89"/>
      <c r="E53" s="90"/>
      <c r="F53" s="43" t="str">
        <f t="shared" ref="F53:V53" si="19">IF(F50="N","N/A",IF(F50="NOT YET","N/A",IF(F50="N/A","N/A","-")))</f>
        <v>-</v>
      </c>
      <c r="G53" s="43" t="str">
        <f t="shared" si="19"/>
        <v>-</v>
      </c>
      <c r="H53" s="43" t="str">
        <f t="shared" si="19"/>
        <v>-</v>
      </c>
      <c r="I53" s="43" t="str">
        <f t="shared" si="19"/>
        <v>-</v>
      </c>
      <c r="J53" s="43" t="str">
        <f t="shared" si="19"/>
        <v>-</v>
      </c>
      <c r="K53" s="43" t="str">
        <f t="shared" si="19"/>
        <v>-</v>
      </c>
      <c r="L53" s="43" t="str">
        <f t="shared" si="19"/>
        <v>-</v>
      </c>
      <c r="M53" s="43" t="str">
        <f t="shared" si="19"/>
        <v>-</v>
      </c>
      <c r="N53" s="43" t="str">
        <f t="shared" si="19"/>
        <v>-</v>
      </c>
      <c r="O53" s="43" t="str">
        <f t="shared" si="19"/>
        <v>-</v>
      </c>
      <c r="P53" s="43" t="str">
        <f t="shared" si="19"/>
        <v>-</v>
      </c>
      <c r="Q53" s="43" t="str">
        <f t="shared" si="19"/>
        <v>-</v>
      </c>
      <c r="R53" s="43" t="str">
        <f t="shared" si="19"/>
        <v>-</v>
      </c>
      <c r="S53" s="43" t="str">
        <f t="shared" si="19"/>
        <v>-</v>
      </c>
      <c r="T53" s="43" t="str">
        <f t="shared" si="19"/>
        <v>-</v>
      </c>
      <c r="U53" s="43" t="str">
        <f t="shared" si="19"/>
        <v>-</v>
      </c>
      <c r="V53" s="43" t="str">
        <f t="shared" si="19"/>
        <v>-</v>
      </c>
      <c r="W53" s="46"/>
    </row>
    <row r="54" spans="1:23" s="49" customFormat="1" ht="14.25" customHeight="1" x14ac:dyDescent="0.3">
      <c r="A54" s="91" t="s">
        <v>28</v>
      </c>
      <c r="B54" s="92"/>
      <c r="C54" s="92"/>
      <c r="D54" s="92"/>
      <c r="E54" s="93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8"/>
    </row>
    <row r="55" spans="1:23" ht="14.25" customHeight="1" x14ac:dyDescent="0.3">
      <c r="A55" s="79" t="s">
        <v>23</v>
      </c>
      <c r="B55" s="80"/>
      <c r="C55" s="80"/>
      <c r="D55" s="80"/>
      <c r="E55" s="81"/>
      <c r="F55" s="47" t="str">
        <f>IF(F54&gt;0,F54-F15," ")</f>
        <v xml:space="preserve"> </v>
      </c>
      <c r="G55" s="47" t="str">
        <f>IF(G54&gt;0,G54-G15," ")</f>
        <v xml:space="preserve"> </v>
      </c>
      <c r="H55" s="47" t="str">
        <f>IF(H54&gt;0,H54-H15," ")</f>
        <v xml:space="preserve"> </v>
      </c>
      <c r="I55" s="47" t="str">
        <f>IF(I54&gt;0,I54-I15," ")</f>
        <v xml:space="preserve"> </v>
      </c>
      <c r="J55" s="47" t="str">
        <f>IF(J54&gt;0,J54-J15," ")</f>
        <v xml:space="preserve"> </v>
      </c>
      <c r="K55" s="47" t="str">
        <f>IF(K54&gt;0,K54-K15," ")</f>
        <v xml:space="preserve"> </v>
      </c>
      <c r="L55" s="47" t="str">
        <f>IF(L54&gt;0,L54-L15," ")</f>
        <v xml:space="preserve"> </v>
      </c>
      <c r="M55" s="47" t="str">
        <f>IF(M54&gt;0,M54-M15," ")</f>
        <v xml:space="preserve"> </v>
      </c>
      <c r="N55" s="47" t="str">
        <f>IF(N54&gt;0,N54-N15," ")</f>
        <v xml:space="preserve"> </v>
      </c>
      <c r="O55" s="47" t="str">
        <f>IF(O54&gt;0,O54-O15," ")</f>
        <v xml:space="preserve"> </v>
      </c>
      <c r="P55" s="47" t="str">
        <f>IF(P54&gt;0,P54-P15," ")</f>
        <v xml:space="preserve"> </v>
      </c>
      <c r="Q55" s="47" t="str">
        <f>IF(Q54&gt;0,Q54-Q15," ")</f>
        <v xml:space="preserve"> </v>
      </c>
      <c r="R55" s="47" t="str">
        <f>IF(R54&gt;0,R54-R15," ")</f>
        <v xml:space="preserve"> </v>
      </c>
      <c r="S55" s="47" t="str">
        <f>IF(S54&gt;0,S54-S15," ")</f>
        <v xml:space="preserve"> </v>
      </c>
      <c r="T55" s="47" t="str">
        <f>IF(T54&gt;0,T54-T15," ")</f>
        <v xml:space="preserve"> </v>
      </c>
      <c r="U55" s="47" t="str">
        <f>IF(U54&gt;0,U54-U15," ")</f>
        <v xml:space="preserve"> </v>
      </c>
      <c r="V55" s="47" t="str">
        <f>IF(V54&gt;0,V54-V15," ")</f>
        <v xml:space="preserve"> </v>
      </c>
      <c r="W55" s="44">
        <f>COUNTIF(F56:T56, "N")</f>
        <v>0</v>
      </c>
    </row>
    <row r="56" spans="1:23" ht="14.25" customHeight="1" x14ac:dyDescent="0.3">
      <c r="A56" s="97" t="s">
        <v>32</v>
      </c>
      <c r="B56" s="98"/>
      <c r="C56" s="98"/>
      <c r="D56" s="98"/>
      <c r="E56" s="99"/>
      <c r="F56" s="43" t="str">
        <f>IF(F19="P","N/A","-")</f>
        <v>-</v>
      </c>
      <c r="G56" s="43" t="str">
        <f>IF(G19="P","N/A","-")</f>
        <v>-</v>
      </c>
      <c r="H56" s="43" t="str">
        <f>IF(H19="P","N/A","-")</f>
        <v>-</v>
      </c>
      <c r="I56" s="43" t="str">
        <f>IF(I19="P","N/A","-")</f>
        <v>-</v>
      </c>
      <c r="J56" s="43" t="str">
        <f>IF(J19="P","N/A","-")</f>
        <v>-</v>
      </c>
      <c r="K56" s="43" t="str">
        <f>IF(K19="P","N/A","-")</f>
        <v>-</v>
      </c>
      <c r="L56" s="43" t="str">
        <f>IF(L19="P","N/A","-")</f>
        <v>-</v>
      </c>
      <c r="M56" s="43" t="str">
        <f>IF(M19="P","N/A","-")</f>
        <v>-</v>
      </c>
      <c r="N56" s="43" t="str">
        <f>IF(N19="P","N/A","-")</f>
        <v>-</v>
      </c>
      <c r="O56" s="43" t="str">
        <f>IF(O19="P","N/A","-")</f>
        <v>-</v>
      </c>
      <c r="P56" s="43" t="str">
        <f>IF(P19="P","N/A","-")</f>
        <v>-</v>
      </c>
      <c r="Q56" s="43" t="str">
        <f>IF(Q19="P","N/A","-")</f>
        <v>-</v>
      </c>
      <c r="R56" s="43" t="str">
        <f>IF(R19="P","N/A","-")</f>
        <v>-</v>
      </c>
      <c r="S56" s="43" t="str">
        <f>IF(S19="P","N/A","-")</f>
        <v>-</v>
      </c>
      <c r="T56" s="43" t="str">
        <f>IF(T19="P","N/A","-")</f>
        <v>-</v>
      </c>
      <c r="U56" s="43" t="str">
        <f>IF(U19="P","N/A","-")</f>
        <v>-</v>
      </c>
      <c r="V56" s="43" t="str">
        <f>IF(V19="P","N/A","-")</f>
        <v>-</v>
      </c>
      <c r="W56" s="44">
        <f>COUNTIF(F57:T57, "N")</f>
        <v>0</v>
      </c>
    </row>
    <row r="57" spans="1:23" ht="14.25" customHeight="1" x14ac:dyDescent="0.3">
      <c r="A57" s="88" t="s">
        <v>33</v>
      </c>
      <c r="B57" s="89"/>
      <c r="C57" s="89"/>
      <c r="D57" s="89"/>
      <c r="E57" s="90"/>
      <c r="F57" s="43" t="str">
        <f>IF(F56="N","N/A",IF(F56="NOT YET","N/A",IF(F56="N/A","N/A","-")))</f>
        <v>-</v>
      </c>
      <c r="G57" s="43" t="str">
        <f t="shared" ref="G57:V57" si="20">IF(G56="N","N/A",IF(G56="NOT YET","N/A",IF(G56="N/A","N/A","-")))</f>
        <v>-</v>
      </c>
      <c r="H57" s="43" t="str">
        <f t="shared" si="20"/>
        <v>-</v>
      </c>
      <c r="I57" s="43" t="str">
        <f t="shared" si="20"/>
        <v>-</v>
      </c>
      <c r="J57" s="43" t="str">
        <f t="shared" si="20"/>
        <v>-</v>
      </c>
      <c r="K57" s="43" t="str">
        <f t="shared" si="20"/>
        <v>-</v>
      </c>
      <c r="L57" s="43" t="str">
        <f t="shared" si="20"/>
        <v>-</v>
      </c>
      <c r="M57" s="43" t="str">
        <f t="shared" si="20"/>
        <v>-</v>
      </c>
      <c r="N57" s="43" t="str">
        <f t="shared" si="20"/>
        <v>-</v>
      </c>
      <c r="O57" s="43" t="str">
        <f t="shared" si="20"/>
        <v>-</v>
      </c>
      <c r="P57" s="43" t="str">
        <f t="shared" si="20"/>
        <v>-</v>
      </c>
      <c r="Q57" s="43" t="str">
        <f t="shared" si="20"/>
        <v>-</v>
      </c>
      <c r="R57" s="43" t="str">
        <f t="shared" si="20"/>
        <v>-</v>
      </c>
      <c r="S57" s="43" t="str">
        <f t="shared" si="20"/>
        <v>-</v>
      </c>
      <c r="T57" s="43" t="str">
        <f t="shared" si="20"/>
        <v>-</v>
      </c>
      <c r="U57" s="43" t="str">
        <f t="shared" si="20"/>
        <v>-</v>
      </c>
      <c r="V57" s="43" t="str">
        <f t="shared" si="20"/>
        <v>-</v>
      </c>
      <c r="W57" s="46"/>
    </row>
    <row r="58" spans="1:23" s="49" customFormat="1" ht="14.25" customHeight="1" x14ac:dyDescent="0.3">
      <c r="A58" s="91" t="s">
        <v>34</v>
      </c>
      <c r="B58" s="92"/>
      <c r="C58" s="92"/>
      <c r="D58" s="92"/>
      <c r="E58" s="93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8"/>
    </row>
    <row r="59" spans="1:23" ht="14.25" customHeight="1" x14ac:dyDescent="0.3">
      <c r="A59" s="79" t="s">
        <v>23</v>
      </c>
      <c r="B59" s="80"/>
      <c r="C59" s="80"/>
      <c r="D59" s="80"/>
      <c r="E59" s="81"/>
      <c r="F59" s="47" t="str">
        <f>IF(F58&gt;0,F58-F17," ")</f>
        <v xml:space="preserve"> </v>
      </c>
      <c r="G59" s="47" t="str">
        <f>IF(G58&gt;0,G58-G17," ")</f>
        <v xml:space="preserve"> </v>
      </c>
      <c r="H59" s="47" t="str">
        <f>IF(H58&gt;0,H58-H17," ")</f>
        <v xml:space="preserve"> </v>
      </c>
      <c r="I59" s="47" t="str">
        <f>IF(I58&gt;0,I58-I17," ")</f>
        <v xml:space="preserve"> </v>
      </c>
      <c r="J59" s="47" t="str">
        <f>IF(J58&gt;0,J58-J17," ")</f>
        <v xml:space="preserve"> </v>
      </c>
      <c r="K59" s="47" t="str">
        <f>IF(K58&gt;0,K58-K17," ")</f>
        <v xml:space="preserve"> </v>
      </c>
      <c r="L59" s="47" t="str">
        <f>IF(L58&gt;0,L58-L17," ")</f>
        <v xml:space="preserve"> </v>
      </c>
      <c r="M59" s="47" t="str">
        <f>IF(M58&gt;0,M58-M17," ")</f>
        <v xml:space="preserve"> </v>
      </c>
      <c r="N59" s="47" t="str">
        <f>IF(N58&gt;0,N58-N17," ")</f>
        <v xml:space="preserve"> </v>
      </c>
      <c r="O59" s="47" t="str">
        <f>IF(O58&gt;0,O58-O17," ")</f>
        <v xml:space="preserve"> </v>
      </c>
      <c r="P59" s="47" t="str">
        <f>IF(P58&gt;0,P58-P17," ")</f>
        <v xml:space="preserve"> </v>
      </c>
      <c r="Q59" s="47" t="str">
        <f>IF(Q58&gt;0,Q58-Q17," ")</f>
        <v xml:space="preserve"> </v>
      </c>
      <c r="R59" s="47" t="str">
        <f>IF(R58&gt;0,R58-R17," ")</f>
        <v xml:space="preserve"> </v>
      </c>
      <c r="S59" s="47" t="str">
        <f>IF(S58&gt;0,S58-S17," ")</f>
        <v xml:space="preserve"> </v>
      </c>
      <c r="T59" s="47" t="str">
        <f>IF(T58&gt;0,T58-T17," ")</f>
        <v xml:space="preserve"> </v>
      </c>
      <c r="U59" s="47" t="str">
        <f>IF(U58&gt;0,U58-U17," ")</f>
        <v xml:space="preserve"> </v>
      </c>
      <c r="V59" s="47" t="str">
        <f>IF(V58&gt;0,V58-V17," ")</f>
        <v xml:space="preserve"> </v>
      </c>
      <c r="W59" s="44">
        <f>COUNTIF(F60:T60, "N")</f>
        <v>0</v>
      </c>
    </row>
    <row r="60" spans="1:23" ht="14.25" customHeight="1" x14ac:dyDescent="0.3">
      <c r="A60" s="97" t="s">
        <v>35</v>
      </c>
      <c r="B60" s="98"/>
      <c r="C60" s="98"/>
      <c r="D60" s="98"/>
      <c r="E60" s="99"/>
      <c r="F60" s="43" t="str">
        <f>IF(OR(F18="N",F19="P"),"N/A","-")</f>
        <v>-</v>
      </c>
      <c r="G60" s="43" t="str">
        <f>IF(OR(G18="N",G19="P"),"N/A","-")</f>
        <v>-</v>
      </c>
      <c r="H60" s="43" t="str">
        <f>IF(OR(H18="N",H19="P"),"N/A","-")</f>
        <v>-</v>
      </c>
      <c r="I60" s="43" t="str">
        <f>IF(OR(I18="N",I19="P"),"N/A","-")</f>
        <v>-</v>
      </c>
      <c r="J60" s="43" t="str">
        <f>IF(OR(J18="N",J19="P"),"N/A","-")</f>
        <v>-</v>
      </c>
      <c r="K60" s="43" t="str">
        <f>IF(OR(K18="N",K19="P"),"N/A","-")</f>
        <v>-</v>
      </c>
      <c r="L60" s="43" t="str">
        <f>IF(OR(L18="N",L19="P"),"N/A","-")</f>
        <v>-</v>
      </c>
      <c r="M60" s="43" t="str">
        <f>IF(OR(M18="N",M19="P"),"N/A","-")</f>
        <v>-</v>
      </c>
      <c r="N60" s="43" t="str">
        <f>IF(OR(N18="N",N19="P"),"N/A","-")</f>
        <v>-</v>
      </c>
      <c r="O60" s="43" t="str">
        <f>IF(OR(O18="N",O19="P"),"N/A","-")</f>
        <v>-</v>
      </c>
      <c r="P60" s="43" t="str">
        <f>IF(OR(P18="N",P19="P"),"N/A","-")</f>
        <v>-</v>
      </c>
      <c r="Q60" s="43" t="str">
        <f>IF(OR(Q18="N",Q19="P"),"N/A","-")</f>
        <v>-</v>
      </c>
      <c r="R60" s="43" t="str">
        <f>IF(OR(R18="N",R19="P"),"N/A","-")</f>
        <v>-</v>
      </c>
      <c r="S60" s="43" t="str">
        <f>IF(OR(S18="N",S19="P"),"N/A","-")</f>
        <v>-</v>
      </c>
      <c r="T60" s="43" t="str">
        <f>IF(OR(T18="N",T19="P"),"N/A","-")</f>
        <v>-</v>
      </c>
      <c r="U60" s="43" t="str">
        <f>IF(OR(U18="N",U19="P"),"N/A","-")</f>
        <v>-</v>
      </c>
      <c r="V60" s="43" t="str">
        <f>IF(OR(V18="N",V19="P"),"N/A","-")</f>
        <v>-</v>
      </c>
      <c r="W60" s="44">
        <f>COUNTIF(F61:T61, "N")</f>
        <v>0</v>
      </c>
    </row>
    <row r="61" spans="1:23" ht="14.25" customHeight="1" x14ac:dyDescent="0.3">
      <c r="A61" s="88" t="s">
        <v>33</v>
      </c>
      <c r="B61" s="89"/>
      <c r="C61" s="89"/>
      <c r="D61" s="89"/>
      <c r="E61" s="90"/>
      <c r="F61" s="43" t="str">
        <f>IF(F60="N","N/A",IF(F60="NOT YET","N/A",IF(F60="N/A","N/A","-")))</f>
        <v>-</v>
      </c>
      <c r="G61" s="43" t="str">
        <f t="shared" ref="G61:V61" si="21">IF(G60="N","N/A",IF(G60="NOT YET","N/A",IF(G60="N/A","N/A","-")))</f>
        <v>-</v>
      </c>
      <c r="H61" s="43" t="str">
        <f t="shared" si="21"/>
        <v>-</v>
      </c>
      <c r="I61" s="43" t="str">
        <f t="shared" si="21"/>
        <v>-</v>
      </c>
      <c r="J61" s="43" t="str">
        <f t="shared" si="21"/>
        <v>-</v>
      </c>
      <c r="K61" s="43" t="str">
        <f t="shared" si="21"/>
        <v>-</v>
      </c>
      <c r="L61" s="43" t="str">
        <f t="shared" si="21"/>
        <v>-</v>
      </c>
      <c r="M61" s="43" t="str">
        <f t="shared" si="21"/>
        <v>-</v>
      </c>
      <c r="N61" s="43" t="str">
        <f t="shared" si="21"/>
        <v>-</v>
      </c>
      <c r="O61" s="43" t="str">
        <f t="shared" si="21"/>
        <v>-</v>
      </c>
      <c r="P61" s="43" t="str">
        <f t="shared" si="21"/>
        <v>-</v>
      </c>
      <c r="Q61" s="43" t="str">
        <f t="shared" si="21"/>
        <v>-</v>
      </c>
      <c r="R61" s="43" t="str">
        <f t="shared" si="21"/>
        <v>-</v>
      </c>
      <c r="S61" s="43" t="str">
        <f t="shared" si="21"/>
        <v>-</v>
      </c>
      <c r="T61" s="43" t="str">
        <f t="shared" si="21"/>
        <v>-</v>
      </c>
      <c r="U61" s="43" t="str">
        <f t="shared" si="21"/>
        <v>-</v>
      </c>
      <c r="V61" s="43" t="str">
        <f t="shared" si="21"/>
        <v>-</v>
      </c>
      <c r="W61" s="46"/>
    </row>
    <row r="62" spans="1:23" s="49" customFormat="1" ht="14.25" customHeight="1" x14ac:dyDescent="0.3">
      <c r="A62" s="91" t="s">
        <v>34</v>
      </c>
      <c r="B62" s="92"/>
      <c r="C62" s="92"/>
      <c r="D62" s="92"/>
      <c r="E62" s="93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8"/>
    </row>
    <row r="63" spans="1:23" ht="14.25" customHeight="1" x14ac:dyDescent="0.3">
      <c r="A63" s="79" t="s">
        <v>23</v>
      </c>
      <c r="B63" s="80"/>
      <c r="C63" s="80"/>
      <c r="D63" s="80"/>
      <c r="E63" s="81"/>
      <c r="F63" s="47" t="str">
        <f>IF(F62&gt;0,F62-F17," ")</f>
        <v xml:space="preserve"> </v>
      </c>
      <c r="G63" s="47" t="str">
        <f>IF(G62&gt;0,G62-G17," ")</f>
        <v xml:space="preserve"> </v>
      </c>
      <c r="H63" s="47" t="str">
        <f>IF(H62&gt;0,H62-H17," ")</f>
        <v xml:space="preserve"> </v>
      </c>
      <c r="I63" s="47" t="str">
        <f>IF(I62&gt;0,I62-I17," ")</f>
        <v xml:space="preserve"> </v>
      </c>
      <c r="J63" s="47" t="str">
        <f>IF(J62&gt;0,J62-J17," ")</f>
        <v xml:space="preserve"> </v>
      </c>
      <c r="K63" s="47" t="str">
        <f>IF(K62&gt;0,K62-K17," ")</f>
        <v xml:space="preserve"> </v>
      </c>
      <c r="L63" s="47" t="str">
        <f>IF(L62&gt;0,L62-L17," ")</f>
        <v xml:space="preserve"> </v>
      </c>
      <c r="M63" s="47" t="str">
        <f>IF(M62&gt;0,M62-M17," ")</f>
        <v xml:space="preserve"> </v>
      </c>
      <c r="N63" s="47" t="str">
        <f>IF(N62&gt;0,N62-N17," ")</f>
        <v xml:space="preserve"> </v>
      </c>
      <c r="O63" s="47" t="str">
        <f>IF(O62&gt;0,O62-O17," ")</f>
        <v xml:space="preserve"> </v>
      </c>
      <c r="P63" s="47" t="str">
        <f>IF(P62&gt;0,P62-P17," ")</f>
        <v xml:space="preserve"> </v>
      </c>
      <c r="Q63" s="47" t="str">
        <f>IF(Q62&gt;0,Q62-Q17," ")</f>
        <v xml:space="preserve"> </v>
      </c>
      <c r="R63" s="47" t="str">
        <f>IF(R62&gt;0,R62-R17," ")</f>
        <v xml:space="preserve"> </v>
      </c>
      <c r="S63" s="47" t="str">
        <f>IF(S62&gt;0,S62-S17," ")</f>
        <v xml:space="preserve"> </v>
      </c>
      <c r="T63" s="47" t="str">
        <f>IF(T62&gt;0,T62-T17," ")</f>
        <v xml:space="preserve"> </v>
      </c>
      <c r="U63" s="47" t="str">
        <f>IF(U62&gt;0,U62-U17," ")</f>
        <v xml:space="preserve"> </v>
      </c>
      <c r="V63" s="47" t="str">
        <f>IF(V62&gt;0,V62-V17," ")</f>
        <v xml:space="preserve"> </v>
      </c>
      <c r="W63" s="44">
        <f>COUNTIF(F64:T64, "N")</f>
        <v>0</v>
      </c>
    </row>
    <row r="64" spans="1:23" ht="14.25" customHeight="1" x14ac:dyDescent="0.3">
      <c r="A64" s="97" t="s">
        <v>36</v>
      </c>
      <c r="B64" s="98"/>
      <c r="C64" s="98"/>
      <c r="D64" s="98"/>
      <c r="E64" s="99"/>
      <c r="F64" s="43" t="str">
        <f>IF(OR(F18="N",F19="P"),"N/A","-")</f>
        <v>-</v>
      </c>
      <c r="G64" s="43" t="str">
        <f>IF(OR(G18="N",G19="P"),"N/A","-")</f>
        <v>-</v>
      </c>
      <c r="H64" s="43" t="str">
        <f>IF(OR(H18="N",H19="P"),"N/A","-")</f>
        <v>-</v>
      </c>
      <c r="I64" s="43" t="str">
        <f>IF(OR(I18="N",I19="P"),"N/A","-")</f>
        <v>-</v>
      </c>
      <c r="J64" s="43" t="str">
        <f>IF(OR(J18="N",J19="P"),"N/A","-")</f>
        <v>-</v>
      </c>
      <c r="K64" s="43" t="str">
        <f>IF(OR(K18="N",K19="P"),"N/A","-")</f>
        <v>-</v>
      </c>
      <c r="L64" s="43" t="str">
        <f>IF(OR(L18="N",L19="P"),"N/A","-")</f>
        <v>-</v>
      </c>
      <c r="M64" s="43" t="str">
        <f>IF(OR(M18="N",M19="P"),"N/A","-")</f>
        <v>-</v>
      </c>
      <c r="N64" s="43" t="str">
        <f>IF(OR(N18="N",N19="P"),"N/A","-")</f>
        <v>-</v>
      </c>
      <c r="O64" s="43" t="str">
        <f>IF(OR(O18="N",O19="P"),"N/A","-")</f>
        <v>-</v>
      </c>
      <c r="P64" s="43" t="str">
        <f>IF(OR(P18="N",P19="P"),"N/A","-")</f>
        <v>-</v>
      </c>
      <c r="Q64" s="43" t="str">
        <f>IF(OR(Q18="N",Q19="P"),"N/A","-")</f>
        <v>-</v>
      </c>
      <c r="R64" s="43" t="str">
        <f>IF(OR(R18="N",R19="P"),"N/A","-")</f>
        <v>-</v>
      </c>
      <c r="S64" s="43" t="str">
        <f>IF(OR(S18="N",S19="P"),"N/A","-")</f>
        <v>-</v>
      </c>
      <c r="T64" s="43" t="str">
        <f>IF(OR(T18="N",T19="P"),"N/A","-")</f>
        <v>-</v>
      </c>
      <c r="U64" s="43" t="str">
        <f>IF(OR(U18="N",U19="P"),"N/A","-")</f>
        <v>-</v>
      </c>
      <c r="V64" s="43" t="str">
        <f>IF(OR(V18="N",V19="P"),"N/A","-")</f>
        <v>-</v>
      </c>
      <c r="W64" s="44">
        <f>COUNTIF(F65:T65, "N")</f>
        <v>0</v>
      </c>
    </row>
    <row r="65" spans="1:23" ht="14.25" customHeight="1" x14ac:dyDescent="0.3">
      <c r="A65" s="88" t="s">
        <v>33</v>
      </c>
      <c r="B65" s="89"/>
      <c r="C65" s="89"/>
      <c r="D65" s="89"/>
      <c r="E65" s="90"/>
      <c r="F65" s="43" t="str">
        <f>IF(F64="N","N/A",IF(F64="NOT YET","N/A",IF(F64="N/A","N/A","-")))</f>
        <v>-</v>
      </c>
      <c r="G65" s="43" t="str">
        <f t="shared" ref="G65:V65" si="22">IF(G64="N","N/A",IF(G64="NOT YET","N/A",IF(G64="N/A","N/A","-")))</f>
        <v>-</v>
      </c>
      <c r="H65" s="43" t="str">
        <f t="shared" si="22"/>
        <v>-</v>
      </c>
      <c r="I65" s="43" t="str">
        <f t="shared" si="22"/>
        <v>-</v>
      </c>
      <c r="J65" s="43" t="str">
        <f t="shared" si="22"/>
        <v>-</v>
      </c>
      <c r="K65" s="43" t="str">
        <f t="shared" si="22"/>
        <v>-</v>
      </c>
      <c r="L65" s="43" t="str">
        <f t="shared" si="22"/>
        <v>-</v>
      </c>
      <c r="M65" s="43" t="str">
        <f t="shared" si="22"/>
        <v>-</v>
      </c>
      <c r="N65" s="43" t="str">
        <f t="shared" si="22"/>
        <v>-</v>
      </c>
      <c r="O65" s="43" t="str">
        <f t="shared" si="22"/>
        <v>-</v>
      </c>
      <c r="P65" s="43" t="str">
        <f t="shared" si="22"/>
        <v>-</v>
      </c>
      <c r="Q65" s="43" t="str">
        <f t="shared" si="22"/>
        <v>-</v>
      </c>
      <c r="R65" s="43" t="str">
        <f t="shared" si="22"/>
        <v>-</v>
      </c>
      <c r="S65" s="43" t="str">
        <f t="shared" si="22"/>
        <v>-</v>
      </c>
      <c r="T65" s="43" t="str">
        <f t="shared" si="22"/>
        <v>-</v>
      </c>
      <c r="U65" s="43" t="str">
        <f t="shared" si="22"/>
        <v>-</v>
      </c>
      <c r="V65" s="43" t="str">
        <f t="shared" si="22"/>
        <v>-</v>
      </c>
      <c r="W65" s="46"/>
    </row>
    <row r="66" spans="1:23" s="49" customFormat="1" ht="14.25" customHeight="1" x14ac:dyDescent="0.3">
      <c r="A66" s="91" t="s">
        <v>34</v>
      </c>
      <c r="B66" s="92"/>
      <c r="C66" s="92"/>
      <c r="D66" s="92"/>
      <c r="E66" s="93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8"/>
    </row>
    <row r="67" spans="1:23" ht="14.25" customHeight="1" x14ac:dyDescent="0.3">
      <c r="A67" s="79" t="s">
        <v>23</v>
      </c>
      <c r="B67" s="80"/>
      <c r="C67" s="80"/>
      <c r="D67" s="80"/>
      <c r="E67" s="81"/>
      <c r="F67" s="47" t="str">
        <f>IF(F66&gt;0,F66-#REF!," ")</f>
        <v xml:space="preserve"> </v>
      </c>
      <c r="G67" s="47" t="str">
        <f>IF(G66&gt;0,G66-#REF!," ")</f>
        <v xml:space="preserve"> </v>
      </c>
      <c r="H67" s="47" t="str">
        <f>IF(H66&gt;0,H66-#REF!," ")</f>
        <v xml:space="preserve"> </v>
      </c>
      <c r="I67" s="47" t="str">
        <f>IF(I66&gt;0,I66-#REF!," ")</f>
        <v xml:space="preserve"> </v>
      </c>
      <c r="J67" s="47" t="str">
        <f>IF(J66&gt;0,J66-#REF!," ")</f>
        <v xml:space="preserve"> </v>
      </c>
      <c r="K67" s="47" t="str">
        <f>IF(K66&gt;0,K66-#REF!," ")</f>
        <v xml:space="preserve"> </v>
      </c>
      <c r="L67" s="47" t="str">
        <f>IF(L66&gt;0,L66-#REF!," ")</f>
        <v xml:space="preserve"> </v>
      </c>
      <c r="M67" s="47" t="str">
        <f>IF(M66&gt;0,M66-#REF!," ")</f>
        <v xml:space="preserve"> </v>
      </c>
      <c r="N67" s="47" t="str">
        <f>IF(N66&gt;0,N66-#REF!," ")</f>
        <v xml:space="preserve"> </v>
      </c>
      <c r="O67" s="47" t="str">
        <f>IF(O66&gt;0,O66-#REF!," ")</f>
        <v xml:space="preserve"> </v>
      </c>
      <c r="P67" s="47" t="str">
        <f>IF(P66&gt;0,P66-#REF!," ")</f>
        <v xml:space="preserve"> </v>
      </c>
      <c r="Q67" s="47" t="str">
        <f>IF(Q66&gt;0,Q66-#REF!," ")</f>
        <v xml:space="preserve"> </v>
      </c>
      <c r="R67" s="47" t="str">
        <f>IF(R66&gt;0,R66-#REF!," ")</f>
        <v xml:space="preserve"> </v>
      </c>
      <c r="S67" s="47" t="str">
        <f>IF(S66&gt;0,S66-#REF!," ")</f>
        <v xml:space="preserve"> </v>
      </c>
      <c r="T67" s="47" t="str">
        <f>IF(T66&gt;0,T66-#REF!," ")</f>
        <v xml:space="preserve"> </v>
      </c>
      <c r="U67" s="47" t="str">
        <f>IF(U66&gt;0,U66-#REF!," ")</f>
        <v xml:space="preserve"> </v>
      </c>
      <c r="V67" s="47" t="str">
        <f>IF(V66&gt;0,V66-#REF!," ")</f>
        <v xml:space="preserve"> </v>
      </c>
      <c r="W67" s="44">
        <f>COUNTIF(F68:T68, "N")</f>
        <v>0</v>
      </c>
    </row>
    <row r="68" spans="1:23" ht="14.25" customHeight="1" x14ac:dyDescent="0.3">
      <c r="A68" s="97" t="s">
        <v>37</v>
      </c>
      <c r="B68" s="98"/>
      <c r="C68" s="98"/>
      <c r="D68" s="98"/>
      <c r="E68" s="99"/>
      <c r="F68" s="43" t="str">
        <f>IF(F19="P","N/A","-")</f>
        <v>-</v>
      </c>
      <c r="G68" s="43" t="str">
        <f>IF(G19="P","N/A","-")</f>
        <v>-</v>
      </c>
      <c r="H68" s="43" t="str">
        <f>IF(H19="P","N/A","-")</f>
        <v>-</v>
      </c>
      <c r="I68" s="43" t="str">
        <f>IF(I19="P","N/A","-")</f>
        <v>-</v>
      </c>
      <c r="J68" s="43" t="str">
        <f>IF(J19="P","N/A","-")</f>
        <v>-</v>
      </c>
      <c r="K68" s="43" t="str">
        <f>IF(K19="P","N/A","-")</f>
        <v>-</v>
      </c>
      <c r="L68" s="43" t="str">
        <f>IF(L19="P","N/A","-")</f>
        <v>-</v>
      </c>
      <c r="M68" s="43" t="str">
        <f>IF(M19="P","N/A","-")</f>
        <v>-</v>
      </c>
      <c r="N68" s="43" t="str">
        <f>IF(N19="P","N/A","-")</f>
        <v>-</v>
      </c>
      <c r="O68" s="43" t="str">
        <f>IF(O19="P","N/A","-")</f>
        <v>-</v>
      </c>
      <c r="P68" s="43" t="str">
        <f>IF(P19="P","N/A","-")</f>
        <v>-</v>
      </c>
      <c r="Q68" s="43" t="str">
        <f>IF(Q19="P","N/A","-")</f>
        <v>-</v>
      </c>
      <c r="R68" s="43" t="str">
        <f>IF(R19="P","N/A","-")</f>
        <v>-</v>
      </c>
      <c r="S68" s="43" t="str">
        <f>IF(S19="P","N/A","-")</f>
        <v>-</v>
      </c>
      <c r="T68" s="43" t="str">
        <f>IF(T19="P","N/A","-")</f>
        <v>-</v>
      </c>
      <c r="U68" s="43" t="str">
        <f>IF(U19="P","N/A","-")</f>
        <v>-</v>
      </c>
      <c r="V68" s="43" t="str">
        <f>IF(V19="P","N/A","-")</f>
        <v>-</v>
      </c>
      <c r="W68" s="44">
        <f>COUNTIF(F69:T69, "N")</f>
        <v>0</v>
      </c>
    </row>
    <row r="69" spans="1:23" ht="14.25" customHeight="1" x14ac:dyDescent="0.3">
      <c r="A69" s="88" t="s">
        <v>33</v>
      </c>
      <c r="B69" s="89"/>
      <c r="C69" s="89"/>
      <c r="D69" s="89"/>
      <c r="E69" s="90"/>
      <c r="F69" s="43" t="str">
        <f>IF(F68="N","N/A",IF(F68="NOT YET","N/A",IF(F68="N/A","N/A","-")))</f>
        <v>-</v>
      </c>
      <c r="G69" s="43" t="str">
        <f t="shared" ref="G69:V69" si="23">IF(G68="N","N/A",IF(G68="NOT YET","N/A",IF(G68="N/A","N/A","-")))</f>
        <v>-</v>
      </c>
      <c r="H69" s="43" t="str">
        <f t="shared" si="23"/>
        <v>-</v>
      </c>
      <c r="I69" s="43" t="str">
        <f t="shared" si="23"/>
        <v>-</v>
      </c>
      <c r="J69" s="43" t="str">
        <f t="shared" si="23"/>
        <v>-</v>
      </c>
      <c r="K69" s="43" t="str">
        <f t="shared" si="23"/>
        <v>-</v>
      </c>
      <c r="L69" s="43" t="str">
        <f t="shared" si="23"/>
        <v>-</v>
      </c>
      <c r="M69" s="43" t="str">
        <f t="shared" si="23"/>
        <v>-</v>
      </c>
      <c r="N69" s="43" t="str">
        <f t="shared" si="23"/>
        <v>-</v>
      </c>
      <c r="O69" s="43" t="str">
        <f t="shared" si="23"/>
        <v>-</v>
      </c>
      <c r="P69" s="43" t="str">
        <f t="shared" si="23"/>
        <v>-</v>
      </c>
      <c r="Q69" s="43" t="str">
        <f t="shared" si="23"/>
        <v>-</v>
      </c>
      <c r="R69" s="43" t="str">
        <f t="shared" si="23"/>
        <v>-</v>
      </c>
      <c r="S69" s="43" t="str">
        <f t="shared" si="23"/>
        <v>-</v>
      </c>
      <c r="T69" s="43" t="str">
        <f t="shared" si="23"/>
        <v>-</v>
      </c>
      <c r="U69" s="43" t="str">
        <f t="shared" si="23"/>
        <v>-</v>
      </c>
      <c r="V69" s="43" t="str">
        <f t="shared" si="23"/>
        <v>-</v>
      </c>
      <c r="W69" s="46"/>
    </row>
    <row r="70" spans="1:23" s="49" customFormat="1" ht="14.25" customHeight="1" x14ac:dyDescent="0.3">
      <c r="A70" s="91" t="s">
        <v>34</v>
      </c>
      <c r="B70" s="92"/>
      <c r="C70" s="92"/>
      <c r="D70" s="92"/>
      <c r="E70" s="93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8"/>
    </row>
    <row r="71" spans="1:23" ht="14.25" customHeight="1" x14ac:dyDescent="0.3">
      <c r="A71" s="79" t="s">
        <v>23</v>
      </c>
      <c r="B71" s="80"/>
      <c r="C71" s="80"/>
      <c r="D71" s="80"/>
      <c r="E71" s="81"/>
      <c r="F71" s="47" t="str">
        <f>IF(F70&gt;0,F70-F17," ")</f>
        <v xml:space="preserve"> </v>
      </c>
      <c r="G71" s="47" t="str">
        <f>IF(G70&gt;0,G70-G17," ")</f>
        <v xml:space="preserve"> </v>
      </c>
      <c r="H71" s="47" t="str">
        <f>IF(H70&gt;0,H70-H17," ")</f>
        <v xml:space="preserve"> </v>
      </c>
      <c r="I71" s="47" t="str">
        <f>IF(I70&gt;0,I70-I17," ")</f>
        <v xml:space="preserve"> </v>
      </c>
      <c r="J71" s="47" t="str">
        <f>IF(J70&gt;0,J70-J17," ")</f>
        <v xml:space="preserve"> </v>
      </c>
      <c r="K71" s="47" t="str">
        <f>IF(K70&gt;0,K70-K17," ")</f>
        <v xml:space="preserve"> </v>
      </c>
      <c r="L71" s="47" t="str">
        <f>IF(L70&gt;0,L70-L17," ")</f>
        <v xml:space="preserve"> </v>
      </c>
      <c r="M71" s="47" t="str">
        <f>IF(M70&gt;0,M70-M17," ")</f>
        <v xml:space="preserve"> </v>
      </c>
      <c r="N71" s="47" t="str">
        <f>IF(N70&gt;0,N70-N17," ")</f>
        <v xml:space="preserve"> </v>
      </c>
      <c r="O71" s="47" t="str">
        <f>IF(O70&gt;0,O70-O17," ")</f>
        <v xml:space="preserve"> </v>
      </c>
      <c r="P71" s="47" t="str">
        <f>IF(P70&gt;0,P70-P17," ")</f>
        <v xml:space="preserve"> </v>
      </c>
      <c r="Q71" s="47" t="str">
        <f>IF(Q70&gt;0,Q70-Q17," ")</f>
        <v xml:space="preserve"> </v>
      </c>
      <c r="R71" s="47" t="str">
        <f>IF(R70&gt;0,R70-R17," ")</f>
        <v xml:space="preserve"> </v>
      </c>
      <c r="S71" s="47" t="str">
        <f>IF(S70&gt;0,S70-S17," ")</f>
        <v xml:space="preserve"> </v>
      </c>
      <c r="T71" s="47" t="str">
        <f>IF(T70&gt;0,T70-T17," ")</f>
        <v xml:space="preserve"> </v>
      </c>
      <c r="U71" s="47" t="str">
        <f>IF(U70&gt;0,U70-U17," ")</f>
        <v xml:space="preserve"> </v>
      </c>
      <c r="V71" s="47" t="str">
        <f>IF(V70&gt;0,V70-V17," ")</f>
        <v xml:space="preserve"> </v>
      </c>
      <c r="W71" s="44">
        <f>COUNTIF(F72:T72, "N")</f>
        <v>0</v>
      </c>
    </row>
    <row r="72" spans="1:23" ht="14.25" customHeight="1" x14ac:dyDescent="0.3">
      <c r="A72" s="97" t="s">
        <v>38</v>
      </c>
      <c r="B72" s="98"/>
      <c r="C72" s="98"/>
      <c r="D72" s="98"/>
      <c r="E72" s="99"/>
      <c r="F72" s="43" t="str">
        <f>IF(F19="P","N/A","-")</f>
        <v>-</v>
      </c>
      <c r="G72" s="43" t="str">
        <f>IF(G19="P","N/A","-")</f>
        <v>-</v>
      </c>
      <c r="H72" s="43" t="str">
        <f>IF(H19="P","N/A","-")</f>
        <v>-</v>
      </c>
      <c r="I72" s="43" t="str">
        <f>IF(I19="P","N/A","-")</f>
        <v>-</v>
      </c>
      <c r="J72" s="43" t="str">
        <f>IF(J19="P","N/A","-")</f>
        <v>-</v>
      </c>
      <c r="K72" s="43" t="str">
        <f>IF(K19="P","N/A","-")</f>
        <v>-</v>
      </c>
      <c r="L72" s="43" t="str">
        <f>IF(L19="P","N/A","-")</f>
        <v>-</v>
      </c>
      <c r="M72" s="43" t="str">
        <f>IF(M19="P","N/A","-")</f>
        <v>-</v>
      </c>
      <c r="N72" s="43" t="str">
        <f>IF(N19="P","N/A","-")</f>
        <v>-</v>
      </c>
      <c r="O72" s="43" t="str">
        <f>IF(O19="P","N/A","-")</f>
        <v>-</v>
      </c>
      <c r="P72" s="43" t="str">
        <f>IF(P19="P","N/A","-")</f>
        <v>-</v>
      </c>
      <c r="Q72" s="43" t="str">
        <f>IF(Q19="P","N/A","-")</f>
        <v>-</v>
      </c>
      <c r="R72" s="43" t="str">
        <f>IF(R19="P","N/A","-")</f>
        <v>-</v>
      </c>
      <c r="S72" s="43" t="str">
        <f>IF(S19="P","N/A","-")</f>
        <v>-</v>
      </c>
      <c r="T72" s="43" t="str">
        <f>IF(T19="P","N/A","-")</f>
        <v>-</v>
      </c>
      <c r="U72" s="43" t="str">
        <f>IF(U19="P","N/A","-")</f>
        <v>-</v>
      </c>
      <c r="V72" s="43" t="str">
        <f>IF(V19="P","N/A","-")</f>
        <v>-</v>
      </c>
      <c r="W72" s="44">
        <f>COUNTIF(F73:T73, "N")</f>
        <v>0</v>
      </c>
    </row>
    <row r="73" spans="1:23" ht="14.25" customHeight="1" x14ac:dyDescent="0.3">
      <c r="A73" s="88" t="s">
        <v>33</v>
      </c>
      <c r="B73" s="89"/>
      <c r="C73" s="89"/>
      <c r="D73" s="89"/>
      <c r="E73" s="90"/>
      <c r="F73" s="43" t="str">
        <f>IF(F72="N","N/A",IF(F72="NOT YET","N/A",IF(F72="N/A","N/A","-")))</f>
        <v>-</v>
      </c>
      <c r="G73" s="43" t="str">
        <f t="shared" ref="G73:V73" si="24">IF(G72="N","N/A",IF(G72="NOT YET","N/A",IF(G72="N/A","N/A","-")))</f>
        <v>-</v>
      </c>
      <c r="H73" s="43" t="str">
        <f t="shared" si="24"/>
        <v>-</v>
      </c>
      <c r="I73" s="43" t="str">
        <f t="shared" si="24"/>
        <v>-</v>
      </c>
      <c r="J73" s="43" t="str">
        <f t="shared" si="24"/>
        <v>-</v>
      </c>
      <c r="K73" s="43" t="str">
        <f t="shared" si="24"/>
        <v>-</v>
      </c>
      <c r="L73" s="43" t="str">
        <f t="shared" si="24"/>
        <v>-</v>
      </c>
      <c r="M73" s="43" t="str">
        <f t="shared" si="24"/>
        <v>-</v>
      </c>
      <c r="N73" s="43" t="str">
        <f t="shared" si="24"/>
        <v>-</v>
      </c>
      <c r="O73" s="43" t="str">
        <f t="shared" si="24"/>
        <v>-</v>
      </c>
      <c r="P73" s="43" t="str">
        <f t="shared" si="24"/>
        <v>-</v>
      </c>
      <c r="Q73" s="43" t="str">
        <f t="shared" si="24"/>
        <v>-</v>
      </c>
      <c r="R73" s="43" t="str">
        <f t="shared" si="24"/>
        <v>-</v>
      </c>
      <c r="S73" s="43" t="str">
        <f t="shared" si="24"/>
        <v>-</v>
      </c>
      <c r="T73" s="43" t="str">
        <f t="shared" si="24"/>
        <v>-</v>
      </c>
      <c r="U73" s="43" t="str">
        <f t="shared" si="24"/>
        <v>-</v>
      </c>
      <c r="V73" s="43" t="str">
        <f t="shared" si="24"/>
        <v>-</v>
      </c>
      <c r="W73" s="46"/>
    </row>
    <row r="74" spans="1:23" s="49" customFormat="1" ht="14.25" customHeight="1" x14ac:dyDescent="0.3">
      <c r="A74" s="91" t="s">
        <v>34</v>
      </c>
      <c r="B74" s="92"/>
      <c r="C74" s="92"/>
      <c r="D74" s="92"/>
      <c r="E74" s="93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8"/>
    </row>
    <row r="75" spans="1:23" ht="14.25" customHeight="1" x14ac:dyDescent="0.3">
      <c r="A75" s="79" t="s">
        <v>23</v>
      </c>
      <c r="B75" s="80"/>
      <c r="C75" s="80"/>
      <c r="D75" s="80"/>
      <c r="E75" s="81"/>
      <c r="F75" s="47" t="str">
        <f>IF(F74&gt;0,F74-F17," ")</f>
        <v xml:space="preserve"> </v>
      </c>
      <c r="G75" s="47" t="str">
        <f>IF(G74&gt;0,G74-G17," ")</f>
        <v xml:space="preserve"> </v>
      </c>
      <c r="H75" s="47" t="str">
        <f>IF(H74&gt;0,H74-H17," ")</f>
        <v xml:space="preserve"> </v>
      </c>
      <c r="I75" s="47" t="str">
        <f>IF(I74&gt;0,I74-I17," ")</f>
        <v xml:space="preserve"> </v>
      </c>
      <c r="J75" s="47" t="str">
        <f>IF(J74&gt;0,J74-J17," ")</f>
        <v xml:space="preserve"> </v>
      </c>
      <c r="K75" s="47" t="str">
        <f>IF(K74&gt;0,K74-K17," ")</f>
        <v xml:space="preserve"> </v>
      </c>
      <c r="L75" s="47" t="str">
        <f>IF(L74&gt;0,L74-L17," ")</f>
        <v xml:space="preserve"> </v>
      </c>
      <c r="M75" s="47" t="str">
        <f>IF(M74&gt;0,M74-M17," ")</f>
        <v xml:space="preserve"> </v>
      </c>
      <c r="N75" s="47" t="str">
        <f>IF(N74&gt;0,N74-N17," ")</f>
        <v xml:space="preserve"> </v>
      </c>
      <c r="O75" s="47" t="str">
        <f>IF(O74&gt;0,O74-O17," ")</f>
        <v xml:space="preserve"> </v>
      </c>
      <c r="P75" s="47" t="str">
        <f>IF(P74&gt;0,P74-P17," ")</f>
        <v xml:space="preserve"> </v>
      </c>
      <c r="Q75" s="47" t="str">
        <f>IF(Q74&gt;0,Q74-Q17," ")</f>
        <v xml:space="preserve"> </v>
      </c>
      <c r="R75" s="47" t="str">
        <f>IF(R74&gt;0,R74-R17," ")</f>
        <v xml:space="preserve"> </v>
      </c>
      <c r="S75" s="47" t="str">
        <f>IF(S74&gt;0,S74-S17," ")</f>
        <v xml:space="preserve"> </v>
      </c>
      <c r="T75" s="47" t="str">
        <f>IF(T74&gt;0,T74-T17," ")</f>
        <v xml:space="preserve"> </v>
      </c>
      <c r="U75" s="47" t="str">
        <f>IF(U74&gt;0,U74-U17," ")</f>
        <v xml:space="preserve"> </v>
      </c>
      <c r="V75" s="47" t="str">
        <f>IF(V74&gt;0,V74-V17," ")</f>
        <v xml:space="preserve"> </v>
      </c>
      <c r="W75" s="44">
        <f>COUNTIF(F76:T76, "N")</f>
        <v>0</v>
      </c>
    </row>
    <row r="76" spans="1:23" ht="14.25" customHeight="1" x14ac:dyDescent="0.3">
      <c r="A76" s="97" t="s">
        <v>39</v>
      </c>
      <c r="B76" s="98"/>
      <c r="C76" s="98"/>
      <c r="D76" s="98"/>
      <c r="E76" s="99"/>
      <c r="F76" s="43" t="str">
        <f>IF(F19="P","N/A","-")</f>
        <v>-</v>
      </c>
      <c r="G76" s="43" t="str">
        <f>IF(G19="P","N/A","-")</f>
        <v>-</v>
      </c>
      <c r="H76" s="43" t="str">
        <f>IF(H19="P","N/A","-")</f>
        <v>-</v>
      </c>
      <c r="I76" s="43" t="str">
        <f>IF(I19="P","N/A","-")</f>
        <v>-</v>
      </c>
      <c r="J76" s="43" t="str">
        <f>IF(J19="P","N/A","-")</f>
        <v>-</v>
      </c>
      <c r="K76" s="43" t="str">
        <f>IF(K19="P","N/A","-")</f>
        <v>-</v>
      </c>
      <c r="L76" s="43" t="str">
        <f>IF(L19="P","N/A","-")</f>
        <v>-</v>
      </c>
      <c r="M76" s="43" t="str">
        <f>IF(M19="P","N/A","-")</f>
        <v>-</v>
      </c>
      <c r="N76" s="43" t="str">
        <f>IF(N19="P","N/A","-")</f>
        <v>-</v>
      </c>
      <c r="O76" s="43" t="str">
        <f>IF(O19="P","N/A","-")</f>
        <v>-</v>
      </c>
      <c r="P76" s="43" t="str">
        <f>IF(P19="P","N/A","-")</f>
        <v>-</v>
      </c>
      <c r="Q76" s="43" t="str">
        <f>IF(Q19="P","N/A","-")</f>
        <v>-</v>
      </c>
      <c r="R76" s="43" t="str">
        <f>IF(R19="P","N/A","-")</f>
        <v>-</v>
      </c>
      <c r="S76" s="43" t="str">
        <f>IF(S19="P","N/A","-")</f>
        <v>-</v>
      </c>
      <c r="T76" s="43" t="str">
        <f>IF(T19="P","N/A","-")</f>
        <v>-</v>
      </c>
      <c r="U76" s="43" t="str">
        <f>IF(U19="P","N/A","-")</f>
        <v>-</v>
      </c>
      <c r="V76" s="43" t="str">
        <f>IF(V19="P","N/A","-")</f>
        <v>-</v>
      </c>
      <c r="W76" s="44">
        <f>COUNTIF(F77:T77, "N")</f>
        <v>0</v>
      </c>
    </row>
    <row r="77" spans="1:23" ht="14.25" customHeight="1" x14ac:dyDescent="0.3">
      <c r="A77" s="88" t="s">
        <v>33</v>
      </c>
      <c r="B77" s="89"/>
      <c r="C77" s="89"/>
      <c r="D77" s="89"/>
      <c r="E77" s="90"/>
      <c r="F77" s="43" t="str">
        <f>IF(F76="N","N/A",IF(F76="NOT YET","N/A",IF(F76="N/A","N/A","-")))</f>
        <v>-</v>
      </c>
      <c r="G77" s="43" t="str">
        <f t="shared" ref="G77:V77" si="25">IF(G76="N","N/A",IF(G76="NOT YET","N/A",IF(G76="N/A","N/A","-")))</f>
        <v>-</v>
      </c>
      <c r="H77" s="43" t="str">
        <f t="shared" si="25"/>
        <v>-</v>
      </c>
      <c r="I77" s="43" t="str">
        <f t="shared" si="25"/>
        <v>-</v>
      </c>
      <c r="J77" s="43" t="str">
        <f t="shared" si="25"/>
        <v>-</v>
      </c>
      <c r="K77" s="43" t="str">
        <f t="shared" si="25"/>
        <v>-</v>
      </c>
      <c r="L77" s="43" t="str">
        <f t="shared" si="25"/>
        <v>-</v>
      </c>
      <c r="M77" s="43" t="str">
        <f t="shared" si="25"/>
        <v>-</v>
      </c>
      <c r="N77" s="43" t="str">
        <f t="shared" si="25"/>
        <v>-</v>
      </c>
      <c r="O77" s="43" t="str">
        <f t="shared" si="25"/>
        <v>-</v>
      </c>
      <c r="P77" s="43" t="str">
        <f t="shared" si="25"/>
        <v>-</v>
      </c>
      <c r="Q77" s="43" t="str">
        <f t="shared" si="25"/>
        <v>-</v>
      </c>
      <c r="R77" s="43" t="str">
        <f t="shared" si="25"/>
        <v>-</v>
      </c>
      <c r="S77" s="43" t="str">
        <f t="shared" si="25"/>
        <v>-</v>
      </c>
      <c r="T77" s="43" t="str">
        <f t="shared" si="25"/>
        <v>-</v>
      </c>
      <c r="U77" s="43" t="str">
        <f t="shared" si="25"/>
        <v>-</v>
      </c>
      <c r="V77" s="43" t="str">
        <f t="shared" si="25"/>
        <v>-</v>
      </c>
      <c r="W77" s="46"/>
    </row>
    <row r="78" spans="1:23" s="49" customFormat="1" ht="14.25" customHeight="1" x14ac:dyDescent="0.3">
      <c r="A78" s="91" t="s">
        <v>34</v>
      </c>
      <c r="B78" s="92"/>
      <c r="C78" s="92"/>
      <c r="D78" s="92"/>
      <c r="E78" s="93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50"/>
    </row>
    <row r="79" spans="1:23" ht="14.25" customHeight="1" x14ac:dyDescent="0.3">
      <c r="A79" s="79" t="s">
        <v>23</v>
      </c>
      <c r="B79" s="80"/>
      <c r="C79" s="80"/>
      <c r="D79" s="80"/>
      <c r="E79" s="81"/>
      <c r="F79" s="47" t="str">
        <f>IF(F78&gt;0,F78-F17," ")</f>
        <v xml:space="preserve"> </v>
      </c>
      <c r="G79" s="47" t="str">
        <f>IF(G78&gt;0,G78-G17," ")</f>
        <v xml:space="preserve"> </v>
      </c>
      <c r="H79" s="47" t="str">
        <f>IF(H78&gt;0,H78-H17," ")</f>
        <v xml:space="preserve"> </v>
      </c>
      <c r="I79" s="47" t="str">
        <f>IF(I78&gt;0,I78-I17," ")</f>
        <v xml:space="preserve"> </v>
      </c>
      <c r="J79" s="47" t="str">
        <f>IF(J78&gt;0,J78-J17," ")</f>
        <v xml:space="preserve"> </v>
      </c>
      <c r="K79" s="47" t="str">
        <f>IF(K78&gt;0,K78-K17," ")</f>
        <v xml:space="preserve"> </v>
      </c>
      <c r="L79" s="47" t="str">
        <f>IF(L78&gt;0,L78-L17," ")</f>
        <v xml:space="preserve"> </v>
      </c>
      <c r="M79" s="47" t="str">
        <f>IF(M78&gt;0,M78-M17," ")</f>
        <v xml:space="preserve"> </v>
      </c>
      <c r="N79" s="47" t="str">
        <f>IF(N78&gt;0,N78-N17," ")</f>
        <v xml:space="preserve"> </v>
      </c>
      <c r="O79" s="47" t="str">
        <f>IF(O78&gt;0,O78-O17," ")</f>
        <v xml:space="preserve"> </v>
      </c>
      <c r="P79" s="47" t="str">
        <f>IF(P78&gt;0,P78-P17," ")</f>
        <v xml:space="preserve"> </v>
      </c>
      <c r="Q79" s="47" t="str">
        <f>IF(Q78&gt;0,Q78-Q17," ")</f>
        <v xml:space="preserve"> </v>
      </c>
      <c r="R79" s="47" t="str">
        <f>IF(R78&gt;0,R78-R17," ")</f>
        <v xml:space="preserve"> </v>
      </c>
      <c r="S79" s="47" t="str">
        <f>IF(S78&gt;0,S78-S17," ")</f>
        <v xml:space="preserve"> </v>
      </c>
      <c r="T79" s="47" t="str">
        <f>IF(T78&gt;0,T78-T17," ")</f>
        <v xml:space="preserve"> </v>
      </c>
      <c r="U79" s="47" t="str">
        <f>IF(U78&gt;0,U78-U17," ")</f>
        <v xml:space="preserve"> </v>
      </c>
      <c r="V79" s="47" t="str">
        <f>IF(V78&gt;0,V78-V17," ")</f>
        <v xml:space="preserve"> </v>
      </c>
      <c r="W79" s="44">
        <f>COUNTIF(F80:T80, "N")</f>
        <v>0</v>
      </c>
    </row>
    <row r="80" spans="1:23" ht="14.25" customHeight="1" x14ac:dyDescent="0.3">
      <c r="A80" s="97" t="s">
        <v>40</v>
      </c>
      <c r="B80" s="98"/>
      <c r="C80" s="98"/>
      <c r="D80" s="98"/>
      <c r="E80" s="99"/>
      <c r="F80" s="43" t="str">
        <f>IF(OR(F18="N",F19="P"),"N/A","-")</f>
        <v>-</v>
      </c>
      <c r="G80" s="43" t="str">
        <f>IF(OR(G18="N",G19="P"),"N/A","-")</f>
        <v>-</v>
      </c>
      <c r="H80" s="43" t="str">
        <f>IF(OR(H18="N",H19="P"),"N/A","-")</f>
        <v>-</v>
      </c>
      <c r="I80" s="43" t="str">
        <f>IF(OR(I18="N",I19="P"),"N/A","-")</f>
        <v>-</v>
      </c>
      <c r="J80" s="43" t="str">
        <f>IF(OR(J18="N",J19="P"),"N/A","-")</f>
        <v>-</v>
      </c>
      <c r="K80" s="43" t="str">
        <f>IF(OR(K18="N",K19="P"),"N/A","-")</f>
        <v>-</v>
      </c>
      <c r="L80" s="43" t="str">
        <f>IF(OR(L18="N",L19="P"),"N/A","-")</f>
        <v>-</v>
      </c>
      <c r="M80" s="43" t="str">
        <f>IF(OR(M18="N",M19="P"),"N/A","-")</f>
        <v>-</v>
      </c>
      <c r="N80" s="43" t="str">
        <f>IF(OR(N18="N",N19="P"),"N/A","-")</f>
        <v>-</v>
      </c>
      <c r="O80" s="43" t="str">
        <f>IF(OR(O18="N",O19="P"),"N/A","-")</f>
        <v>-</v>
      </c>
      <c r="P80" s="43" t="str">
        <f>IF(OR(P18="N",P19="P"),"N/A","-")</f>
        <v>-</v>
      </c>
      <c r="Q80" s="43" t="str">
        <f>IF(OR(Q18="N",Q19="P"),"N/A","-")</f>
        <v>-</v>
      </c>
      <c r="R80" s="43" t="str">
        <f>IF(OR(R18="N",R19="P"),"N/A","-")</f>
        <v>-</v>
      </c>
      <c r="S80" s="43" t="str">
        <f>IF(OR(S18="N",S19="P"),"N/A","-")</f>
        <v>-</v>
      </c>
      <c r="T80" s="43" t="str">
        <f>IF(OR(T18="N",T19="P"),"N/A","-")</f>
        <v>-</v>
      </c>
      <c r="U80" s="43" t="str">
        <f>IF(OR(U18="N",U19="P"),"N/A","-")</f>
        <v>-</v>
      </c>
      <c r="V80" s="43" t="str">
        <f>IF(OR(V18="N",V19="P"),"N/A","-")</f>
        <v>-</v>
      </c>
      <c r="W80" s="44">
        <f>COUNTIF(F81:T81, "N")</f>
        <v>0</v>
      </c>
    </row>
    <row r="81" spans="1:23" ht="14.25" customHeight="1" x14ac:dyDescent="0.3">
      <c r="A81" s="88" t="s">
        <v>33</v>
      </c>
      <c r="B81" s="89"/>
      <c r="C81" s="89"/>
      <c r="D81" s="89"/>
      <c r="E81" s="90"/>
      <c r="F81" s="43" t="str">
        <f>IF(F80="N","N/A",IF(F80="NOT YET","N/A",IF(F80="N/A","N/A","-")))</f>
        <v>-</v>
      </c>
      <c r="G81" s="43" t="str">
        <f t="shared" ref="G81:V81" si="26">IF(G80="N","N/A",IF(G80="NOT YET","N/A",IF(G80="N/A","N/A","-")))</f>
        <v>-</v>
      </c>
      <c r="H81" s="43" t="str">
        <f t="shared" si="26"/>
        <v>-</v>
      </c>
      <c r="I81" s="43" t="str">
        <f t="shared" si="26"/>
        <v>-</v>
      </c>
      <c r="J81" s="43" t="str">
        <f t="shared" si="26"/>
        <v>-</v>
      </c>
      <c r="K81" s="43" t="str">
        <f t="shared" si="26"/>
        <v>-</v>
      </c>
      <c r="L81" s="43" t="str">
        <f t="shared" si="26"/>
        <v>-</v>
      </c>
      <c r="M81" s="43" t="str">
        <f t="shared" si="26"/>
        <v>-</v>
      </c>
      <c r="N81" s="43" t="str">
        <f t="shared" si="26"/>
        <v>-</v>
      </c>
      <c r="O81" s="43" t="str">
        <f t="shared" si="26"/>
        <v>-</v>
      </c>
      <c r="P81" s="43" t="str">
        <f t="shared" si="26"/>
        <v>-</v>
      </c>
      <c r="Q81" s="43" t="str">
        <f t="shared" si="26"/>
        <v>-</v>
      </c>
      <c r="R81" s="43" t="str">
        <f t="shared" si="26"/>
        <v>-</v>
      </c>
      <c r="S81" s="43" t="str">
        <f t="shared" si="26"/>
        <v>-</v>
      </c>
      <c r="T81" s="43" t="str">
        <f t="shared" si="26"/>
        <v>-</v>
      </c>
      <c r="U81" s="43" t="str">
        <f t="shared" si="26"/>
        <v>-</v>
      </c>
      <c r="V81" s="43" t="str">
        <f t="shared" si="26"/>
        <v>-</v>
      </c>
      <c r="W81" s="46"/>
    </row>
    <row r="82" spans="1:23" s="49" customFormat="1" ht="13.2" customHeight="1" x14ac:dyDescent="0.3">
      <c r="A82" s="91" t="s">
        <v>34</v>
      </c>
      <c r="B82" s="92"/>
      <c r="C82" s="92"/>
      <c r="D82" s="92"/>
      <c r="E82" s="93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50"/>
    </row>
    <row r="83" spans="1:23" ht="14.25" customHeight="1" x14ac:dyDescent="0.3">
      <c r="A83" s="79" t="s">
        <v>23</v>
      </c>
      <c r="B83" s="80"/>
      <c r="C83" s="80"/>
      <c r="D83" s="80"/>
      <c r="E83" s="81"/>
      <c r="F83" s="47" t="str">
        <f>IF(F82&gt;0,F82-F17," ")</f>
        <v xml:space="preserve"> </v>
      </c>
      <c r="G83" s="47" t="str">
        <f>IF(G82&gt;0,G82-G17," ")</f>
        <v xml:space="preserve"> </v>
      </c>
      <c r="H83" s="47" t="str">
        <f>IF(H82&gt;0,H82-H17," ")</f>
        <v xml:space="preserve"> </v>
      </c>
      <c r="I83" s="47" t="str">
        <f>IF(I82&gt;0,I82-I17," ")</f>
        <v xml:space="preserve"> </v>
      </c>
      <c r="J83" s="47" t="str">
        <f>IF(J82&gt;0,J82-J17," ")</f>
        <v xml:space="preserve"> </v>
      </c>
      <c r="K83" s="47" t="str">
        <f>IF(K82&gt;0,K82-K17," ")</f>
        <v xml:space="preserve"> </v>
      </c>
      <c r="L83" s="47" t="str">
        <f>IF(L82&gt;0,L82-L17," ")</f>
        <v xml:space="preserve"> </v>
      </c>
      <c r="M83" s="47" t="str">
        <f>IF(M82&gt;0,M82-M17," ")</f>
        <v xml:space="preserve"> </v>
      </c>
      <c r="N83" s="47" t="str">
        <f>IF(N82&gt;0,N82-N17," ")</f>
        <v xml:space="preserve"> </v>
      </c>
      <c r="O83" s="47" t="str">
        <f>IF(O82&gt;0,O82-O17," ")</f>
        <v xml:space="preserve"> </v>
      </c>
      <c r="P83" s="47" t="str">
        <f>IF(P82&gt;0,P82-P17," ")</f>
        <v xml:space="preserve"> </v>
      </c>
      <c r="Q83" s="47" t="str">
        <f>IF(Q82&gt;0,Q82-Q17," ")</f>
        <v xml:space="preserve"> </v>
      </c>
      <c r="R83" s="47" t="str">
        <f>IF(R82&gt;0,R82-R17," ")</f>
        <v xml:space="preserve"> </v>
      </c>
      <c r="S83" s="47" t="str">
        <f>IF(S82&gt;0,S82-S17," ")</f>
        <v xml:space="preserve"> </v>
      </c>
      <c r="T83" s="47" t="str">
        <f>IF(T82&gt;0,T82-T17," ")</f>
        <v xml:space="preserve"> </v>
      </c>
      <c r="U83" s="47" t="str">
        <f>IF(U82&gt;0,U82-U17," ")</f>
        <v xml:space="preserve"> </v>
      </c>
      <c r="V83" s="47" t="str">
        <f>IF(V82&gt;0,V82-V17," ")</f>
        <v xml:space="preserve"> </v>
      </c>
      <c r="W83" s="44">
        <f t="shared" ref="W83:W88" si="27">COUNTIF(F84:T84, "N")</f>
        <v>0</v>
      </c>
    </row>
    <row r="84" spans="1:23" ht="14.25" customHeight="1" x14ac:dyDescent="0.3">
      <c r="A84" s="82" t="s">
        <v>41</v>
      </c>
      <c r="B84" s="83"/>
      <c r="C84" s="83"/>
      <c r="D84" s="83"/>
      <c r="E84" s="84"/>
      <c r="F84" s="43" t="str">
        <f>IF(OR(F18="N",F19="F"),"N/A","-")</f>
        <v>-</v>
      </c>
      <c r="G84" s="43" t="str">
        <f>IF(OR(G18="N",G19="F"),"N/A","-")</f>
        <v>-</v>
      </c>
      <c r="H84" s="43" t="str">
        <f>IF(OR(H18="N",H19="F"),"N/A","-")</f>
        <v>-</v>
      </c>
      <c r="I84" s="43" t="str">
        <f>IF(OR(I18="N",I19="F"),"N/A","-")</f>
        <v>-</v>
      </c>
      <c r="J84" s="43" t="str">
        <f>IF(OR(J18="N",J19="F"),"N/A","-")</f>
        <v>-</v>
      </c>
      <c r="K84" s="43" t="str">
        <f>IF(OR(K18="N",K19="F"),"N/A","-")</f>
        <v>-</v>
      </c>
      <c r="L84" s="43" t="str">
        <f>IF(OR(L18="N",L19="F"),"N/A","-")</f>
        <v>-</v>
      </c>
      <c r="M84" s="43" t="str">
        <f>IF(OR(M18="N",M19="F"),"N/A","-")</f>
        <v>-</v>
      </c>
      <c r="N84" s="43" t="str">
        <f>IF(OR(N18="N",N19="F"),"N/A","-")</f>
        <v>-</v>
      </c>
      <c r="O84" s="43" t="str">
        <f>IF(OR(O18="N",O19="F"),"N/A","-")</f>
        <v>-</v>
      </c>
      <c r="P84" s="43" t="str">
        <f>IF(OR(P18="N",P19="F"),"N/A","-")</f>
        <v>-</v>
      </c>
      <c r="Q84" s="43" t="str">
        <f>IF(OR(Q18="N",Q19="F"),"N/A","-")</f>
        <v>-</v>
      </c>
      <c r="R84" s="43" t="str">
        <f>IF(OR(R18="N",R19="F"),"N/A","-")</f>
        <v>-</v>
      </c>
      <c r="S84" s="43" t="str">
        <f>IF(OR(S18="N",S19="F"),"N/A","-")</f>
        <v>-</v>
      </c>
      <c r="T84" s="43" t="str">
        <f>IF(OR(T18="N",T19="F"),"N/A","-")</f>
        <v>-</v>
      </c>
      <c r="U84" s="43" t="str">
        <f>IF(OR(U18="N",U19="F"),"N/A","-")</f>
        <v>-</v>
      </c>
      <c r="V84" s="43" t="str">
        <f>IF(OR(V18="N",V19="F"),"N/A","-")</f>
        <v>-</v>
      </c>
      <c r="W84" s="44">
        <f t="shared" si="27"/>
        <v>0</v>
      </c>
    </row>
    <row r="85" spans="1:23" x14ac:dyDescent="0.3">
      <c r="A85" s="82" t="s">
        <v>42</v>
      </c>
      <c r="B85" s="83"/>
      <c r="C85" s="83"/>
      <c r="D85" s="83"/>
      <c r="E85" s="84"/>
      <c r="F85" s="43" t="str">
        <f>IF(F19="F","N/A","-")</f>
        <v>-</v>
      </c>
      <c r="G85" s="43" t="str">
        <f t="shared" ref="G85:V85" si="28">IF(G19="F","N/A","-")</f>
        <v>-</v>
      </c>
      <c r="H85" s="43" t="str">
        <f t="shared" si="28"/>
        <v>-</v>
      </c>
      <c r="I85" s="43" t="str">
        <f t="shared" si="28"/>
        <v>-</v>
      </c>
      <c r="J85" s="43" t="str">
        <f t="shared" si="28"/>
        <v>-</v>
      </c>
      <c r="K85" s="43" t="str">
        <f t="shared" si="28"/>
        <v>-</v>
      </c>
      <c r="L85" s="43" t="str">
        <f t="shared" si="28"/>
        <v>-</v>
      </c>
      <c r="M85" s="43" t="str">
        <f t="shared" si="28"/>
        <v>-</v>
      </c>
      <c r="N85" s="43" t="str">
        <f t="shared" si="28"/>
        <v>-</v>
      </c>
      <c r="O85" s="43" t="str">
        <f t="shared" si="28"/>
        <v>-</v>
      </c>
      <c r="P85" s="43" t="str">
        <f t="shared" si="28"/>
        <v>-</v>
      </c>
      <c r="Q85" s="43" t="str">
        <f t="shared" si="28"/>
        <v>-</v>
      </c>
      <c r="R85" s="43" t="str">
        <f t="shared" si="28"/>
        <v>-</v>
      </c>
      <c r="S85" s="43" t="str">
        <f t="shared" si="28"/>
        <v>-</v>
      </c>
      <c r="T85" s="43" t="str">
        <f t="shared" si="28"/>
        <v>-</v>
      </c>
      <c r="U85" s="43" t="str">
        <f t="shared" si="28"/>
        <v>-</v>
      </c>
      <c r="V85" s="43" t="str">
        <f t="shared" si="28"/>
        <v>-</v>
      </c>
      <c r="W85" s="44">
        <f t="shared" si="27"/>
        <v>0</v>
      </c>
    </row>
    <row r="86" spans="1:23" x14ac:dyDescent="0.3">
      <c r="A86" s="82" t="s">
        <v>43</v>
      </c>
      <c r="B86" s="83"/>
      <c r="C86" s="83"/>
      <c r="D86" s="83"/>
      <c r="E86" s="84"/>
      <c r="F86" s="43" t="str">
        <f>IF(F19="F","N/A","-")</f>
        <v>-</v>
      </c>
      <c r="G86" s="43" t="str">
        <f t="shared" ref="G86:V86" si="29">IF(G19="F","N/A","-")</f>
        <v>-</v>
      </c>
      <c r="H86" s="43" t="str">
        <f t="shared" si="29"/>
        <v>-</v>
      </c>
      <c r="I86" s="43" t="str">
        <f t="shared" si="29"/>
        <v>-</v>
      </c>
      <c r="J86" s="43" t="str">
        <f t="shared" si="29"/>
        <v>-</v>
      </c>
      <c r="K86" s="43" t="str">
        <f t="shared" si="29"/>
        <v>-</v>
      </c>
      <c r="L86" s="43" t="str">
        <f t="shared" si="29"/>
        <v>-</v>
      </c>
      <c r="M86" s="43" t="str">
        <f t="shared" si="29"/>
        <v>-</v>
      </c>
      <c r="N86" s="43" t="str">
        <f t="shared" si="29"/>
        <v>-</v>
      </c>
      <c r="O86" s="43" t="str">
        <f t="shared" si="29"/>
        <v>-</v>
      </c>
      <c r="P86" s="43" t="str">
        <f t="shared" si="29"/>
        <v>-</v>
      </c>
      <c r="Q86" s="43" t="str">
        <f t="shared" si="29"/>
        <v>-</v>
      </c>
      <c r="R86" s="43" t="str">
        <f t="shared" si="29"/>
        <v>-</v>
      </c>
      <c r="S86" s="43" t="str">
        <f t="shared" si="29"/>
        <v>-</v>
      </c>
      <c r="T86" s="43" t="str">
        <f t="shared" si="29"/>
        <v>-</v>
      </c>
      <c r="U86" s="43" t="str">
        <f t="shared" si="29"/>
        <v>-</v>
      </c>
      <c r="V86" s="43" t="str">
        <f t="shared" si="29"/>
        <v>-</v>
      </c>
      <c r="W86" s="44">
        <f t="shared" si="27"/>
        <v>0</v>
      </c>
    </row>
    <row r="87" spans="1:23" x14ac:dyDescent="0.3">
      <c r="A87" s="82" t="s">
        <v>44</v>
      </c>
      <c r="B87" s="83"/>
      <c r="C87" s="83"/>
      <c r="D87" s="83"/>
      <c r="E87" s="84"/>
      <c r="F87" s="43" t="str">
        <f>IF(F19="F","N/A","-")</f>
        <v>-</v>
      </c>
      <c r="G87" s="43" t="str">
        <f t="shared" ref="G87:V87" si="30">IF(G19="F","N/A","-")</f>
        <v>-</v>
      </c>
      <c r="H87" s="43" t="str">
        <f t="shared" si="30"/>
        <v>-</v>
      </c>
      <c r="I87" s="43" t="str">
        <f t="shared" si="30"/>
        <v>-</v>
      </c>
      <c r="J87" s="43" t="str">
        <f t="shared" si="30"/>
        <v>-</v>
      </c>
      <c r="K87" s="43" t="str">
        <f t="shared" si="30"/>
        <v>-</v>
      </c>
      <c r="L87" s="43" t="str">
        <f t="shared" si="30"/>
        <v>-</v>
      </c>
      <c r="M87" s="43" t="str">
        <f t="shared" si="30"/>
        <v>-</v>
      </c>
      <c r="N87" s="43" t="str">
        <f t="shared" si="30"/>
        <v>-</v>
      </c>
      <c r="O87" s="43" t="str">
        <f t="shared" si="30"/>
        <v>-</v>
      </c>
      <c r="P87" s="43" t="str">
        <f t="shared" si="30"/>
        <v>-</v>
      </c>
      <c r="Q87" s="43" t="str">
        <f t="shared" si="30"/>
        <v>-</v>
      </c>
      <c r="R87" s="43" t="str">
        <f t="shared" si="30"/>
        <v>-</v>
      </c>
      <c r="S87" s="43" t="str">
        <f t="shared" si="30"/>
        <v>-</v>
      </c>
      <c r="T87" s="43" t="str">
        <f t="shared" si="30"/>
        <v>-</v>
      </c>
      <c r="U87" s="43" t="str">
        <f t="shared" si="30"/>
        <v>-</v>
      </c>
      <c r="V87" s="43" t="str">
        <f t="shared" si="30"/>
        <v>-</v>
      </c>
      <c r="W87" s="44">
        <f t="shared" si="27"/>
        <v>0</v>
      </c>
    </row>
    <row r="88" spans="1:23" x14ac:dyDescent="0.3">
      <c r="A88" s="82" t="s">
        <v>45</v>
      </c>
      <c r="B88" s="83"/>
      <c r="C88" s="83"/>
      <c r="D88" s="83"/>
      <c r="E88" s="84"/>
      <c r="F88" s="43" t="str">
        <f>IF(F19="F","N/A","-")</f>
        <v>-</v>
      </c>
      <c r="G88" s="43" t="str">
        <f t="shared" ref="G88:V88" si="31">IF(G19="F","N/A","-")</f>
        <v>-</v>
      </c>
      <c r="H88" s="43" t="str">
        <f t="shared" si="31"/>
        <v>-</v>
      </c>
      <c r="I88" s="43" t="str">
        <f t="shared" si="31"/>
        <v>-</v>
      </c>
      <c r="J88" s="43" t="str">
        <f t="shared" si="31"/>
        <v>-</v>
      </c>
      <c r="K88" s="43" t="str">
        <f t="shared" si="31"/>
        <v>-</v>
      </c>
      <c r="L88" s="43" t="str">
        <f t="shared" si="31"/>
        <v>-</v>
      </c>
      <c r="M88" s="43" t="str">
        <f t="shared" si="31"/>
        <v>-</v>
      </c>
      <c r="N88" s="43" t="str">
        <f t="shared" si="31"/>
        <v>-</v>
      </c>
      <c r="O88" s="43" t="str">
        <f t="shared" si="31"/>
        <v>-</v>
      </c>
      <c r="P88" s="43" t="str">
        <f t="shared" si="31"/>
        <v>-</v>
      </c>
      <c r="Q88" s="43" t="str">
        <f t="shared" si="31"/>
        <v>-</v>
      </c>
      <c r="R88" s="43" t="str">
        <f t="shared" si="31"/>
        <v>-</v>
      </c>
      <c r="S88" s="43" t="str">
        <f t="shared" si="31"/>
        <v>-</v>
      </c>
      <c r="T88" s="43" t="str">
        <f t="shared" si="31"/>
        <v>-</v>
      </c>
      <c r="U88" s="43" t="str">
        <f t="shared" si="31"/>
        <v>-</v>
      </c>
      <c r="V88" s="43" t="str">
        <f t="shared" si="31"/>
        <v>-</v>
      </c>
      <c r="W88" s="44">
        <f t="shared" si="27"/>
        <v>0</v>
      </c>
    </row>
    <row r="89" spans="1:23" x14ac:dyDescent="0.3">
      <c r="A89" s="82" t="s">
        <v>46</v>
      </c>
      <c r="B89" s="83"/>
      <c r="C89" s="83"/>
      <c r="D89" s="83"/>
      <c r="E89" s="84"/>
      <c r="F89" s="43" t="str">
        <f>IF(OR(F18="N",F19="F"),"N/A","-")</f>
        <v>-</v>
      </c>
      <c r="G89" s="43" t="str">
        <f t="shared" ref="G89:V89" si="32">IF(OR(G18="N",G19="F"),"N/A","-")</f>
        <v>-</v>
      </c>
      <c r="H89" s="43" t="str">
        <f t="shared" si="32"/>
        <v>-</v>
      </c>
      <c r="I89" s="43" t="str">
        <f t="shared" si="32"/>
        <v>-</v>
      </c>
      <c r="J89" s="43" t="str">
        <f t="shared" si="32"/>
        <v>-</v>
      </c>
      <c r="K89" s="43" t="str">
        <f t="shared" si="32"/>
        <v>-</v>
      </c>
      <c r="L89" s="43" t="str">
        <f t="shared" si="32"/>
        <v>-</v>
      </c>
      <c r="M89" s="43" t="str">
        <f t="shared" si="32"/>
        <v>-</v>
      </c>
      <c r="N89" s="43" t="str">
        <f t="shared" si="32"/>
        <v>-</v>
      </c>
      <c r="O89" s="43" t="str">
        <f t="shared" si="32"/>
        <v>-</v>
      </c>
      <c r="P89" s="43" t="str">
        <f t="shared" si="32"/>
        <v>-</v>
      </c>
      <c r="Q89" s="43" t="str">
        <f t="shared" si="32"/>
        <v>-</v>
      </c>
      <c r="R89" s="43" t="str">
        <f t="shared" si="32"/>
        <v>-</v>
      </c>
      <c r="S89" s="43" t="str">
        <f t="shared" si="32"/>
        <v>-</v>
      </c>
      <c r="T89" s="43" t="str">
        <f t="shared" si="32"/>
        <v>-</v>
      </c>
      <c r="U89" s="43" t="str">
        <f t="shared" si="32"/>
        <v>-</v>
      </c>
      <c r="V89" s="43" t="str">
        <f t="shared" si="32"/>
        <v>-</v>
      </c>
    </row>
    <row r="90" spans="1:23" x14ac:dyDescent="0.3">
      <c r="A90" s="100" t="s">
        <v>47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51"/>
      <c r="S90" s="51"/>
      <c r="T90" s="51"/>
    </row>
    <row r="91" spans="1:23" x14ac:dyDescent="0.3">
      <c r="A91" s="103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5"/>
      <c r="R91" s="52"/>
      <c r="S91" s="52"/>
      <c r="T91" s="52"/>
    </row>
    <row r="92" spans="1:23" x14ac:dyDescent="0.3">
      <c r="A92" s="103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5"/>
      <c r="R92" s="52"/>
      <c r="S92" s="52"/>
      <c r="T92" s="52"/>
    </row>
    <row r="93" spans="1:23" x14ac:dyDescent="0.3">
      <c r="A93" s="106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8"/>
      <c r="R93" s="52"/>
      <c r="S93" s="52"/>
      <c r="T93" s="52"/>
    </row>
  </sheetData>
  <mergeCells count="88">
    <mergeCell ref="A30:E30"/>
    <mergeCell ref="A31:E31"/>
    <mergeCell ref="A86:E86"/>
    <mergeCell ref="A87:E87"/>
    <mergeCell ref="A88:E88"/>
    <mergeCell ref="A89:E89"/>
    <mergeCell ref="A90:Q93"/>
    <mergeCell ref="A85:E85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73:E73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61:E61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49:E49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37:E37"/>
    <mergeCell ref="A21:E21"/>
    <mergeCell ref="A22:E22"/>
    <mergeCell ref="A23:E23"/>
    <mergeCell ref="A24:E24"/>
    <mergeCell ref="A25:E25"/>
    <mergeCell ref="A32:E32"/>
    <mergeCell ref="A33:E33"/>
    <mergeCell ref="A34:E34"/>
    <mergeCell ref="A35:E35"/>
    <mergeCell ref="A36:E36"/>
    <mergeCell ref="A26:E26"/>
    <mergeCell ref="A27:E27"/>
    <mergeCell ref="A28:E28"/>
    <mergeCell ref="A29:E29"/>
    <mergeCell ref="A15:E15"/>
    <mergeCell ref="A16:E16"/>
    <mergeCell ref="A17:E17"/>
    <mergeCell ref="A18:E18"/>
    <mergeCell ref="W18:W19"/>
    <mergeCell ref="A19:E19"/>
    <mergeCell ref="A14:E14"/>
    <mergeCell ref="A1:T1"/>
    <mergeCell ref="A2:T2"/>
    <mergeCell ref="G3:M3"/>
    <mergeCell ref="B5:V5"/>
    <mergeCell ref="B7:F7"/>
    <mergeCell ref="J7:M7"/>
    <mergeCell ref="B9:D9"/>
    <mergeCell ref="F10:T10"/>
    <mergeCell ref="U10:V10"/>
    <mergeCell ref="A11:D11"/>
    <mergeCell ref="A13:E13"/>
  </mergeCells>
  <conditionalFormatting sqref="W21:W25 W31:W88">
    <cfRule type="cellIs" dxfId="2" priority="3" operator="greaterThan">
      <formula>0</formula>
    </cfRule>
  </conditionalFormatting>
  <conditionalFormatting sqref="F27:V30">
    <cfRule type="containsText" dxfId="1" priority="1" operator="containsText" text="No">
      <formula>NOT(ISERROR(SEARCH("No",F27)))</formula>
    </cfRule>
  </conditionalFormatting>
  <conditionalFormatting sqref="W26:W30">
    <cfRule type="cellIs" dxfId="0" priority="2" operator="greaterThan">
      <formula>0</formula>
    </cfRule>
  </conditionalFormatting>
  <dataValidations count="2">
    <dataValidation type="list" allowBlank="1" showInputMessage="1" showErrorMessage="1" sqref="F12:Q12 F20:Q20 S12:V12 S20:V20 F26:V26" xr:uid="{FD0A0B31-DDFF-4330-81D5-0E337A18406E}">
      <formula1>YN</formula1>
    </dataValidation>
    <dataValidation type="list" showInputMessage="1" showErrorMessage="1" error="Please make a selection from drop down list." prompt="Please make a selection from drop down list." sqref="C6" xr:uid="{C8D0FCE7-8ABE-4C47-9AF7-95C3ED7A1F31}">
      <formula1>Centers</formula1>
    </dataValidation>
  </dataValidations>
  <pageMargins left="0.7" right="0.7" top="0.75" bottom="0.75" header="0.3" footer="0.3"/>
  <pageSetup paperSize="5" scale="6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Personnel File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2024-08-06T20:42:30Z</dcterms:created>
  <dcterms:modified xsi:type="dcterms:W3CDTF">2025-07-28T19:26:16Z</dcterms:modified>
</cp:coreProperties>
</file>