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09F3C0A6-56F5-49D5-A1F9-984E96ADC30F}" xr6:coauthVersionLast="47" xr6:coauthVersionMax="47" xr10:uidLastSave="{00000000-0000-0000-0000-000000000000}"/>
  <bookViews>
    <workbookView xWindow="22932" yWindow="-108" windowWidth="30936" windowHeight="16776" xr2:uid="{3FA0EECE-9878-49BE-A91A-5D2597088064}"/>
  </bookViews>
  <sheets>
    <sheet name="Comprehenisve Placement Assess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E22" i="1" s="1"/>
  <c r="C22" i="1"/>
  <c r="B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<sst xmlns="http://schemas.openxmlformats.org/spreadsheetml/2006/main" count="26" uniqueCount="26">
  <si>
    <t>Comprehensive Placement Data for Placements Beginning between October 1, 2024 and March 31, 2025</t>
  </si>
  <si>
    <t>CBC Name</t>
  </si>
  <si>
    <t>Total number of children placed with relatives and nonrelatives, in family foster homes, and in residential group care</t>
  </si>
  <si>
    <t xml:space="preserve">Total number of children assessed using a comprehensive placement assessment tool </t>
  </si>
  <si>
    <t xml:space="preserve">Number of children placed in recommended placement setting based on assessment </t>
  </si>
  <si>
    <t>Percentage of children placed in recommended placement setting based on placement assessment</t>
  </si>
  <si>
    <t>ChildNet-Broward</t>
  </si>
  <si>
    <t>ChildNet-Palm Beach</t>
  </si>
  <si>
    <t>Childrens Network of SW Florida</t>
  </si>
  <si>
    <t>Childrens Network-Hillsborough</t>
  </si>
  <si>
    <t>Citrus Health Network</t>
  </si>
  <si>
    <t>Communities Connected for Kids</t>
  </si>
  <si>
    <t>Community Partnership for Children</t>
  </si>
  <si>
    <t>FSS Suncoast</t>
  </si>
  <si>
    <t>Family Integrity Program</t>
  </si>
  <si>
    <t>Family Partnerships of Central Florida</t>
  </si>
  <si>
    <t>Family Support Services of North Fla</t>
  </si>
  <si>
    <t>Heartland for Children</t>
  </si>
  <si>
    <t>Kids Central, Inc.</t>
  </si>
  <si>
    <t>Kids First of Florida, Inc.</t>
  </si>
  <si>
    <t>NWF Health Network - East</t>
  </si>
  <si>
    <t>NWF Health Network - West</t>
  </si>
  <si>
    <t>Partnership for Strong Families</t>
  </si>
  <si>
    <t>Safe Children Coalition</t>
  </si>
  <si>
    <t>Statewide</t>
  </si>
  <si>
    <t>Source: Ad hoc from the Florida Safe Families Data Repository as of April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</si>
</sst>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164" fontId="0" fillId="0" borderId="2" xfId="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37" fontId="2" fillId="0" borderId="2" xfId="0" applyNumberFormat="1" applyFont="1" applyBorder="1" applyAlignment="1">
      <alignment horizontal="center" vertical="center"/>
    </xf>
    <xf numFmtId="37" fontId="2" fillId="0" borderId="2" xfId="0" applyNumberFormat="1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212C2-B8C3-4280-A32B-09CEEC1F0158}">
  <sheetPr>
    <pageSetUpPr fitToPage="1"/>
  </sheetPr>
  <dimension ref="A1:E24"/>
  <sheetViews>
    <sheetView tabSelected="1" workbookViewId="0">
      <selection sqref="A1:E2"/>
    </sheetView>
  </sheetViews>
  <sheetFormatPr defaultRowHeight="15" x14ac:dyDescent="0.25"/>
  <cols>
    <col min="1" max="1" width="35.7109375" customWidth="1"/>
    <col min="2" max="2" width="40.42578125" customWidth="1"/>
    <col min="3" max="3" width="37.42578125" customWidth="1"/>
    <col min="4" max="5" width="42.42578125" bestFit="1" customWidth="1"/>
  </cols>
  <sheetData>
    <row r="1" spans="1:5" ht="15" customHeight="1" x14ac:dyDescent="0.25">
      <c r="A1" s="10" t="s">
        <v>0</v>
      </c>
      <c r="B1" s="11"/>
      <c r="C1" s="11"/>
      <c r="D1" s="11"/>
      <c r="E1" s="11"/>
    </row>
    <row r="2" spans="1:5" x14ac:dyDescent="0.25">
      <c r="A2" s="12"/>
      <c r="B2" s="12"/>
      <c r="C2" s="12"/>
      <c r="D2" s="12"/>
      <c r="E2" s="12"/>
    </row>
    <row r="3" spans="1:5" ht="45" x14ac:dyDescent="0.2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spans="1:5" x14ac:dyDescent="0.25">
      <c r="A4" s="3" t="s">
        <v>6</v>
      </c>
      <c r="B4" s="4">
        <v>636</v>
      </c>
      <c r="C4" s="3">
        <v>207</v>
      </c>
      <c r="D4" s="3">
        <v>196</v>
      </c>
      <c r="E4" s="5">
        <f>D4/C4</f>
        <v>0.9468599033816425</v>
      </c>
    </row>
    <row r="5" spans="1:5" x14ac:dyDescent="0.25">
      <c r="A5" s="3" t="s">
        <v>7</v>
      </c>
      <c r="B5" s="4">
        <v>471</v>
      </c>
      <c r="C5" s="3">
        <v>264</v>
      </c>
      <c r="D5" s="3">
        <v>199</v>
      </c>
      <c r="E5" s="5">
        <f t="shared" ref="E5:E22" si="0">D5/C5</f>
        <v>0.75378787878787878</v>
      </c>
    </row>
    <row r="6" spans="1:5" x14ac:dyDescent="0.25">
      <c r="A6" s="3" t="s">
        <v>8</v>
      </c>
      <c r="B6" s="4">
        <v>750</v>
      </c>
      <c r="C6" s="3">
        <v>75</v>
      </c>
      <c r="D6" s="3">
        <v>47</v>
      </c>
      <c r="E6" s="5">
        <f t="shared" si="0"/>
        <v>0.62666666666666671</v>
      </c>
    </row>
    <row r="7" spans="1:5" x14ac:dyDescent="0.25">
      <c r="A7" s="3" t="s">
        <v>9</v>
      </c>
      <c r="B7" s="4">
        <v>1040</v>
      </c>
      <c r="C7" s="3">
        <v>73</v>
      </c>
      <c r="D7" s="3">
        <v>49</v>
      </c>
      <c r="E7" s="5">
        <f t="shared" si="0"/>
        <v>0.67123287671232879</v>
      </c>
    </row>
    <row r="8" spans="1:5" x14ac:dyDescent="0.25">
      <c r="A8" s="3" t="s">
        <v>10</v>
      </c>
      <c r="B8" s="4">
        <v>728</v>
      </c>
      <c r="C8" s="3">
        <v>306</v>
      </c>
      <c r="D8" s="3">
        <v>221</v>
      </c>
      <c r="E8" s="5">
        <f t="shared" si="0"/>
        <v>0.72222222222222221</v>
      </c>
    </row>
    <row r="9" spans="1:5" x14ac:dyDescent="0.25">
      <c r="A9" s="3" t="s">
        <v>11</v>
      </c>
      <c r="B9" s="4">
        <v>314</v>
      </c>
      <c r="C9" s="3">
        <v>55</v>
      </c>
      <c r="D9" s="3">
        <v>20</v>
      </c>
      <c r="E9" s="5">
        <f t="shared" si="0"/>
        <v>0.36363636363636365</v>
      </c>
    </row>
    <row r="10" spans="1:5" x14ac:dyDescent="0.25">
      <c r="A10" s="3" t="s">
        <v>12</v>
      </c>
      <c r="B10" s="4">
        <v>365</v>
      </c>
      <c r="C10" s="3">
        <v>290</v>
      </c>
      <c r="D10" s="3">
        <v>269</v>
      </c>
      <c r="E10" s="5">
        <f t="shared" si="0"/>
        <v>0.92758620689655169</v>
      </c>
    </row>
    <row r="11" spans="1:5" x14ac:dyDescent="0.25">
      <c r="A11" s="3" t="s">
        <v>13</v>
      </c>
      <c r="B11" s="4">
        <v>884</v>
      </c>
      <c r="C11" s="3">
        <v>272</v>
      </c>
      <c r="D11" s="3">
        <v>227</v>
      </c>
      <c r="E11" s="5">
        <f t="shared" si="0"/>
        <v>0.8345588235294118</v>
      </c>
    </row>
    <row r="12" spans="1:5" x14ac:dyDescent="0.25">
      <c r="A12" s="3" t="s">
        <v>14</v>
      </c>
      <c r="B12" s="4">
        <v>35</v>
      </c>
      <c r="C12" s="3">
        <v>6</v>
      </c>
      <c r="D12" s="3">
        <v>5</v>
      </c>
      <c r="E12" s="5">
        <f t="shared" si="0"/>
        <v>0.83333333333333337</v>
      </c>
    </row>
    <row r="13" spans="1:5" x14ac:dyDescent="0.25">
      <c r="A13" s="3" t="s">
        <v>15</v>
      </c>
      <c r="B13" s="4">
        <v>1176</v>
      </c>
      <c r="C13" s="3">
        <v>529</v>
      </c>
      <c r="D13" s="3">
        <v>403</v>
      </c>
      <c r="E13" s="5">
        <f t="shared" si="0"/>
        <v>0.76181474480151223</v>
      </c>
    </row>
    <row r="14" spans="1:5" x14ac:dyDescent="0.25">
      <c r="A14" s="3" t="s">
        <v>16</v>
      </c>
      <c r="B14" s="4">
        <v>997</v>
      </c>
      <c r="C14" s="3">
        <v>482</v>
      </c>
      <c r="D14" s="3">
        <v>429</v>
      </c>
      <c r="E14" s="5">
        <f t="shared" si="0"/>
        <v>0.89004149377593356</v>
      </c>
    </row>
    <row r="15" spans="1:5" x14ac:dyDescent="0.25">
      <c r="A15" s="3" t="s">
        <v>17</v>
      </c>
      <c r="B15" s="4">
        <v>700</v>
      </c>
      <c r="C15" s="3">
        <v>175</v>
      </c>
      <c r="D15" s="3">
        <v>144</v>
      </c>
      <c r="E15" s="5">
        <f t="shared" si="0"/>
        <v>0.82285714285714284</v>
      </c>
    </row>
    <row r="16" spans="1:5" x14ac:dyDescent="0.25">
      <c r="A16" s="3" t="s">
        <v>18</v>
      </c>
      <c r="B16" s="4">
        <v>1000</v>
      </c>
      <c r="C16" s="3">
        <v>97</v>
      </c>
      <c r="D16" s="3">
        <v>97</v>
      </c>
      <c r="E16" s="5">
        <f t="shared" si="0"/>
        <v>1</v>
      </c>
    </row>
    <row r="17" spans="1:5" x14ac:dyDescent="0.25">
      <c r="A17" s="3" t="s">
        <v>19</v>
      </c>
      <c r="B17" s="4">
        <v>122</v>
      </c>
      <c r="C17" s="3">
        <v>8</v>
      </c>
      <c r="D17" s="3">
        <v>6</v>
      </c>
      <c r="E17" s="5">
        <f t="shared" si="0"/>
        <v>0.75</v>
      </c>
    </row>
    <row r="18" spans="1:5" x14ac:dyDescent="0.25">
      <c r="A18" s="3" t="s">
        <v>20</v>
      </c>
      <c r="B18" s="4">
        <v>586</v>
      </c>
      <c r="C18" s="3">
        <v>207</v>
      </c>
      <c r="D18" s="3">
        <v>171</v>
      </c>
      <c r="E18" s="5">
        <f t="shared" si="0"/>
        <v>0.82608695652173914</v>
      </c>
    </row>
    <row r="19" spans="1:5" x14ac:dyDescent="0.25">
      <c r="A19" s="3" t="s">
        <v>21</v>
      </c>
      <c r="B19" s="4">
        <v>918</v>
      </c>
      <c r="C19" s="3">
        <v>289</v>
      </c>
      <c r="D19" s="3">
        <v>250</v>
      </c>
      <c r="E19" s="5">
        <f t="shared" si="0"/>
        <v>0.86505190311418689</v>
      </c>
    </row>
    <row r="20" spans="1:5" x14ac:dyDescent="0.25">
      <c r="A20" s="3" t="s">
        <v>22</v>
      </c>
      <c r="B20" s="4">
        <v>531</v>
      </c>
      <c r="C20" s="3">
        <v>71</v>
      </c>
      <c r="D20" s="3">
        <v>57</v>
      </c>
      <c r="E20" s="5">
        <f t="shared" si="0"/>
        <v>0.80281690140845074</v>
      </c>
    </row>
    <row r="21" spans="1:5" x14ac:dyDescent="0.25">
      <c r="A21" s="3" t="s">
        <v>23</v>
      </c>
      <c r="B21" s="4">
        <v>499</v>
      </c>
      <c r="C21" s="3">
        <v>112</v>
      </c>
      <c r="D21" s="3">
        <v>75</v>
      </c>
      <c r="E21" s="5">
        <f t="shared" si="0"/>
        <v>0.6696428571428571</v>
      </c>
    </row>
    <row r="22" spans="1:5" x14ac:dyDescent="0.25">
      <c r="A22" s="6" t="s">
        <v>24</v>
      </c>
      <c r="B22" s="7">
        <f>SUM(B4:B21)</f>
        <v>11752</v>
      </c>
      <c r="C22" s="8">
        <f>SUM(C4:C21)</f>
        <v>3518</v>
      </c>
      <c r="D22" s="7">
        <f>SUM(D4:D21)</f>
        <v>2865</v>
      </c>
      <c r="E22" s="9">
        <f t="shared" si="0"/>
        <v>0.81438317225696422</v>
      </c>
    </row>
    <row r="24" spans="1:5" x14ac:dyDescent="0.25">
      <c r="A24" t="s">
        <v>25</v>
      </c>
    </row>
  </sheetData>
  <mergeCells count="1">
    <mergeCell ref="A1:E2"/>
  </mergeCells>
  <pageMargins left="0.7" right="0.7" top="0.75" bottom="0.75" header="0.3" footer="0.3"/>
  <pageSetup paperSize="5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Comprehenisve Placement Assess.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CBC Comprehensive Placement Assessments</dc:title>
  <dc:creator>Dalton, Michael</dc:creator>
  <cp:lastModifiedBy>VanDyke, Misty N</cp:lastModifiedBy>
  <dcterms:created xsi:type="dcterms:W3CDTF">2025-07-01T18:19:08Z</dcterms:created>
  <dcterms:modified xsi:type="dcterms:W3CDTF">2025-07-01T18:41:16Z</dcterms:modified>
</cp:coreProperties>
</file>