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80AAFB80-E2D5-4E7C-B016-0CB33A9F31AA}" xr6:coauthVersionLast="47" xr6:coauthVersionMax="47" xr10:uidLastSave="{00000000-0000-0000-0000-000000000000}"/>
  <bookViews>
    <workbookView xWindow="22932" yWindow="-108" windowWidth="30936" windowHeight="16776" activeTab="3" xr2:uid="{9B14FA3E-FF77-4A01-9010-AF0549D01644}"/>
  </bookViews>
  <sheets>
    <sheet name="STOPATT 5A-FPAA" sheetId="2" r:id="rId1"/>
    <sheet name="STOPATT 5B-LE" sheetId="3" r:id="rId2"/>
    <sheet name="STOPATT 5C- SAO " sheetId="4" r:id="rId3"/>
    <sheet name=" ATT 5D BAS " sheetId="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8" i="6" l="1"/>
  <c r="L148" i="6"/>
  <c r="K148" i="6"/>
  <c r="J148" i="6"/>
  <c r="I148" i="6"/>
  <c r="H148" i="6"/>
  <c r="G148" i="6"/>
  <c r="F148" i="6"/>
  <c r="E148" i="6"/>
  <c r="D148" i="6"/>
  <c r="C148" i="6"/>
  <c r="B148" i="6"/>
  <c r="N147" i="6"/>
  <c r="N146" i="6"/>
  <c r="N148" i="6" s="1"/>
  <c r="M143" i="6"/>
  <c r="L143" i="6"/>
  <c r="K143" i="6"/>
  <c r="J143" i="6"/>
  <c r="I143" i="6"/>
  <c r="H143" i="6"/>
  <c r="G143" i="6"/>
  <c r="F143" i="6"/>
  <c r="E143" i="6"/>
  <c r="D143" i="6"/>
  <c r="C143" i="6"/>
  <c r="B143" i="6"/>
  <c r="N142" i="6"/>
  <c r="N141" i="6"/>
  <c r="M137" i="6"/>
  <c r="L137" i="6"/>
  <c r="K137" i="6"/>
  <c r="J137" i="6"/>
  <c r="I137" i="6"/>
  <c r="H137" i="6"/>
  <c r="G137" i="6"/>
  <c r="F137" i="6"/>
  <c r="E137" i="6"/>
  <c r="D137" i="6"/>
  <c r="C137" i="6"/>
  <c r="B137" i="6"/>
  <c r="N136" i="6"/>
  <c r="N135" i="6"/>
  <c r="N134" i="6"/>
  <c r="N133" i="6"/>
  <c r="N132" i="6"/>
  <c r="N131" i="6"/>
  <c r="N130" i="6"/>
  <c r="N129" i="6"/>
  <c r="N128" i="6"/>
  <c r="N126" i="6"/>
  <c r="N125" i="6"/>
  <c r="N124" i="6"/>
  <c r="N123" i="6"/>
  <c r="N122" i="6"/>
  <c r="C116" i="6"/>
  <c r="C103" i="6"/>
  <c r="C90" i="6"/>
  <c r="C77" i="6"/>
  <c r="C64" i="6"/>
  <c r="C51" i="6"/>
  <c r="C38" i="6"/>
  <c r="C25" i="6"/>
  <c r="N143" i="6" l="1"/>
  <c r="N137" i="6"/>
  <c r="B48" i="4"/>
  <c r="C38" i="4"/>
  <c r="B38" i="4"/>
  <c r="AA65" i="3" l="1"/>
  <c r="Z65" i="3"/>
  <c r="Y65" i="3"/>
  <c r="X65" i="3"/>
  <c r="W65" i="3"/>
  <c r="V65" i="3"/>
  <c r="U65" i="3"/>
  <c r="T65" i="3"/>
  <c r="S65" i="3"/>
  <c r="R65" i="3"/>
  <c r="Q65" i="3"/>
  <c r="P65" i="3"/>
  <c r="M65" i="3"/>
  <c r="L65" i="3"/>
  <c r="K65" i="3"/>
  <c r="J65" i="3"/>
  <c r="I65" i="3"/>
  <c r="H65" i="3"/>
  <c r="G65" i="3"/>
  <c r="F65" i="3"/>
  <c r="E65" i="3"/>
  <c r="D65" i="3"/>
  <c r="C65" i="3"/>
  <c r="B65" i="3"/>
  <c r="AA64" i="3"/>
  <c r="Z64" i="3"/>
  <c r="Y64" i="3"/>
  <c r="X64" i="3"/>
  <c r="W64" i="3"/>
  <c r="V64" i="3"/>
  <c r="U64" i="3"/>
  <c r="T64" i="3"/>
  <c r="S64" i="3"/>
  <c r="R64" i="3"/>
  <c r="Q64" i="3"/>
  <c r="P64" i="3"/>
  <c r="M64" i="3"/>
  <c r="L64" i="3"/>
  <c r="K64" i="3"/>
  <c r="J64" i="3"/>
  <c r="I64" i="3"/>
  <c r="H64" i="3"/>
  <c r="G64" i="3"/>
  <c r="F64" i="3"/>
  <c r="E64" i="3"/>
  <c r="D64" i="3"/>
  <c r="C64" i="3"/>
  <c r="B64" i="3"/>
  <c r="AB61" i="3"/>
  <c r="N61" i="3"/>
  <c r="AB60" i="3"/>
  <c r="N60" i="3"/>
  <c r="AB59" i="3"/>
  <c r="N59" i="3"/>
  <c r="AB58" i="3"/>
  <c r="N58" i="3"/>
  <c r="AB57" i="3"/>
  <c r="N57" i="3"/>
  <c r="AB56" i="3"/>
  <c r="N56" i="3"/>
  <c r="AB55" i="3"/>
  <c r="N55" i="3"/>
  <c r="AB54" i="3"/>
  <c r="N54" i="3"/>
  <c r="AA50" i="3"/>
  <c r="Z50" i="3"/>
  <c r="Y50" i="3"/>
  <c r="X50" i="3"/>
  <c r="W50" i="3"/>
  <c r="V50" i="3"/>
  <c r="U50" i="3"/>
  <c r="T50" i="3"/>
  <c r="S50" i="3"/>
  <c r="R50" i="3"/>
  <c r="Q50" i="3"/>
  <c r="P50" i="3"/>
  <c r="M50" i="3"/>
  <c r="L50" i="3"/>
  <c r="K50" i="3"/>
  <c r="J50" i="3"/>
  <c r="I50" i="3"/>
  <c r="H50" i="3"/>
  <c r="G50" i="3"/>
  <c r="F50" i="3"/>
  <c r="E50" i="3"/>
  <c r="D50" i="3"/>
  <c r="C50" i="3"/>
  <c r="B50" i="3"/>
  <c r="AA49" i="3"/>
  <c r="Z49" i="3"/>
  <c r="Y49" i="3"/>
  <c r="X49" i="3"/>
  <c r="W49" i="3"/>
  <c r="V49" i="3"/>
  <c r="U49" i="3"/>
  <c r="T49" i="3"/>
  <c r="S49" i="3"/>
  <c r="R49" i="3"/>
  <c r="Q49" i="3"/>
  <c r="P49" i="3"/>
  <c r="M49" i="3"/>
  <c r="L49" i="3"/>
  <c r="K49" i="3"/>
  <c r="J49" i="3"/>
  <c r="I49" i="3"/>
  <c r="H49" i="3"/>
  <c r="G49" i="3"/>
  <c r="F49" i="3"/>
  <c r="E49" i="3"/>
  <c r="D49" i="3"/>
  <c r="C49" i="3"/>
  <c r="B49" i="3"/>
  <c r="AB46" i="3"/>
  <c r="N46" i="3"/>
  <c r="AB45" i="3"/>
  <c r="N45" i="3"/>
  <c r="AB44" i="3"/>
  <c r="N44" i="3"/>
  <c r="AB43" i="3"/>
  <c r="N43" i="3"/>
  <c r="AB42" i="3"/>
  <c r="N42" i="3"/>
  <c r="AB41" i="3"/>
  <c r="N41" i="3"/>
  <c r="AB40" i="3"/>
  <c r="N40" i="3"/>
  <c r="AB39" i="3"/>
  <c r="N39" i="3"/>
  <c r="AB38" i="3"/>
  <c r="N38" i="3"/>
  <c r="AB37" i="3"/>
  <c r="N37" i="3"/>
  <c r="AB36" i="3"/>
  <c r="N36" i="3"/>
  <c r="AB35" i="3"/>
  <c r="N35" i="3"/>
  <c r="AB34" i="3"/>
  <c r="N34" i="3"/>
  <c r="AB33" i="3"/>
  <c r="N33" i="3"/>
  <c r="AB32" i="3"/>
  <c r="N32" i="3"/>
  <c r="AB31" i="3"/>
  <c r="N31" i="3"/>
  <c r="AB30" i="3"/>
  <c r="N30" i="3"/>
  <c r="AB29" i="3"/>
  <c r="N29" i="3"/>
  <c r="AB65" i="3" l="1"/>
  <c r="N49" i="3"/>
  <c r="N64" i="3"/>
  <c r="N65" i="3"/>
  <c r="AB49" i="3"/>
  <c r="N50" i="3"/>
  <c r="AB50" i="3"/>
  <c r="AB64" i="3"/>
  <c r="AC64" i="3" l="1"/>
  <c r="O49" i="3"/>
  <c r="O64" i="3"/>
  <c r="AC49" i="3"/>
  <c r="B24" i="2"/>
</calcChain>
</file>

<file path=xl/sharedStrings.xml><?xml version="1.0" encoding="utf-8"?>
<sst xmlns="http://schemas.openxmlformats.org/spreadsheetml/2006/main" count="328" uniqueCount="189">
  <si>
    <t>FPAA 2022-2024</t>
  </si>
  <si>
    <r>
      <rPr>
        <b/>
        <sz val="11"/>
        <color theme="1"/>
        <rFont val="Calibri"/>
        <family val="2"/>
        <scheme val="minor"/>
      </rPr>
      <t>Reporting instructions</t>
    </r>
    <r>
      <rPr>
        <sz val="11"/>
        <color theme="1"/>
        <rFont val="Calibri"/>
        <family val="2"/>
        <scheme val="minor"/>
      </rPr>
      <t>-</t>
    </r>
  </si>
  <si>
    <r>
      <rPr>
        <b/>
        <sz val="11"/>
        <color theme="1"/>
        <rFont val="Calibri"/>
        <family val="2"/>
        <scheme val="minor"/>
      </rPr>
      <t>General Instructions for narrative</t>
    </r>
    <r>
      <rPr>
        <sz val="11"/>
        <color theme="1"/>
        <rFont val="Calibri"/>
        <family val="2"/>
        <scheme val="minor"/>
      </rPr>
      <t>: Provide status updates (include dates of event/trainings, and meetings, activities toward meeting each deliverable, successes, challenges and needs) related to your structured program.</t>
    </r>
  </si>
  <si>
    <r>
      <rPr>
        <b/>
        <sz val="11"/>
        <color theme="1"/>
        <rFont val="Calibri"/>
        <family val="2"/>
        <scheme val="minor"/>
      </rPr>
      <t>Access to services for individuals with a disability</t>
    </r>
    <r>
      <rPr>
        <sz val="11"/>
        <color theme="1"/>
        <rFont val="Calibri"/>
        <family val="2"/>
        <scheme val="minor"/>
      </rPr>
      <t xml:space="preserve">: Describe accessibility of services. Examples include written materials translated into Spanish, Creole, or other languages, written materials accessible to individuals with low vison or  blind, use of approved interpreters, availability of assistive devices, etc. </t>
    </r>
  </si>
  <si>
    <r>
      <rPr>
        <b/>
        <sz val="11"/>
        <color theme="1"/>
        <rFont val="Calibri"/>
        <family val="2"/>
        <scheme val="minor"/>
      </rPr>
      <t>Documentation of attendance at meetings</t>
    </r>
    <r>
      <rPr>
        <sz val="11"/>
        <color theme="1"/>
        <rFont val="Calibri"/>
        <family val="2"/>
        <scheme val="minor"/>
      </rPr>
      <t>: Downloaded attendance sheets from virtual platforms, screen shot of meeting attendees, email from meeting organizer verifying attendance. Attach copies of the meeting agenda</t>
    </r>
  </si>
  <si>
    <r>
      <rPr>
        <b/>
        <sz val="11"/>
        <color theme="1"/>
        <rFont val="Calibri"/>
        <family val="2"/>
        <scheme val="minor"/>
      </rPr>
      <t>Documentation of attendance at online training</t>
    </r>
    <r>
      <rPr>
        <sz val="11"/>
        <color theme="1"/>
        <rFont val="Calibri"/>
        <family val="2"/>
        <scheme val="minor"/>
      </rPr>
      <t>: certificates of attendance, downloaded attendance sheets form virtual platforms, email form provider of training verifying attendance, email for supervisor verifying that employee attended the virtual training (for pre-recorded webinars) Attach copies of meeting agenda.</t>
    </r>
  </si>
  <si>
    <t>Deliverable</t>
  </si>
  <si>
    <t>July</t>
  </si>
  <si>
    <t>August</t>
  </si>
  <si>
    <t>September</t>
  </si>
  <si>
    <t>October</t>
  </si>
  <si>
    <t>November</t>
  </si>
  <si>
    <t xml:space="preserve">December </t>
  </si>
  <si>
    <t>January</t>
  </si>
  <si>
    <t>February</t>
  </si>
  <si>
    <t xml:space="preserve">March </t>
  </si>
  <si>
    <t>April</t>
  </si>
  <si>
    <t>May</t>
  </si>
  <si>
    <t>June</t>
  </si>
  <si>
    <t>The Provider shall conduct at minimum one day webinar quarterly (4 annual) consisting of at least 1.5 hours of each of the four (4) VAWA crime areas related to topics, including but not limited to coordinated community response efforts, pro-prosecution policy as defined in Section 741.28, Florida Statutes, and sentencing enhancements. At least one (1) training on a victim-centered approach to prosecution, in collaboration with the statewide domestic violence and technical assistance provider. All training outlines and any related materials shall be submitted to the Department for review and approval no later than 30 days prior to the training.</t>
  </si>
  <si>
    <t xml:space="preserve">The Provider shall conduct a minimum of one (1) full-day, in-person training on VAWA crime related topics. All training outlines and any related materials shall be submitted to the Department for review and approval no later than 30 days prior to the training.
</t>
  </si>
  <si>
    <t>The Provider shall conduct a minimum of one (1) monthly onsite or virtual scheduled technical assistance meetings with all STOP-funded program on enhanced prosecution, development of coordinated response, victim centered approaches to prosecution and alternative practices and procedures from which material witness and bench warrants are drafted. Additional meetings may be conducted individually with STOP-funded programs as necessary.</t>
  </si>
  <si>
    <t>The Provider shall conduct a minimum of ten (10) monthly  technical assistance support to all Florida judicial circuits related to topics, including but not limited to coordinated community response efforts, pro-prosecution policy as defined in Section 741.28, Florida Statutes, and sentencing enhancements.</t>
  </si>
  <si>
    <t xml:space="preserve">The Provider shall collaborate with the Department to develop a plan to collect annual  prosecution data on VAWA related cases. 
</t>
  </si>
  <si>
    <t>The Provider shall participate in STOP Steering Committee meetings quarterly.</t>
  </si>
  <si>
    <t>The Provider shall participate in required STOP Prosecution Grantee quarterly meetings.</t>
  </si>
  <si>
    <t>The Provider shall participate on the Statewide Domestic Violence Fatality Review Team.</t>
  </si>
  <si>
    <r>
      <rPr>
        <b/>
        <sz val="11"/>
        <color theme="1"/>
        <rFont val="Calibri"/>
        <family val="2"/>
        <scheme val="minor"/>
      </rPr>
      <t>Performance measure: 95% of prosecutors, state attorney victim advocates, and state attorney investigators attending a training will report increased knowledge, applicable strategies, and enhanced operational skill in handling domestic violence, dating violence, sexual assault, and stalking cases</t>
    </r>
    <r>
      <rPr>
        <sz val="11"/>
        <color theme="1"/>
        <rFont val="Calibri"/>
        <family val="2"/>
        <scheme val="minor"/>
      </rPr>
      <t xml:space="preserve">
</t>
    </r>
  </si>
  <si>
    <t>Data</t>
  </si>
  <si>
    <t>This Month</t>
  </si>
  <si>
    <t>Year to Date</t>
  </si>
  <si>
    <t>Number attendees who scored 95% or higher</t>
  </si>
  <si>
    <t>Number of attendees who completing post test</t>
  </si>
  <si>
    <t>Performance Achieved:</t>
  </si>
  <si>
    <t>Reporting Instructions:</t>
  </si>
  <si>
    <t>Data should include work completed by STOP funded positions (investigators, advocates, etc.)</t>
  </si>
  <si>
    <r>
      <rPr>
        <b/>
        <sz val="11"/>
        <color theme="1"/>
        <rFont val="Times New Roman"/>
        <family val="1"/>
      </rPr>
      <t>General Instructions for narrative:</t>
    </r>
    <r>
      <rPr>
        <sz val="11"/>
        <color theme="1"/>
        <rFont val="Times New Roman"/>
        <family val="1"/>
      </rPr>
      <t xml:space="preserve"> Provide status updates (include dates of event/trainings, and meetings, activities toward meeting each deliverable, successes, challenges and needs) related to your structured program. This section should not be blank or include "N/A" or "ongoing" responses, unless specified.</t>
    </r>
  </si>
  <si>
    <r>
      <rPr>
        <b/>
        <sz val="11"/>
        <color theme="1"/>
        <rFont val="Times New Roman"/>
        <family val="1"/>
      </rPr>
      <t>Documentation of attendance at meetings:</t>
    </r>
    <r>
      <rPr>
        <sz val="11"/>
        <color theme="1"/>
        <rFont val="Times New Roman"/>
        <family val="1"/>
      </rPr>
      <t xml:space="preserve"> Downloaded attendance sheets from virtual platforms, screen shot of meeting attendees, email from meeting organizer verifying attendance. Attach copies of the meeting agenda.</t>
    </r>
  </si>
  <si>
    <r>
      <rPr>
        <b/>
        <sz val="11"/>
        <color theme="1"/>
        <rFont val="Times New Roman"/>
        <family val="1"/>
      </rPr>
      <t>Documentation of attendance at online training:</t>
    </r>
    <r>
      <rPr>
        <sz val="11"/>
        <color theme="1"/>
        <rFont val="Times New Roman"/>
        <family val="1"/>
      </rPr>
      <t xml:space="preserve"> Certificates of attendance, downloaded attendance sheets form virtual platforms, email form provider of training verifying attendance, email for supervisor verifying that employee attended the virtual training (for pre-recorded webinars) Attach copies of meeting agenda.</t>
    </r>
  </si>
  <si>
    <t>Deliverables</t>
  </si>
  <si>
    <t xml:space="preserve"> Staff a minimum of one (1) full-time Detective./Investigator or Victim Advocate for the sole purposes of this project. The dedicated staff will only be assigned cases involving domestic violence, dating violence, sexual assault and/or stalking on those aged 11 or older.
</t>
  </si>
  <si>
    <t>Shall work collaboratively with the local certified domestic violence center(s) and/or certified rape crisis programs, Assistant State Attorney in their jurisdiction.</t>
  </si>
  <si>
    <t xml:space="preserve"> Participate in required STOP Law Enforcement  Grantee Quarterly meetings as determined by the  Department</t>
  </si>
  <si>
    <t xml:space="preserve"> Participate in the local Coordinated Community Response (CCR) or Task Force to assess current gaps and strengths of the local criminal justice system response to VAWA crimes.
</t>
  </si>
  <si>
    <r>
      <rPr>
        <sz val="12"/>
        <rFont val="Times New Roman"/>
        <family val="1"/>
      </rPr>
      <t xml:space="preserve"> Conduct in-service trainings for sworn law enforcement officers on domestic violence response, consequences of dual arrest, and high-risk indicators of homicide at a minimum of twice (2) a quarter.</t>
    </r>
    <r>
      <rPr>
        <sz val="11"/>
        <rFont val="Times New Roman"/>
        <family val="1"/>
      </rPr>
      <t xml:space="preserve">
</t>
    </r>
  </si>
  <si>
    <t>Complete a monthly report documenting the number of VAWA crime incident reports, the number of charges added post-arrest or after collaborative review of reports, the number of victim interviews conducted, and the number of victims contacted who were nonresponsive to requests for interviews.</t>
  </si>
  <si>
    <t>Ensure current domestic violence, dating violence and stalking policies and procedures align with the International Association of Chiefs of Police (IACP) Model Policy Response. Any revised protocols, policies and procedures will be submitted to the Department  for review.</t>
  </si>
  <si>
    <t>Develop a Memorandum of Understanding (MOU) that incorporates issues regarding confidentiality, victim advocate privilege, information sharing, partnership protocols, referral procedures and documentation with the local certified domestic violence center and certified rape crisis program as appropriate, and the respective Assistant State Attorney by December 31, 2023.</t>
  </si>
  <si>
    <t>Attend a minimum of three (3) hours approved training on Trauma-informed investigations in accordance with the respective position annually.</t>
  </si>
  <si>
    <t>Develop agency wide protocols to support trauma-informed interviewing and documentation of VAWA crimes by October1, 2023.</t>
  </si>
  <si>
    <t>Develop a tracking system to record monthly statistics and submit to the department within  forty-five (45) days.</t>
  </si>
  <si>
    <t>LAW ENFORCEMENT</t>
  </si>
  <si>
    <t>2023 - 2024</t>
  </si>
  <si>
    <t>2024 - 2025</t>
  </si>
  <si>
    <t>DATA</t>
  </si>
  <si>
    <t>Year To Date</t>
  </si>
  <si>
    <t>YTD Performance</t>
  </si>
  <si>
    <t>Number of domestic violence reports</t>
  </si>
  <si>
    <t>Number of actual domestic violence arrests</t>
  </si>
  <si>
    <t>Number of domestic violence reports reviewed in collaboration with SAO or the Court</t>
  </si>
  <si>
    <t>Number of domestic violence arrests filed for prosecution</t>
  </si>
  <si>
    <t>Number of actual sexual assault arrests</t>
  </si>
  <si>
    <t>Number of sexual assult reports reviewed in collaboration with SAO or the Court</t>
  </si>
  <si>
    <t>Number of sexual assault arrests filed for prosecution</t>
  </si>
  <si>
    <t>Number of stalking reports</t>
  </si>
  <si>
    <t>Number of actual stalking arrests</t>
  </si>
  <si>
    <t xml:space="preserve">Number of stalking arrests reviewed in collaboration with SAO or the Court </t>
  </si>
  <si>
    <t>Number of stalking arrests filed for prosecution</t>
  </si>
  <si>
    <t>Number of charges added after initial arrests or after collaborative review of reports</t>
  </si>
  <si>
    <t xml:space="preserve">Number of felony domestic violence and stalking arrests </t>
  </si>
  <si>
    <t>Number of repeat offenders arrested on domestic violence or stalking charges</t>
  </si>
  <si>
    <r>
      <t xml:space="preserve">Number of trauma-informed victim interviews conducted by investigators </t>
    </r>
    <r>
      <rPr>
        <b/>
        <sz val="12"/>
        <color rgb="FFFF0000"/>
        <rFont val="Times New Roman"/>
        <family val="1"/>
      </rPr>
      <t>(Minimum 3 per month)</t>
    </r>
  </si>
  <si>
    <t>Number of victims contacted by investigators who were non-responsive to request for interviews</t>
  </si>
  <si>
    <t>Number of suspected cases of human trafficking</t>
  </si>
  <si>
    <t>Number of victims requesting accommodations</t>
  </si>
  <si>
    <t>PERFORMANCE MEASURE</t>
  </si>
  <si>
    <t>Providers will collaborate on 90% of cases to enhance investigations, improve victim interviews, and coordinate with states attorneys' offices and courts to hold perpetrators of the crimes of domestic violence, dating violence, sexual assault, and stalking accountable for their crimes</t>
  </si>
  <si>
    <t>N = Number of collaborations with states attorneys' offices  and courts</t>
  </si>
  <si>
    <t>D = Number of collaborations that result in arrests filed for prosecution</t>
  </si>
  <si>
    <t>VICTIM SERVICES</t>
  </si>
  <si>
    <t>Number of victims referred to specialized victim services</t>
  </si>
  <si>
    <t>Number of victims served utilizing a trauma-informed approach</t>
  </si>
  <si>
    <t>Number of victims referred to additional wraparound services</t>
  </si>
  <si>
    <t>Number of safety plans completed</t>
  </si>
  <si>
    <r>
      <t xml:space="preserve">Number of trauma-informed victim interviews conducted by victim advocates </t>
    </r>
    <r>
      <rPr>
        <b/>
        <sz val="12"/>
        <color rgb="FFFF0000"/>
        <rFont val="Times New Roman"/>
        <family val="1"/>
      </rPr>
      <t>(Minimum 3 per month)</t>
    </r>
  </si>
  <si>
    <t>Number of victims contacted by victim advocates who were non-responsive to request for interviews</t>
  </si>
  <si>
    <t>Number of victims requesting accomodations</t>
  </si>
  <si>
    <t xml:space="preserve">Providers will  implement, or expand specialized victim services in 90% of cases to increase the safety of victims and their children through their use of the criminal justice system </t>
  </si>
  <si>
    <t>N= Number of victims referred to specialized victim services:</t>
  </si>
  <si>
    <t xml:space="preserve">D= Number of victims receiving services: </t>
  </si>
  <si>
    <t>Contract #:</t>
  </si>
  <si>
    <r>
      <rPr>
        <b/>
        <sz val="11"/>
        <color theme="1"/>
        <rFont val="Calibri"/>
        <family val="2"/>
        <scheme val="minor"/>
      </rPr>
      <t>General Instructions for narrative</t>
    </r>
    <r>
      <rPr>
        <sz val="11"/>
        <color theme="1"/>
        <rFont val="Calibri"/>
        <family val="2"/>
        <scheme val="minor"/>
      </rPr>
      <t>: Provide status updates (include dates of event/trainings, and meetings, activities toward meeting each deliverable, successes, challenges and needs) related to your structured program. This section should not be blank or include "N/A" or "ongoing" responses, unless specified.</t>
    </r>
  </si>
  <si>
    <r>
      <rPr>
        <b/>
        <sz val="11"/>
        <color theme="1"/>
        <rFont val="Calibri"/>
        <family val="2"/>
        <scheme val="minor"/>
      </rPr>
      <t>Documentation of attendance at meetings</t>
    </r>
    <r>
      <rPr>
        <sz val="11"/>
        <color theme="1"/>
        <rFont val="Calibri"/>
        <family val="2"/>
        <scheme val="minor"/>
      </rPr>
      <t>: Downloaded attendance sheets from virtual platforms, screen shot of meeting attendees, email from meeting organizer verifying attendance. Attach copies of the meeting agenda.</t>
    </r>
  </si>
  <si>
    <r>
      <rPr>
        <b/>
        <sz val="11"/>
        <color theme="1"/>
        <rFont val="Calibri"/>
        <family val="2"/>
        <scheme val="minor"/>
      </rPr>
      <t>Documentation of attendance at online training</t>
    </r>
    <r>
      <rPr>
        <sz val="11"/>
        <color theme="1"/>
        <rFont val="Calibri"/>
        <family val="2"/>
        <scheme val="minor"/>
      </rPr>
      <t>: Certificates of attendance, downloaded attendance sheets form virtual platforms, email form provider of training verifying attendance, email for supervisor verifying that employee attended the virtual training (for pre-recorded webinars) Attach copies of meeting agenda.</t>
    </r>
  </si>
  <si>
    <r>
      <t>1. Hire/maintain (100%) of FTE Detective/Investigator or Victim Advocate for the sole purpose of this project. The dedicated staff will only be assigned cases involving domestic violence, dating violence, sexual assault and/or stalking on those aged 11 and older. (</t>
    </r>
    <r>
      <rPr>
        <b/>
        <sz val="11"/>
        <color theme="1"/>
        <rFont val="Calibri"/>
        <family val="2"/>
        <scheme val="minor"/>
      </rPr>
      <t>Respond with an "X" if all project position(s) filled; if a position is vacant, please respond with vacancy details.</t>
    </r>
    <r>
      <rPr>
        <sz val="11"/>
        <color theme="1"/>
        <rFont val="Calibri"/>
        <family val="2"/>
        <scheme val="minor"/>
      </rPr>
      <t xml:space="preserve">)
</t>
    </r>
  </si>
  <si>
    <t>2. Provider will implement policies that support a victim-centered approach to prosecution. Policies will be submitted to ODV for review by February 1, 2023.</t>
  </si>
  <si>
    <t xml:space="preserve">3. Provider shall improve the legal prosecution of VAWA crimes with enhanced coordination with law enforcement in the investigation and prosecution of VAWA crimes. </t>
  </si>
  <si>
    <r>
      <t xml:space="preserve">4. Provider shall use STOP funds to ensure individuals with disabilities and Deaf or Hard of Hearing individuals and individuals with limited English proficiency have meaningful and full access to the provider's response to VAWA crimes. </t>
    </r>
    <r>
      <rPr>
        <b/>
        <sz val="11"/>
        <color theme="1"/>
        <rFont val="Calibri"/>
        <family val="2"/>
        <scheme val="minor"/>
      </rPr>
      <t>(Describe accessibility of services. Examples include written materials translated into Spanish, Creole, or other languages, written materials accessible to individuals with low vison or  blind, use of approved interpreters, availability of assistive devices, etc. )</t>
    </r>
  </si>
  <si>
    <r>
      <t>5. Victim advocates(s)will utilize a trauma-informed approach in supporting victims of domestic violence, dating violence, sexual assault and/or stalking of victims ages 11 and older.  (</t>
    </r>
    <r>
      <rPr>
        <b/>
        <sz val="11"/>
        <color theme="1"/>
        <rFont val="Calibri"/>
        <family val="2"/>
        <scheme val="minor"/>
      </rPr>
      <t>If your program does not have a STOP-funded victim advocate, you may respond with N/A</t>
    </r>
    <r>
      <rPr>
        <sz val="11"/>
        <color theme="1"/>
        <rFont val="Calibri"/>
        <family val="2"/>
        <scheme val="minor"/>
      </rPr>
      <t>)</t>
    </r>
  </si>
  <si>
    <t>6. Provider will participate in monthly meetings with the local certified domestic violence center and/or certified rape crisis center to work collaboratively on resolving systemic barriers pertaining to criminal justice responses to VAWA crimes.</t>
  </si>
  <si>
    <t xml:space="preserve">7. Provider shall participate in required STOP Prosecution Grantee Quarterly meetings.  
</t>
  </si>
  <si>
    <t xml:space="preserve">8. Provider shall participate in the local Domestic Violence Fatality Review team (FRT) for the purpose of learning how to prevent domestic violence by intervening early and improving the systemic response to domestic violence. If the local FRT is nonexistent or inactive, the provider will collaborate with the local certified domestic violence center to organize a meeting by March 2023.
</t>
  </si>
  <si>
    <t xml:space="preserve">9. Provider will participate in all local Coordinated Community Response Team (CCR) or Task Force  meetings to assess current gaps and strengths of the local criminal justice system response to VAWA crimes. If the local CCR team or task force is nonexistent or inactive, the provider will collaborate with the certified domestic violence center to organize a meeting by March 2023. </t>
  </si>
  <si>
    <t xml:space="preserve">10. Provider will participate in required STOP annual trainings and implement training developed by experts in the field regarding victim-centered approaches to domestic violence, sexual violence, dating violence and stalking cases.
</t>
  </si>
  <si>
    <t>11. Prosecutors will implement alternative practices and procedures from which material witness petitions and bench warrants are drafted. The Provider shall ensure all best practices have been exhausted before using material witness or bench warrants to get victim witness testimony in VAWA cases.</t>
  </si>
  <si>
    <r>
      <rPr>
        <b/>
        <sz val="11"/>
        <color theme="1"/>
        <rFont val="Calibri"/>
        <family val="2"/>
        <scheme val="minor"/>
      </rPr>
      <t>Instructions for recording data:</t>
    </r>
    <r>
      <rPr>
        <sz val="11"/>
        <color theme="1"/>
        <rFont val="Calibri"/>
        <family val="2"/>
        <scheme val="minor"/>
      </rPr>
      <t xml:space="preserve"> Data should should include work completed by STOP-funded positions (investigators, advocates, etc.)
</t>
    </r>
  </si>
  <si>
    <r>
      <rPr>
        <b/>
        <sz val="11"/>
        <color theme="1"/>
        <rFont val="Calibri"/>
        <family val="2"/>
        <scheme val="minor"/>
      </rPr>
      <t>Projected # of victims to be served:</t>
    </r>
    <r>
      <rPr>
        <sz val="11"/>
        <color theme="1"/>
        <rFont val="Calibri"/>
        <family val="2"/>
        <scheme val="minor"/>
      </rPr>
      <t xml:space="preserve"> Annual projected number to be determined by the provider.</t>
    </r>
  </si>
  <si>
    <t xml:space="preserve"> PROSECUTION</t>
  </si>
  <si>
    <t>Prosecution Performance Measure: 80% of domestic violence, dating violence, sexual assault in the context of domestic violence or stalking cases filed will be reviewed for prosecution.</t>
  </si>
  <si>
    <t>Outputs</t>
  </si>
  <si>
    <t># of cases reviewed for prosecution:</t>
  </si>
  <si>
    <t># of cases filed:</t>
  </si>
  <si>
    <t># of cases resulting in trials:</t>
  </si>
  <si>
    <t># of cases resulting in plea agreements:</t>
  </si>
  <si>
    <t># of cases referred for diversion:</t>
  </si>
  <si>
    <t># of VAWA crime incidents prosecuted:</t>
  </si>
  <si>
    <t># of cases nolle prossed-defendant successfully completed conditions:</t>
  </si>
  <si>
    <t># of cases nolle prossed-other than successfully completed conditions:</t>
  </si>
  <si>
    <t xml:space="preserve">Performance Achieved: </t>
  </si>
  <si>
    <t># of charges added post arrest or after collaborative review of reports:</t>
  </si>
  <si>
    <t># of victim interviews conducted:</t>
  </si>
  <si>
    <t># of victims contacted but who were nonresponsive to request for interviews:</t>
  </si>
  <si>
    <t>VICTIM ADVOCACY</t>
  </si>
  <si>
    <t>Projected # of victims to be served:</t>
  </si>
  <si>
    <t>Output</t>
  </si>
  <si>
    <t>Actual # of victims served:</t>
  </si>
  <si>
    <t>Victim Services Performance Measure: 80% of domestic violence, dating violence, sexual assault in the context of domestic violence or stalking cases filed will result in prosecution.</t>
  </si>
  <si>
    <t>Attachment #5</t>
  </si>
  <si>
    <t>Batterer Accountability Specialist</t>
  </si>
  <si>
    <t>Provider:</t>
  </si>
  <si>
    <t>Month Reporting:</t>
  </si>
  <si>
    <r>
      <rPr>
        <sz val="11"/>
        <rFont val="Times New Roman"/>
        <family val="1"/>
      </rPr>
      <t>Month</t>
    </r>
  </si>
  <si>
    <r>
      <rPr>
        <sz val="11"/>
        <rFont val="Times New Roman"/>
        <family val="1"/>
      </rPr>
      <t>Progress Towards Deliverable (#)</t>
    </r>
  </si>
  <si>
    <r>
      <rPr>
        <sz val="11"/>
        <rFont val="Times New Roman"/>
        <family val="1"/>
      </rPr>
      <t>Narrative</t>
    </r>
  </si>
  <si>
    <r>
      <rPr>
        <sz val="11"/>
        <rFont val="Times New Roman"/>
        <family val="1"/>
      </rPr>
      <t>July</t>
    </r>
  </si>
  <si>
    <r>
      <rPr>
        <sz val="11"/>
        <rFont val="Times New Roman"/>
        <family val="1"/>
      </rPr>
      <t>August</t>
    </r>
  </si>
  <si>
    <r>
      <rPr>
        <sz val="11"/>
        <rFont val="Times New Roman"/>
        <family val="1"/>
      </rPr>
      <t>September</t>
    </r>
  </si>
  <si>
    <r>
      <rPr>
        <sz val="11"/>
        <rFont val="Times New Roman"/>
        <family val="1"/>
      </rPr>
      <t>October</t>
    </r>
  </si>
  <si>
    <r>
      <rPr>
        <sz val="11"/>
        <rFont val="Times New Roman"/>
        <family val="1"/>
      </rPr>
      <t>November</t>
    </r>
  </si>
  <si>
    <r>
      <rPr>
        <sz val="11"/>
        <rFont val="Times New Roman"/>
        <family val="1"/>
      </rPr>
      <t>December</t>
    </r>
  </si>
  <si>
    <r>
      <rPr>
        <sz val="11"/>
        <rFont val="Times New Roman"/>
        <family val="1"/>
      </rPr>
      <t>January</t>
    </r>
  </si>
  <si>
    <r>
      <rPr>
        <sz val="11"/>
        <rFont val="Times New Roman"/>
        <family val="1"/>
      </rPr>
      <t>February</t>
    </r>
  </si>
  <si>
    <r>
      <rPr>
        <sz val="11"/>
        <rFont val="Times New Roman"/>
        <family val="1"/>
      </rPr>
      <t>March</t>
    </r>
  </si>
  <si>
    <r>
      <rPr>
        <sz val="11"/>
        <rFont val="Times New Roman"/>
        <family val="1"/>
      </rPr>
      <t>April</t>
    </r>
  </si>
  <si>
    <r>
      <rPr>
        <sz val="11"/>
        <rFont val="Times New Roman"/>
        <family val="1"/>
      </rPr>
      <t>May</t>
    </r>
  </si>
  <si>
    <r>
      <rPr>
        <sz val="11"/>
        <rFont val="Times New Roman"/>
        <family val="1"/>
      </rPr>
      <t>June</t>
    </r>
  </si>
  <si>
    <r>
      <rPr>
        <sz val="11"/>
        <rFont val="Times New Roman"/>
        <family val="1"/>
      </rPr>
      <t>Annual Total</t>
    </r>
  </si>
  <si>
    <t>December</t>
  </si>
  <si>
    <t>March</t>
  </si>
  <si>
    <t>BAS DATA TRACKING FORM 2023-2024</t>
  </si>
  <si>
    <t>FY 2023-2024</t>
  </si>
  <si>
    <t>Number of intimate Violence Partner Threatens Child Cases</t>
  </si>
  <si>
    <t>Number of Household Violence Threatens Child Cases</t>
  </si>
  <si>
    <t>Number of children removed for survivors of domestic violence</t>
  </si>
  <si>
    <t>Performance Measures</t>
  </si>
  <si>
    <t>N- # of case plans that hold batterers accountable</t>
  </si>
  <si>
    <t>TOTALS</t>
  </si>
  <si>
    <t>The BAS shall monitor a minimum of 80% of cases for batterers’ compliance with dependency case plans and other court orders to prevent the reoccurrence of violence</t>
  </si>
  <si>
    <t>D- total number of recurrences of violence</t>
  </si>
  <si>
    <t>N- # of safety plans that hold batterers accountable</t>
  </si>
  <si>
    <t>D-total number of cases</t>
  </si>
  <si>
    <t>SAO</t>
  </si>
  <si>
    <t>LE</t>
  </si>
  <si>
    <t>ATTACHMENT #5</t>
  </si>
  <si>
    <t>Reporting Month:</t>
  </si>
  <si>
    <r>
      <rPr>
        <b/>
        <u/>
        <sz val="12"/>
        <rFont val="Times New Roman"/>
        <family val="1"/>
      </rPr>
      <t>Reporting Instructions</t>
    </r>
    <r>
      <rPr>
        <b/>
        <sz val="12"/>
        <rFont val="Times New Roman"/>
        <family val="1"/>
      </rPr>
      <t xml:space="preserve">
General Instructions for narrative:</t>
    </r>
    <r>
      <rPr>
        <sz val="12"/>
        <rFont val="Times New Roman"/>
        <family val="1"/>
      </rPr>
      <t xml:space="preserve"> Provide status updates (include dates of event/trainings, and meetings, activities toward meeting each deliverable, successes, challenges and needs) related to your structured program.</t>
    </r>
    <r>
      <rPr>
        <b/>
        <sz val="12"/>
        <rFont val="Times New Roman"/>
        <family val="1"/>
      </rPr>
      <t xml:space="preserve">
Access to services for individuals with a disability: </t>
    </r>
    <r>
      <rPr>
        <sz val="12"/>
        <rFont val="Times New Roman"/>
        <family val="1"/>
      </rPr>
      <t>Describe accessibility of services. Examples include written materials translated into Spanish, Creole, or other languages, written materials accessible to individuals with low vison or blind, use of approved interpreters, availability of assistive devices, etc.</t>
    </r>
    <r>
      <rPr>
        <b/>
        <sz val="12"/>
        <rFont val="Times New Roman"/>
        <family val="1"/>
      </rPr>
      <t xml:space="preserve">
Documentation of attendance at meetings: </t>
    </r>
    <r>
      <rPr>
        <sz val="12"/>
        <rFont val="Times New Roman"/>
        <family val="1"/>
      </rPr>
      <t>Downloaded attendance sheets from virtual platforms, screen shot of meeting attendees, email from meeting organizer verifying attendance. Attach copies of the meeting agenda</t>
    </r>
    <r>
      <rPr>
        <b/>
        <sz val="12"/>
        <rFont val="Times New Roman"/>
        <family val="1"/>
      </rPr>
      <t xml:space="preserve">
Documentation of attendance at online training: </t>
    </r>
    <r>
      <rPr>
        <sz val="12"/>
        <rFont val="Times New Roman"/>
        <family val="1"/>
      </rPr>
      <t>certificates of attendance, downloaded attendance sheets form virtual platforms, email from provider of training verifying attendance, Attach copies of meeting agenda.</t>
    </r>
  </si>
  <si>
    <t>YTD Total</t>
  </si>
  <si>
    <t>Number of children removed from perpetrators (not removed from survivor)</t>
  </si>
  <si>
    <t>Number of cases where a Chapter 39 injunction would have been an appropriate and/or suggested action</t>
  </si>
  <si>
    <t>Information/referrals offered to CPI</t>
  </si>
  <si>
    <t>BIP</t>
  </si>
  <si>
    <t>Hope Florida</t>
  </si>
  <si>
    <t>Parenting Classes</t>
  </si>
  <si>
    <t>Individual Counseling</t>
  </si>
  <si>
    <t>Job Readiness/Placement</t>
  </si>
  <si>
    <t>Fatherhood Initiative Programs</t>
  </si>
  <si>
    <t>Substance Use Programs</t>
  </si>
  <si>
    <t>School/Education</t>
  </si>
  <si>
    <t>Other</t>
  </si>
  <si>
    <t>Number of information/referrals offered to CPI</t>
  </si>
  <si>
    <t>The BAS shall collaborate with the CPI Project advocates in 80 of cases to develop survivor safety plans based on individual safety needs of survivors and their children.</t>
  </si>
  <si>
    <r>
      <t xml:space="preserve">10.The Provider’s programmatic and operational leadership shall attend all virtual and in-person training and technical assistance events, as required by the Department, throughout the implementation of this BAS Project, unless otherwise stipulated by the Department.                                      </t>
    </r>
    <r>
      <rPr>
        <i/>
        <sz val="11"/>
        <rFont val="Times New Roman"/>
        <family val="1"/>
      </rPr>
      <t xml:space="preserve">
</t>
    </r>
    <r>
      <rPr>
        <sz val="11"/>
        <rFont val="Times New Roman"/>
        <family val="1"/>
      </rPr>
      <t xml:space="preserve">
</t>
    </r>
  </si>
  <si>
    <r>
      <t>2.The Provider shall submit a monthly Project Status Report (</t>
    </r>
    <r>
      <rPr>
        <b/>
        <sz val="11"/>
        <rFont val="Times New Roman"/>
        <family val="1"/>
      </rPr>
      <t>Attachment 5</t>
    </r>
    <r>
      <rPr>
        <sz val="11"/>
        <rFont val="Times New Roman"/>
        <family val="1"/>
      </rPr>
      <t xml:space="preserve">)to include the number of “Intimate Partner Violence Threatens Child” / “Household Violence Threatens Child” maltreatment cases, the number of children removed from survivors of domestic violence, the number of children removed from perpetrator parents only (not removed from the survivor), the type of information/referrals offered to Child Protection Intervention (CPI) personnel, and the outcomes of these cases.                                      	                                                                                                  
</t>
    </r>
  </si>
  <si>
    <r>
      <t xml:space="preserve">4.The BAS shall attend child welfare case staffings and/or court hearings, and/or identified by the Regional DCF Child Welfare Program Office involving “Intimate Partner Threatens Child” / “Household Violence Threatens Child” or other maltreatments that also involve </t>
    </r>
    <r>
      <rPr>
        <sz val="11"/>
        <color theme="4"/>
        <rFont val="Times New Roman"/>
        <family val="1"/>
      </rPr>
      <t>intimate partner violence</t>
    </r>
    <r>
      <rPr>
        <sz val="11"/>
        <rFont val="Times New Roman"/>
        <family val="1"/>
      </rPr>
      <t xml:space="preserve">.                                   	                                                                                                                  </t>
    </r>
  </si>
  <si>
    <r>
      <t xml:space="preserve">11. The Provider shall </t>
    </r>
    <r>
      <rPr>
        <sz val="11"/>
        <color theme="4"/>
        <rFont val="Times New Roman"/>
        <family val="1"/>
      </rPr>
      <t>maintain</t>
    </r>
    <r>
      <rPr>
        <sz val="11"/>
        <rFont val="Times New Roman"/>
        <family val="1"/>
      </rPr>
      <t xml:space="preserve"> a local Batterer Accountability Advisory Committee to increase batterer accountability, ensure community investment in </t>
    </r>
    <r>
      <rPr>
        <sz val="11"/>
        <color theme="4"/>
        <rFont val="Times New Roman"/>
        <family val="1"/>
      </rPr>
      <t xml:space="preserve">and sustainability of </t>
    </r>
    <r>
      <rPr>
        <sz val="11"/>
        <rFont val="Times New Roman"/>
        <family val="1"/>
      </rPr>
      <t xml:space="preserve">the BAS Project, </t>
    </r>
    <r>
      <rPr>
        <sz val="11"/>
        <color theme="4"/>
        <rFont val="Times New Roman"/>
        <family val="1"/>
      </rPr>
      <t xml:space="preserve">and </t>
    </r>
    <r>
      <rPr>
        <sz val="11"/>
        <rFont val="Times New Roman"/>
        <family val="1"/>
      </rPr>
      <t xml:space="preserve">engage leaders of underserved communities. The Batterer Accountability Advisory Committee shall meet, at minimum, on a quarterly basis. The Provider’s BAS shall maintain a list of members of the Batterer Accountability Advisory Committee as well as their roles.                                 
</t>
    </r>
  </si>
  <si>
    <t>1. Maintain one full-time (1 FTE) Batterer Accountability Specialist (Specialist) who is co-located at either the Regional DCF, Child Welfare program office or within the court system. This position may not supervise any direct service programs or conduct any direct services for survivors of domestic violence or their children.</t>
  </si>
  <si>
    <r>
      <t xml:space="preserve">3.   The BAS shall train child welfare professionals </t>
    </r>
    <r>
      <rPr>
        <sz val="11"/>
        <color theme="4"/>
        <rFont val="Times New Roman"/>
        <family val="1"/>
      </rPr>
      <t>and related community partners</t>
    </r>
    <r>
      <rPr>
        <sz val="11"/>
        <rFont val="Times New Roman"/>
        <family val="1"/>
      </rPr>
      <t xml:space="preserve"> on topics including, but not limited to, </t>
    </r>
    <r>
      <rPr>
        <sz val="11"/>
        <color theme="4"/>
        <rFont val="Times New Roman"/>
        <family val="1"/>
      </rPr>
      <t>perpetrator engagement</t>
    </r>
    <r>
      <rPr>
        <sz val="11"/>
        <rFont val="Times New Roman"/>
        <family val="1"/>
      </rPr>
      <t xml:space="preserve">, batterer dynamics, and </t>
    </r>
    <r>
      <rPr>
        <sz val="11"/>
        <color theme="4"/>
        <rFont val="Times New Roman"/>
        <family val="1"/>
      </rPr>
      <t>case plans actions that</t>
    </r>
    <r>
      <rPr>
        <sz val="11"/>
        <rFont val="Times New Roman"/>
        <family val="1"/>
      </rPr>
      <t xml:space="preserve"> increase batterer accountability.                    	                                                                                                   </t>
    </r>
    <r>
      <rPr>
        <i/>
        <sz val="11"/>
        <rFont val="Times New Roman"/>
        <family val="1"/>
      </rPr>
      <t>Failure to train professionals as specified  shall result in a reduction of $1,250.00 to that monthly invoice.</t>
    </r>
    <r>
      <rPr>
        <sz val="11"/>
        <rFont val="Times New Roman"/>
        <family val="1"/>
      </rPr>
      <t xml:space="preserve">
</t>
    </r>
  </si>
  <si>
    <r>
      <t xml:space="preserve">5. The BAS shall collect information from court proceedings and monitor batterer compliance with dependency case plans and court orders, to </t>
    </r>
    <r>
      <rPr>
        <sz val="11"/>
        <color theme="4"/>
        <rFont val="Times New Roman"/>
        <family val="1"/>
      </rPr>
      <t>unify involved courts and system service providers</t>
    </r>
    <r>
      <rPr>
        <sz val="11"/>
        <rFont val="Times New Roman"/>
        <family val="1"/>
      </rPr>
      <t xml:space="preserve">, and to assist child welfare in </t>
    </r>
    <r>
      <rPr>
        <sz val="11"/>
        <color theme="4"/>
        <rFont val="Times New Roman"/>
        <family val="1"/>
      </rPr>
      <t>the creation of safety and case plans</t>
    </r>
    <r>
      <rPr>
        <sz val="11"/>
        <rFont val="Times New Roman"/>
        <family val="1"/>
      </rPr>
      <t xml:space="preserve"> </t>
    </r>
    <r>
      <rPr>
        <sz val="11"/>
        <color theme="4"/>
        <rFont val="Times New Roman"/>
        <family val="1"/>
      </rPr>
      <t>that</t>
    </r>
    <r>
      <rPr>
        <sz val="11"/>
        <rFont val="Times New Roman"/>
        <family val="1"/>
      </rPr>
      <t xml:space="preserve"> increase batterer accountability and compliance.                                                                        	                                                                                                      </t>
    </r>
  </si>
  <si>
    <r>
      <t>6. The BAS shall meet with the child welfare advocates on a weekly basis to discuss current referrals,</t>
    </r>
    <r>
      <rPr>
        <sz val="11"/>
        <color theme="4"/>
        <rFont val="Times New Roman"/>
        <family val="1"/>
      </rPr>
      <t xml:space="preserve"> share information to enhance</t>
    </r>
    <r>
      <rPr>
        <sz val="11"/>
        <rFont val="Times New Roman"/>
        <family val="1"/>
      </rPr>
      <t xml:space="preserve"> survivor safety plans </t>
    </r>
    <r>
      <rPr>
        <sz val="11"/>
        <color theme="4"/>
        <rFont val="Times New Roman"/>
        <family val="1"/>
      </rPr>
      <t>and advocacy services</t>
    </r>
    <r>
      <rPr>
        <sz val="11"/>
        <rFont val="Times New Roman"/>
        <family val="1"/>
      </rPr>
      <t>, and identify issues that require the support of center leadership to</t>
    </r>
    <r>
      <rPr>
        <sz val="11"/>
        <color theme="4"/>
        <rFont val="Times New Roman"/>
        <family val="1"/>
      </rPr>
      <t xml:space="preserve"> assist in fostering</t>
    </r>
    <r>
      <rPr>
        <sz val="11"/>
        <rFont val="Times New Roman"/>
        <family val="1"/>
      </rPr>
      <t xml:space="preserve"> collaborative relationship</t>
    </r>
    <r>
      <rPr>
        <sz val="11"/>
        <color theme="4"/>
        <rFont val="Times New Roman"/>
        <family val="1"/>
      </rPr>
      <t>s with child welfare professionals and related community partners</t>
    </r>
    <r>
      <rPr>
        <sz val="11"/>
        <rFont val="Times New Roman"/>
        <family val="1"/>
      </rPr>
      <t xml:space="preserve">.              	                                                                                                 </t>
    </r>
    <r>
      <rPr>
        <i/>
        <sz val="11"/>
        <rFont val="Times New Roman"/>
        <family val="1"/>
      </rPr>
      <t xml:space="preserve">
</t>
    </r>
    <r>
      <rPr>
        <sz val="1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</si>
</sst>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sz val="11"/>
      <color theme="1"/>
      <name val="Calibri"/>
      <family val="2"/>
      <scheme val="minor"/>
    </font>
    <font>
      <sz val="11"/>
      <color rgb="FF006100"/>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sz val="11"/>
      <color theme="1"/>
      <name val="Calibri"/>
      <family val="2"/>
      <scheme val="minor"/>
    </font>
    <font>
      <sz val="11"/>
      <color theme="1"/>
      <name val="Calibri"/>
      <family val="2"/>
    </font>
    <font>
      <b/>
      <u/>
      <sz val="14"/>
      <color theme="1"/>
      <name val="Times New Roman"/>
      <family val="1"/>
    </font>
    <font>
      <sz val="11"/>
      <color theme="1"/>
      <name val="Times New Roman"/>
      <family val="1"/>
    </font>
    <font>
      <b/>
      <u/>
      <sz val="12"/>
      <color theme="1"/>
      <name val="Times New Roman"/>
      <family val="1"/>
    </font>
    <font>
      <b/>
      <sz val="12"/>
      <color theme="1"/>
      <name val="Times New Roman"/>
      <family val="1"/>
    </font>
    <font>
      <sz val="12"/>
      <color theme="1"/>
      <name val="Times New Roman"/>
      <family val="1"/>
    </font>
    <font>
      <b/>
      <sz val="11"/>
      <color theme="1"/>
      <name val="Times New Roman"/>
      <family val="1"/>
    </font>
    <font>
      <b/>
      <sz val="14"/>
      <name val="Times New Roman"/>
      <family val="1"/>
    </font>
    <font>
      <sz val="12"/>
      <name val="Times New Roman"/>
      <family val="1"/>
    </font>
    <font>
      <sz val="11"/>
      <name val="Times New Roman"/>
      <family val="1"/>
    </font>
    <font>
      <b/>
      <sz val="16"/>
      <color theme="1"/>
      <name val="Times New Roman"/>
      <family val="1"/>
    </font>
    <font>
      <b/>
      <sz val="12"/>
      <name val="Times New Roman"/>
      <family val="1"/>
    </font>
    <font>
      <b/>
      <sz val="12"/>
      <color rgb="FFFF0000"/>
      <name val="Times New Roman"/>
      <family val="1"/>
    </font>
    <font>
      <i/>
      <sz val="11"/>
      <color theme="1"/>
      <name val="Calibri"/>
      <family val="2"/>
      <scheme val="minor"/>
    </font>
    <font>
      <sz val="10"/>
      <color rgb="FF000000"/>
      <name val="Times New Roman"/>
      <family val="1"/>
    </font>
    <font>
      <b/>
      <sz val="20"/>
      <color rgb="FF000000"/>
      <name val="Arial"/>
      <family val="2"/>
    </font>
    <font>
      <sz val="20"/>
      <color rgb="FF000000"/>
      <name val="Arial"/>
      <family val="2"/>
    </font>
    <font>
      <b/>
      <sz val="20"/>
      <color theme="1"/>
      <name val="Calibri"/>
      <family val="2"/>
      <scheme val="minor"/>
    </font>
    <font>
      <sz val="20"/>
      <color theme="1"/>
      <name val="Calibri"/>
      <family val="2"/>
      <scheme val="minor"/>
    </font>
    <font>
      <sz val="10"/>
      <color rgb="FF000000"/>
      <name val="Times New Roman"/>
      <charset val="204"/>
    </font>
    <font>
      <b/>
      <sz val="10"/>
      <name val="Times New Roman"/>
      <family val="2"/>
      <charset val="204"/>
    </font>
    <font>
      <sz val="10"/>
      <color theme="1"/>
      <name val="Calibri"/>
      <family val="2"/>
      <scheme val="minor"/>
    </font>
    <font>
      <sz val="11"/>
      <color rgb="FF000000"/>
      <name val="Times New Roman"/>
      <family val="2"/>
    </font>
    <font>
      <b/>
      <sz val="11"/>
      <name val="Times New Roman"/>
      <family val="1"/>
    </font>
    <font>
      <i/>
      <sz val="11"/>
      <name val="Times New Roman"/>
      <family val="1"/>
    </font>
    <font>
      <i/>
      <sz val="11"/>
      <color theme="1"/>
      <name val="Times New Roman"/>
      <family val="1"/>
    </font>
    <font>
      <sz val="11"/>
      <color rgb="FF000000"/>
      <name val="Times New Roman"/>
      <family val="1"/>
    </font>
    <font>
      <sz val="12"/>
      <color rgb="FF000000"/>
      <name val="Times New Roman"/>
      <family val="1"/>
    </font>
    <font>
      <b/>
      <u/>
      <sz val="12"/>
      <name val="Times New Roman"/>
      <family val="1"/>
    </font>
    <font>
      <b/>
      <sz val="14"/>
      <color theme="1"/>
      <name val="Times New Roman"/>
      <family val="1"/>
    </font>
    <font>
      <b/>
      <sz val="10"/>
      <color rgb="FF000000"/>
      <name val="Times New Roman"/>
      <family val="1"/>
    </font>
    <font>
      <sz val="11"/>
      <color theme="4"/>
      <name val="Times New Roman"/>
      <family val="1"/>
    </font>
  </fonts>
  <fills count="22">
    <fill>
      <patternFill patternType="none"/>
    </fill>
    <fill>
      <patternFill patternType="gray125"/>
    </fill>
    <fill>
      <patternFill patternType="solid">
        <fgColor rgb="FFC6EFCE"/>
      </patternFill>
    </fill>
    <fill>
      <patternFill patternType="solid">
        <fgColor rgb="FFA5A5A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indexed="22"/>
        <bgColor indexed="64"/>
      </patternFill>
    </fill>
    <fill>
      <patternFill patternType="solid">
        <fgColor theme="2" tint="-9.9978637043366805E-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39997558519241921"/>
        <bgColor indexed="64"/>
      </patternFill>
    </fill>
  </fills>
  <borders count="40">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s>
  <cellStyleXfs count="9">
    <xf numFmtId="0" fontId="0" fillId="0" borderId="0"/>
    <xf numFmtId="9" fontId="1" fillId="0" borderId="0" applyFont="0" applyFill="0" applyBorder="0" applyAlignment="0" applyProtection="0"/>
    <xf numFmtId="0" fontId="2" fillId="2" borderId="0" applyNumberFormat="0" applyBorder="0" applyAlignment="0" applyProtection="0"/>
    <xf numFmtId="0" fontId="3" fillId="3" borderId="1" applyNumberFormat="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22" fillId="0" borderId="0"/>
    <xf numFmtId="0" fontId="27" fillId="0" borderId="0"/>
  </cellStyleXfs>
  <cellXfs count="260">
    <xf numFmtId="0" fontId="0" fillId="0" borderId="0" xfId="0"/>
    <xf numFmtId="0" fontId="6" fillId="7" borderId="0" xfId="0" applyFont="1" applyFill="1" applyAlignment="1">
      <alignment vertical="top" wrapText="1"/>
    </xf>
    <xf numFmtId="0" fontId="0" fillId="7" borderId="0" xfId="0" applyFill="1" applyAlignment="1">
      <alignment vertical="top" wrapText="1"/>
    </xf>
    <xf numFmtId="0" fontId="0" fillId="0" borderId="0" xfId="0" applyAlignment="1">
      <alignment vertical="top" wrapText="1"/>
    </xf>
    <xf numFmtId="0" fontId="7" fillId="0" borderId="0" xfId="0" applyFont="1" applyAlignment="1">
      <alignment horizontal="center" vertical="top"/>
    </xf>
    <xf numFmtId="0" fontId="5" fillId="6" borderId="5" xfId="6" applyFont="1" applyBorder="1" applyAlignment="1">
      <alignment horizontal="center" vertical="top"/>
    </xf>
    <xf numFmtId="0" fontId="0" fillId="4" borderId="5" xfId="4" applyFont="1" applyBorder="1" applyAlignment="1">
      <alignment vertical="center" wrapText="1"/>
    </xf>
    <xf numFmtId="0" fontId="0" fillId="4" borderId="5" xfId="4" applyFont="1" applyBorder="1" applyAlignment="1">
      <alignment vertical="top" wrapText="1"/>
    </xf>
    <xf numFmtId="0" fontId="1" fillId="7" borderId="5" xfId="5" applyFill="1" applyBorder="1" applyAlignment="1">
      <alignment vertical="center" wrapText="1"/>
    </xf>
    <xf numFmtId="0" fontId="0" fillId="7" borderId="5" xfId="5" applyFont="1" applyFill="1" applyBorder="1" applyAlignment="1">
      <alignment vertical="top" wrapText="1"/>
    </xf>
    <xf numFmtId="0" fontId="1" fillId="8" borderId="5" xfId="5" applyFill="1" applyBorder="1" applyAlignment="1">
      <alignment vertical="center" wrapText="1"/>
    </xf>
    <xf numFmtId="0" fontId="0" fillId="8" borderId="5" xfId="5" applyFont="1" applyFill="1" applyBorder="1" applyAlignment="1">
      <alignment vertical="top" wrapText="1"/>
    </xf>
    <xf numFmtId="0" fontId="1" fillId="5" borderId="5" xfId="5" applyBorder="1" applyAlignment="1">
      <alignment vertical="center" wrapText="1"/>
    </xf>
    <xf numFmtId="0" fontId="0" fillId="5" borderId="5" xfId="5" applyFont="1" applyBorder="1" applyAlignment="1">
      <alignment vertical="top" wrapText="1"/>
    </xf>
    <xf numFmtId="0" fontId="1" fillId="5" borderId="5" xfId="5" applyBorder="1" applyAlignment="1">
      <alignment vertical="top" wrapText="1"/>
    </xf>
    <xf numFmtId="0" fontId="0" fillId="4" borderId="5" xfId="4" applyFont="1" applyBorder="1" applyAlignment="1">
      <alignment wrapText="1"/>
    </xf>
    <xf numFmtId="0" fontId="1" fillId="4" borderId="5" xfId="4" applyBorder="1" applyAlignment="1">
      <alignment vertical="top" wrapText="1"/>
    </xf>
    <xf numFmtId="0" fontId="8" fillId="7" borderId="5" xfId="0" applyFont="1" applyFill="1" applyBorder="1" applyAlignment="1">
      <alignment horizontal="left" vertical="center" wrapText="1"/>
    </xf>
    <xf numFmtId="0" fontId="0" fillId="5" borderId="0" xfId="5" applyFont="1" applyAlignment="1">
      <alignment vertical="top" wrapText="1"/>
    </xf>
    <xf numFmtId="0" fontId="8" fillId="8" borderId="5" xfId="0" applyFont="1" applyFill="1" applyBorder="1" applyAlignment="1">
      <alignment horizontal="justify" vertical="center"/>
    </xf>
    <xf numFmtId="0" fontId="1" fillId="8" borderId="5" xfId="5" applyFill="1" applyBorder="1" applyAlignment="1">
      <alignment vertical="top" wrapText="1"/>
    </xf>
    <xf numFmtId="0" fontId="0" fillId="7" borderId="5" xfId="0" applyFill="1" applyBorder="1" applyAlignment="1">
      <alignment vertical="top" wrapText="1"/>
    </xf>
    <xf numFmtId="0" fontId="4" fillId="0" borderId="0" xfId="0" applyFont="1" applyAlignment="1">
      <alignment vertical="top" wrapText="1"/>
    </xf>
    <xf numFmtId="0" fontId="5" fillId="11" borderId="12" xfId="0" applyFont="1" applyFill="1" applyBorder="1" applyAlignment="1">
      <alignment horizontal="center" vertical="top" wrapText="1"/>
    </xf>
    <xf numFmtId="0" fontId="5" fillId="11" borderId="5" xfId="0" applyFont="1" applyFill="1" applyBorder="1" applyAlignment="1">
      <alignment horizontal="center" vertical="top" wrapText="1"/>
    </xf>
    <xf numFmtId="0" fontId="5" fillId="11" borderId="13" xfId="0" applyFont="1" applyFill="1" applyBorder="1" applyAlignment="1">
      <alignment horizontal="center" vertical="top" wrapText="1"/>
    </xf>
    <xf numFmtId="0" fontId="0" fillId="0" borderId="12" xfId="0" applyBorder="1" applyAlignment="1">
      <alignment horizontal="right" vertical="top" wrapText="1"/>
    </xf>
    <xf numFmtId="0" fontId="0" fillId="0" borderId="5" xfId="0" applyBorder="1" applyAlignment="1">
      <alignment vertical="top" wrapText="1"/>
    </xf>
    <xf numFmtId="0" fontId="0" fillId="0" borderId="13" xfId="0" applyBorder="1" applyAlignment="1">
      <alignment vertical="top" wrapText="1"/>
    </xf>
    <xf numFmtId="0" fontId="5" fillId="12" borderId="14" xfId="0" applyFont="1" applyFill="1" applyBorder="1" applyAlignment="1">
      <alignment horizontal="right" vertical="top" wrapText="1"/>
    </xf>
    <xf numFmtId="9" fontId="0" fillId="12" borderId="15" xfId="1" applyFont="1" applyFill="1" applyBorder="1" applyAlignment="1">
      <alignment vertical="top" wrapText="1"/>
    </xf>
    <xf numFmtId="9" fontId="0" fillId="12" borderId="16" xfId="1" applyFont="1" applyFill="1" applyBorder="1" applyAlignment="1">
      <alignment vertical="top" wrapText="1"/>
    </xf>
    <xf numFmtId="0" fontId="5" fillId="0" borderId="0" xfId="0" applyFont="1" applyAlignment="1">
      <alignment horizontal="right" vertical="top" wrapText="1"/>
    </xf>
    <xf numFmtId="9" fontId="0" fillId="0" borderId="0" xfId="1" applyFont="1" applyFill="1" applyBorder="1" applyAlignment="1">
      <alignment vertical="top" wrapText="1"/>
    </xf>
    <xf numFmtId="0" fontId="9" fillId="0" borderId="0" xfId="0" applyFont="1" applyAlignment="1">
      <alignment vertical="center"/>
    </xf>
    <xf numFmtId="0" fontId="10" fillId="0" borderId="0" xfId="0" applyFont="1"/>
    <xf numFmtId="0" fontId="11" fillId="0" borderId="0" xfId="0" applyFont="1" applyAlignment="1">
      <alignment vertical="center"/>
    </xf>
    <xf numFmtId="0" fontId="12" fillId="0" borderId="0" xfId="0" applyFont="1"/>
    <xf numFmtId="0" fontId="13" fillId="0" borderId="0" xfId="0" applyFont="1"/>
    <xf numFmtId="0" fontId="15" fillId="13" borderId="17" xfId="3" applyFont="1" applyFill="1" applyBorder="1" applyAlignment="1" applyProtection="1">
      <alignment horizontal="center" vertical="center" wrapText="1"/>
      <protection locked="0"/>
    </xf>
    <xf numFmtId="17" fontId="15" fillId="13" borderId="18" xfId="0" applyNumberFormat="1" applyFont="1" applyFill="1" applyBorder="1" applyAlignment="1" applyProtection="1">
      <alignment horizontal="center" vertical="center"/>
      <protection locked="0"/>
    </xf>
    <xf numFmtId="17" fontId="15" fillId="13" borderId="19" xfId="0" applyNumberFormat="1" applyFont="1" applyFill="1" applyBorder="1" applyAlignment="1" applyProtection="1">
      <alignment horizontal="center" vertical="center"/>
      <protection locked="0"/>
    </xf>
    <xf numFmtId="17" fontId="15" fillId="13" borderId="20" xfId="0" applyNumberFormat="1" applyFont="1" applyFill="1" applyBorder="1" applyAlignment="1" applyProtection="1">
      <alignment horizontal="center" vertical="center"/>
      <protection locked="0"/>
    </xf>
    <xf numFmtId="17" fontId="15" fillId="14" borderId="18" xfId="0" applyNumberFormat="1" applyFont="1" applyFill="1" applyBorder="1" applyAlignment="1" applyProtection="1">
      <alignment horizontal="center" vertical="center"/>
      <protection locked="0"/>
    </xf>
    <xf numFmtId="17" fontId="15" fillId="14" borderId="19" xfId="0" applyNumberFormat="1" applyFont="1" applyFill="1" applyBorder="1" applyAlignment="1" applyProtection="1">
      <alignment horizontal="center" vertical="center"/>
      <protection locked="0"/>
    </xf>
    <xf numFmtId="17" fontId="15" fillId="14" borderId="20" xfId="0" applyNumberFormat="1" applyFont="1" applyFill="1" applyBorder="1" applyAlignment="1" applyProtection="1">
      <alignment horizontal="center" vertical="center"/>
      <protection locked="0"/>
    </xf>
    <xf numFmtId="0" fontId="15" fillId="15" borderId="0" xfId="3" applyFont="1" applyFill="1" applyBorder="1" applyAlignment="1">
      <alignment horizontal="center" vertical="center"/>
    </xf>
    <xf numFmtId="0" fontId="16" fillId="0" borderId="21" xfId="2" applyFont="1" applyFill="1" applyBorder="1" applyAlignment="1">
      <alignment vertical="top" wrapText="1"/>
    </xf>
    <xf numFmtId="0" fontId="10" fillId="15" borderId="12" xfId="0" applyFont="1" applyFill="1" applyBorder="1" applyAlignment="1">
      <alignment horizontal="center" vertical="top" wrapText="1"/>
    </xf>
    <xf numFmtId="0" fontId="10" fillId="15" borderId="5" xfId="0" applyFont="1" applyFill="1" applyBorder="1" applyAlignment="1">
      <alignment horizontal="center" vertical="top" wrapText="1"/>
    </xf>
    <xf numFmtId="0" fontId="10" fillId="0" borderId="5" xfId="0" applyFont="1" applyBorder="1" applyAlignment="1">
      <alignment vertical="top"/>
    </xf>
    <xf numFmtId="0" fontId="10" fillId="0" borderId="13" xfId="0" applyFont="1" applyBorder="1" applyAlignment="1">
      <alignment vertical="top"/>
    </xf>
    <xf numFmtId="0" fontId="10" fillId="0" borderId="12" xfId="0" applyFont="1" applyBorder="1" applyAlignment="1">
      <alignment vertical="top"/>
    </xf>
    <xf numFmtId="0" fontId="10" fillId="0" borderId="0" xfId="0" applyFont="1" applyAlignment="1">
      <alignment vertical="top"/>
    </xf>
    <xf numFmtId="0" fontId="17" fillId="0" borderId="21" xfId="2" applyFont="1" applyFill="1" applyBorder="1" applyAlignment="1">
      <alignment vertical="top" wrapText="1"/>
    </xf>
    <xf numFmtId="0" fontId="10" fillId="0" borderId="12" xfId="0" applyFont="1" applyBorder="1" applyAlignment="1">
      <alignment horizontal="center" vertical="top" wrapText="1"/>
    </xf>
    <xf numFmtId="0" fontId="10" fillId="0" borderId="5" xfId="0" applyFont="1" applyBorder="1" applyAlignment="1">
      <alignment horizontal="center" vertical="top" wrapText="1"/>
    </xf>
    <xf numFmtId="0" fontId="16" fillId="0" borderId="22" xfId="2" applyFont="1" applyFill="1" applyBorder="1" applyAlignment="1">
      <alignment vertical="top" wrapText="1"/>
    </xf>
    <xf numFmtId="0" fontId="10" fillId="15" borderId="14" xfId="0" applyFont="1" applyFill="1" applyBorder="1" applyAlignment="1">
      <alignment horizontal="center" vertical="top" wrapText="1"/>
    </xf>
    <xf numFmtId="0" fontId="10" fillId="15" borderId="15" xfId="0" applyFont="1" applyFill="1" applyBorder="1" applyAlignment="1">
      <alignment horizontal="center" vertical="top" wrapText="1"/>
    </xf>
    <xf numFmtId="0" fontId="10" fillId="0" borderId="15" xfId="0" applyFont="1" applyBorder="1" applyAlignment="1">
      <alignment vertical="top"/>
    </xf>
    <xf numFmtId="0" fontId="10" fillId="0" borderId="16" xfId="0" applyFont="1" applyBorder="1" applyAlignment="1">
      <alignment vertical="top"/>
    </xf>
    <xf numFmtId="0" fontId="10" fillId="0" borderId="14" xfId="0" applyFont="1" applyBorder="1" applyAlignment="1">
      <alignment vertical="top"/>
    </xf>
    <xf numFmtId="0" fontId="16" fillId="0" borderId="0" xfId="2" applyFont="1" applyFill="1" applyBorder="1" applyAlignment="1">
      <alignment vertical="center" wrapText="1"/>
    </xf>
    <xf numFmtId="0" fontId="10" fillId="15" borderId="0" xfId="0" applyFont="1" applyFill="1" applyAlignment="1">
      <alignment horizontal="center" vertical="center" wrapText="1"/>
    </xf>
    <xf numFmtId="0" fontId="18" fillId="0" borderId="5" xfId="0" applyFont="1" applyBorder="1" applyAlignment="1">
      <alignment horizontal="center" vertical="center"/>
    </xf>
    <xf numFmtId="0" fontId="16" fillId="11" borderId="5" xfId="0" applyFont="1" applyFill="1" applyBorder="1" applyAlignment="1" applyProtection="1">
      <alignment horizontal="center" vertical="center" wrapText="1"/>
      <protection locked="0"/>
    </xf>
    <xf numFmtId="17" fontId="19" fillId="17" borderId="5" xfId="0" applyNumberFormat="1" applyFont="1" applyFill="1" applyBorder="1" applyAlignment="1" applyProtection="1">
      <alignment horizontal="center" vertical="center"/>
      <protection locked="0"/>
    </xf>
    <xf numFmtId="0" fontId="19" fillId="11" borderId="5" xfId="0" applyFont="1" applyFill="1" applyBorder="1" applyAlignment="1" applyProtection="1">
      <alignment horizontal="center" vertical="center"/>
      <protection locked="0"/>
    </xf>
    <xf numFmtId="17" fontId="19" fillId="17" borderId="23" xfId="0" applyNumberFormat="1" applyFont="1" applyFill="1" applyBorder="1" applyAlignment="1" applyProtection="1">
      <alignment horizontal="center" vertical="center"/>
      <protection locked="0"/>
    </xf>
    <xf numFmtId="17" fontId="19" fillId="17" borderId="24" xfId="0" applyNumberFormat="1" applyFont="1" applyFill="1" applyBorder="1" applyAlignment="1" applyProtection="1">
      <alignment horizontal="center" vertical="center"/>
      <protection locked="0"/>
    </xf>
    <xf numFmtId="0" fontId="19" fillId="11" borderId="25" xfId="0" applyFont="1" applyFill="1" applyBorder="1" applyAlignment="1" applyProtection="1">
      <alignment horizontal="center" vertical="center"/>
      <protection locked="0"/>
    </xf>
    <xf numFmtId="0" fontId="19" fillId="11" borderId="10" xfId="0" applyFont="1" applyFill="1" applyBorder="1" applyAlignment="1" applyProtection="1">
      <alignment horizontal="center" vertical="center"/>
      <protection locked="0"/>
    </xf>
    <xf numFmtId="0" fontId="13" fillId="0" borderId="5" xfId="0" applyFont="1" applyBorder="1" applyAlignment="1">
      <alignment horizontal="left"/>
    </xf>
    <xf numFmtId="0" fontId="13" fillId="0" borderId="5" xfId="0" applyFont="1" applyBorder="1"/>
    <xf numFmtId="0" fontId="12" fillId="0" borderId="5" xfId="0" applyFont="1" applyBorder="1"/>
    <xf numFmtId="0" fontId="13" fillId="0" borderId="4" xfId="0" applyFont="1" applyBorder="1"/>
    <xf numFmtId="0" fontId="16" fillId="15" borderId="5" xfId="0" applyFont="1" applyFill="1" applyBorder="1" applyAlignment="1">
      <alignment horizontal="left" vertical="top"/>
    </xf>
    <xf numFmtId="0" fontId="16" fillId="15" borderId="5" xfId="0" applyFont="1" applyFill="1" applyBorder="1"/>
    <xf numFmtId="0" fontId="16" fillId="0" borderId="4" xfId="0" applyFont="1" applyBorder="1"/>
    <xf numFmtId="0" fontId="16" fillId="0" borderId="5" xfId="0" applyFont="1" applyBorder="1"/>
    <xf numFmtId="0" fontId="13" fillId="15" borderId="5" xfId="0" applyFont="1" applyFill="1" applyBorder="1"/>
    <xf numFmtId="0" fontId="13" fillId="15" borderId="5" xfId="0" applyFont="1" applyFill="1" applyBorder="1" applyAlignment="1">
      <alignment horizontal="left"/>
    </xf>
    <xf numFmtId="0" fontId="13" fillId="0" borderId="27" xfId="0" applyFont="1" applyBorder="1"/>
    <xf numFmtId="0" fontId="13" fillId="0" borderId="26" xfId="0" applyFont="1" applyBorder="1"/>
    <xf numFmtId="0" fontId="13" fillId="0" borderId="0" xfId="0" applyFont="1" applyAlignment="1">
      <alignment wrapText="1"/>
    </xf>
    <xf numFmtId="0" fontId="16" fillId="12" borderId="5" xfId="0" applyFont="1" applyFill="1" applyBorder="1" applyAlignment="1" applyProtection="1">
      <alignment horizontal="left" vertical="center" wrapText="1"/>
      <protection locked="0"/>
    </xf>
    <xf numFmtId="0" fontId="13" fillId="12" borderId="5" xfId="0" applyFont="1" applyFill="1" applyBorder="1"/>
    <xf numFmtId="0" fontId="12" fillId="12" borderId="5" xfId="0" applyFont="1" applyFill="1" applyBorder="1"/>
    <xf numFmtId="0" fontId="16" fillId="12" borderId="5" xfId="0" applyFont="1" applyFill="1" applyBorder="1" applyAlignment="1">
      <alignment vertical="center"/>
    </xf>
    <xf numFmtId="0" fontId="19" fillId="12" borderId="5" xfId="0" applyFont="1" applyFill="1" applyBorder="1" applyAlignment="1">
      <alignment vertical="center"/>
    </xf>
    <xf numFmtId="0" fontId="16" fillId="18" borderId="5" xfId="0" applyFont="1" applyFill="1" applyBorder="1" applyAlignment="1" applyProtection="1">
      <alignment horizontal="left" vertical="center" wrapText="1"/>
      <protection locked="0"/>
    </xf>
    <xf numFmtId="0" fontId="13" fillId="18" borderId="5" xfId="0" applyFont="1" applyFill="1" applyBorder="1"/>
    <xf numFmtId="0" fontId="12" fillId="18" borderId="5" xfId="0" applyFont="1" applyFill="1" applyBorder="1"/>
    <xf numFmtId="0" fontId="16" fillId="18" borderId="5" xfId="0" applyFont="1" applyFill="1" applyBorder="1" applyAlignment="1">
      <alignment vertical="center"/>
    </xf>
    <xf numFmtId="0" fontId="19" fillId="18" borderId="5" xfId="0" applyFont="1" applyFill="1" applyBorder="1" applyAlignment="1">
      <alignment vertical="center"/>
    </xf>
    <xf numFmtId="0" fontId="16" fillId="15" borderId="0" xfId="0" applyFont="1" applyFill="1" applyAlignment="1">
      <alignment vertical="center"/>
    </xf>
    <xf numFmtId="0" fontId="16" fillId="15" borderId="10" xfId="0" applyFont="1" applyFill="1" applyBorder="1" applyAlignment="1" applyProtection="1">
      <alignment horizontal="left" vertical="center" wrapText="1"/>
      <protection locked="0"/>
    </xf>
    <xf numFmtId="0" fontId="12" fillId="0" borderId="2" xfId="0" applyFont="1" applyBorder="1"/>
    <xf numFmtId="0" fontId="16" fillId="15" borderId="5" xfId="0" applyFont="1" applyFill="1" applyBorder="1" applyAlignment="1" applyProtection="1">
      <alignment horizontal="left" vertical="center" wrapText="1"/>
      <protection locked="0"/>
    </xf>
    <xf numFmtId="0" fontId="12" fillId="15" borderId="0" xfId="0" applyFont="1" applyFill="1"/>
    <xf numFmtId="0" fontId="13" fillId="12" borderId="27" xfId="0" applyFont="1" applyFill="1" applyBorder="1"/>
    <xf numFmtId="0" fontId="12" fillId="12" borderId="29" xfId="0" applyFont="1" applyFill="1" applyBorder="1"/>
    <xf numFmtId="0" fontId="13" fillId="18" borderId="4" xfId="0" applyFont="1" applyFill="1" applyBorder="1"/>
    <xf numFmtId="0" fontId="12" fillId="18" borderId="2" xfId="0" applyFont="1" applyFill="1" applyBorder="1"/>
    <xf numFmtId="0" fontId="16" fillId="15" borderId="5" xfId="0" applyFont="1" applyFill="1" applyBorder="1" applyAlignment="1">
      <alignment horizontal="left" vertical="top" wrapText="1"/>
    </xf>
    <xf numFmtId="0" fontId="13" fillId="15" borderId="5" xfId="0" applyFont="1" applyFill="1" applyBorder="1" applyAlignment="1">
      <alignment horizontal="left" wrapText="1"/>
    </xf>
    <xf numFmtId="0" fontId="13" fillId="0" borderId="5" xfId="0" applyFont="1" applyBorder="1" applyAlignment="1">
      <alignment horizontal="left" wrapText="1"/>
    </xf>
    <xf numFmtId="0" fontId="6" fillId="0" borderId="0" xfId="0" applyFont="1" applyAlignment="1">
      <alignment vertical="top" wrapText="1"/>
    </xf>
    <xf numFmtId="0" fontId="5" fillId="11" borderId="5" xfId="6" applyFont="1" applyFill="1" applyBorder="1" applyAlignment="1">
      <alignment horizontal="center" vertical="top"/>
    </xf>
    <xf numFmtId="0" fontId="0" fillId="19" borderId="5" xfId="4" applyFont="1" applyFill="1" applyBorder="1" applyAlignment="1">
      <alignment vertical="top" wrapText="1"/>
    </xf>
    <xf numFmtId="0" fontId="0" fillId="7" borderId="5" xfId="4" applyFont="1" applyFill="1" applyBorder="1" applyAlignment="1">
      <alignment vertical="center" wrapText="1"/>
    </xf>
    <xf numFmtId="0" fontId="0" fillId="7" borderId="5" xfId="4" applyFont="1" applyFill="1" applyBorder="1" applyAlignment="1">
      <alignment vertical="top" wrapText="1"/>
    </xf>
    <xf numFmtId="0" fontId="0" fillId="8" borderId="5" xfId="5" applyFont="1" applyFill="1" applyBorder="1" applyAlignment="1">
      <alignment vertical="center" wrapText="1"/>
    </xf>
    <xf numFmtId="0" fontId="0" fillId="19" borderId="5" xfId="5" applyFont="1" applyFill="1" applyBorder="1" applyAlignment="1">
      <alignment vertical="top" wrapText="1"/>
    </xf>
    <xf numFmtId="0" fontId="0" fillId="7" borderId="5" xfId="5" applyFont="1" applyFill="1" applyBorder="1" applyAlignment="1">
      <alignment vertical="center" wrapText="1"/>
    </xf>
    <xf numFmtId="0" fontId="0" fillId="5" borderId="5" xfId="5" applyFont="1" applyBorder="1" applyAlignment="1">
      <alignment vertical="center" wrapText="1"/>
    </xf>
    <xf numFmtId="0" fontId="0" fillId="19" borderId="0" xfId="5" applyFont="1" applyFill="1" applyAlignment="1">
      <alignment vertical="top" wrapText="1"/>
    </xf>
    <xf numFmtId="0" fontId="1" fillId="0" borderId="0" xfId="5" applyFill="1" applyBorder="1" applyAlignment="1">
      <alignment vertical="center" wrapText="1"/>
    </xf>
    <xf numFmtId="0" fontId="0" fillId="0" borderId="0" xfId="5" applyFont="1" applyFill="1" applyBorder="1" applyAlignment="1">
      <alignment vertical="top" wrapText="1"/>
    </xf>
    <xf numFmtId="0" fontId="1" fillId="0" borderId="0" xfId="5" applyFill="1" applyBorder="1" applyAlignment="1">
      <alignment vertical="top" wrapText="1"/>
    </xf>
    <xf numFmtId="0" fontId="0" fillId="15" borderId="12" xfId="0" applyFill="1" applyBorder="1" applyAlignment="1">
      <alignment horizontal="right" vertical="top" wrapText="1"/>
    </xf>
    <xf numFmtId="0" fontId="5" fillId="15" borderId="5" xfId="0" applyFont="1" applyFill="1" applyBorder="1" applyAlignment="1">
      <alignment horizontal="center" vertical="top" wrapText="1"/>
    </xf>
    <xf numFmtId="0" fontId="5" fillId="15" borderId="13" xfId="0" applyFont="1" applyFill="1" applyBorder="1" applyAlignment="1">
      <alignment horizontal="center" vertical="top" wrapText="1"/>
    </xf>
    <xf numFmtId="0" fontId="0" fillId="12" borderId="12" xfId="0" applyFill="1" applyBorder="1" applyAlignment="1">
      <alignment horizontal="right" vertical="top" wrapText="1"/>
    </xf>
    <xf numFmtId="0" fontId="0" fillId="12" borderId="5" xfId="0" applyFill="1" applyBorder="1" applyAlignment="1">
      <alignment horizontal="center" vertical="top" wrapText="1"/>
    </xf>
    <xf numFmtId="0" fontId="5" fillId="12" borderId="13" xfId="0" applyFont="1" applyFill="1" applyBorder="1" applyAlignment="1">
      <alignment horizontal="center" vertical="top" wrapText="1"/>
    </xf>
    <xf numFmtId="0" fontId="0" fillId="12" borderId="13" xfId="0" applyFill="1" applyBorder="1" applyAlignment="1">
      <alignment vertical="top" wrapText="1"/>
    </xf>
    <xf numFmtId="0" fontId="0" fillId="12" borderId="9" xfId="0" applyFill="1" applyBorder="1" applyAlignment="1">
      <alignment horizontal="right" vertical="top" wrapText="1"/>
    </xf>
    <xf numFmtId="0" fontId="0" fillId="12" borderId="10" xfId="0" applyFill="1" applyBorder="1" applyAlignment="1">
      <alignment horizontal="center" vertical="top" wrapText="1"/>
    </xf>
    <xf numFmtId="0" fontId="0" fillId="12" borderId="11" xfId="0" applyFill="1" applyBorder="1" applyAlignment="1">
      <alignment vertical="top" wrapText="1"/>
    </xf>
    <xf numFmtId="0" fontId="0" fillId="12" borderId="14" xfId="0" applyFill="1" applyBorder="1" applyAlignment="1">
      <alignment horizontal="right" vertical="top" wrapText="1"/>
    </xf>
    <xf numFmtId="0" fontId="0" fillId="12" borderId="15" xfId="0" applyFill="1" applyBorder="1" applyAlignment="1">
      <alignment horizontal="center" vertical="top" wrapText="1"/>
    </xf>
    <xf numFmtId="0" fontId="0" fillId="12" borderId="16" xfId="0" applyFill="1" applyBorder="1" applyAlignment="1">
      <alignment vertical="top" wrapText="1"/>
    </xf>
    <xf numFmtId="0" fontId="5" fillId="12" borderId="32" xfId="0" applyFont="1" applyFill="1" applyBorder="1" applyAlignment="1">
      <alignment horizontal="right" vertical="top" wrapText="1"/>
    </xf>
    <xf numFmtId="9" fontId="5" fillId="12" borderId="32" xfId="0" applyNumberFormat="1" applyFont="1" applyFill="1" applyBorder="1" applyAlignment="1">
      <alignment vertical="top" wrapText="1"/>
    </xf>
    <xf numFmtId="0" fontId="0" fillId="0" borderId="9" xfId="0" applyBorder="1" applyAlignment="1">
      <alignment horizontal="right" vertical="top" wrapText="1"/>
    </xf>
    <xf numFmtId="0" fontId="0" fillId="0" borderId="10" xfId="0" applyBorder="1" applyAlignment="1">
      <alignment vertical="top" wrapText="1"/>
    </xf>
    <xf numFmtId="0" fontId="0" fillId="0" borderId="11" xfId="0" applyBorder="1" applyAlignment="1">
      <alignment vertical="top" wrapText="1"/>
    </xf>
    <xf numFmtId="0" fontId="0" fillId="9" borderId="5" xfId="0" applyFill="1" applyBorder="1" applyAlignment="1">
      <alignment vertical="top" wrapText="1"/>
    </xf>
    <xf numFmtId="0" fontId="0" fillId="9" borderId="13" xfId="0" applyFill="1" applyBorder="1" applyAlignment="1">
      <alignment vertical="top" wrapText="1"/>
    </xf>
    <xf numFmtId="0" fontId="22" fillId="0" borderId="0" xfId="7" applyAlignment="1">
      <alignment horizontal="left" vertical="top"/>
    </xf>
    <xf numFmtId="0" fontId="23" fillId="0" borderId="0" xfId="7" applyFont="1" applyAlignment="1">
      <alignment vertical="top"/>
    </xf>
    <xf numFmtId="0" fontId="24" fillId="0" borderId="0" xfId="7" applyFont="1" applyAlignment="1">
      <alignment vertical="top"/>
    </xf>
    <xf numFmtId="0" fontId="25" fillId="0" borderId="5" xfId="0" applyFont="1" applyBorder="1"/>
    <xf numFmtId="0" fontId="27" fillId="0" borderId="0" xfId="8" applyAlignment="1">
      <alignment horizontal="left" vertical="top"/>
    </xf>
    <xf numFmtId="0" fontId="17" fillId="20" borderId="35" xfId="7" applyFont="1" applyFill="1" applyBorder="1" applyAlignment="1">
      <alignment horizontal="left" vertical="top" wrapText="1"/>
    </xf>
    <xf numFmtId="0" fontId="17" fillId="20" borderId="35" xfId="7" applyFont="1" applyFill="1" applyBorder="1" applyAlignment="1">
      <alignment horizontal="left" vertical="top" wrapText="1" indent="2"/>
    </xf>
    <xf numFmtId="0" fontId="22" fillId="0" borderId="0" xfId="7" applyAlignment="1">
      <alignment horizontal="left" vertical="top" wrapText="1"/>
    </xf>
    <xf numFmtId="0" fontId="17" fillId="0" borderId="35" xfId="7" applyFont="1" applyBorder="1" applyAlignment="1">
      <alignment horizontal="left" vertical="top" wrapText="1"/>
    </xf>
    <xf numFmtId="0" fontId="22" fillId="0" borderId="35" xfId="7" applyBorder="1" applyAlignment="1">
      <alignment horizontal="center" wrapText="1"/>
    </xf>
    <xf numFmtId="0" fontId="22" fillId="0" borderId="0" xfId="7" applyAlignment="1">
      <alignment horizontal="left" wrapText="1"/>
    </xf>
    <xf numFmtId="0" fontId="22" fillId="0" borderId="35" xfId="7" applyBorder="1" applyAlignment="1">
      <alignment horizontal="left" wrapText="1"/>
    </xf>
    <xf numFmtId="1" fontId="30" fillId="20" borderId="35" xfId="7" applyNumberFormat="1" applyFont="1" applyFill="1" applyBorder="1" applyAlignment="1">
      <alignment horizontal="center" shrinkToFit="1"/>
    </xf>
    <xf numFmtId="0" fontId="17" fillId="20" borderId="35" xfId="7" applyFont="1" applyFill="1" applyBorder="1" applyAlignment="1">
      <alignment horizontal="left" wrapText="1"/>
    </xf>
    <xf numFmtId="0" fontId="22" fillId="0" borderId="38" xfId="7" applyBorder="1" applyAlignment="1">
      <alignment horizontal="center" wrapText="1"/>
    </xf>
    <xf numFmtId="0" fontId="22" fillId="0" borderId="38" xfId="7" applyBorder="1" applyAlignment="1">
      <alignment horizontal="left" wrapText="1"/>
    </xf>
    <xf numFmtId="0" fontId="22" fillId="0" borderId="35" xfId="7" applyBorder="1" applyAlignment="1">
      <alignment vertical="top" wrapText="1"/>
    </xf>
    <xf numFmtId="0" fontId="17" fillId="0" borderId="38" xfId="7" applyFont="1" applyBorder="1" applyAlignment="1">
      <alignment horizontal="left" vertical="top" wrapText="1"/>
    </xf>
    <xf numFmtId="0" fontId="17" fillId="20" borderId="36" xfId="7" applyFont="1" applyFill="1" applyBorder="1" applyAlignment="1">
      <alignment horizontal="left" vertical="top" wrapText="1"/>
    </xf>
    <xf numFmtId="1" fontId="30" fillId="20" borderId="36" xfId="7" applyNumberFormat="1" applyFont="1" applyFill="1" applyBorder="1" applyAlignment="1">
      <alignment horizontal="center" shrinkToFit="1"/>
    </xf>
    <xf numFmtId="0" fontId="10" fillId="21" borderId="5" xfId="0" applyFont="1" applyFill="1" applyBorder="1"/>
    <xf numFmtId="0" fontId="10" fillId="0" borderId="5" xfId="0" applyFont="1" applyBorder="1"/>
    <xf numFmtId="0" fontId="10" fillId="0" borderId="5" xfId="0" applyFont="1" applyBorder="1" applyAlignment="1">
      <alignment horizontal="left" vertical="center"/>
    </xf>
    <xf numFmtId="0" fontId="10" fillId="0" borderId="5" xfId="0" applyFont="1" applyBorder="1" applyAlignment="1">
      <alignment vertical="center"/>
    </xf>
    <xf numFmtId="0" fontId="23" fillId="0" borderId="0" xfId="7" applyFont="1" applyAlignment="1">
      <alignment horizontal="center" vertical="top"/>
    </xf>
    <xf numFmtId="0" fontId="35" fillId="0" borderId="0" xfId="7" applyFont="1" applyAlignment="1">
      <alignment horizontal="left" vertical="top"/>
    </xf>
    <xf numFmtId="0" fontId="35" fillId="0" borderId="0" xfId="7" applyFont="1" applyAlignment="1">
      <alignment horizontal="center" vertical="top"/>
    </xf>
    <xf numFmtId="0" fontId="19" fillId="0" borderId="0" xfId="8" applyFont="1" applyAlignment="1">
      <alignment vertical="center" wrapText="1"/>
    </xf>
    <xf numFmtId="0" fontId="19" fillId="0" borderId="0" xfId="8" applyFont="1" applyAlignment="1">
      <alignment horizontal="center" vertical="center" wrapText="1"/>
    </xf>
    <xf numFmtId="0" fontId="28" fillId="0" borderId="0" xfId="7" applyFont="1" applyAlignment="1">
      <alignment wrapText="1"/>
    </xf>
    <xf numFmtId="0" fontId="22" fillId="0" borderId="0" xfId="7" applyAlignment="1">
      <alignment wrapText="1"/>
    </xf>
    <xf numFmtId="0" fontId="17" fillId="20" borderId="39" xfId="7" applyFont="1" applyFill="1" applyBorder="1" applyAlignment="1">
      <alignment horizontal="center" vertical="top" wrapText="1"/>
    </xf>
    <xf numFmtId="0" fontId="17" fillId="20" borderId="5" xfId="7" applyFont="1" applyFill="1" applyBorder="1" applyAlignment="1">
      <alignment horizontal="center" vertical="top" wrapText="1"/>
    </xf>
    <xf numFmtId="0" fontId="22" fillId="0" borderId="39" xfId="7" applyBorder="1" applyAlignment="1">
      <alignment horizontal="center" wrapText="1"/>
    </xf>
    <xf numFmtId="0" fontId="29" fillId="0" borderId="5" xfId="7" applyFont="1" applyBorder="1" applyAlignment="1">
      <alignment vertical="center" wrapText="1"/>
    </xf>
    <xf numFmtId="0" fontId="22" fillId="20" borderId="35" xfId="7" applyFill="1" applyBorder="1" applyAlignment="1">
      <alignment horizontal="left" wrapText="1"/>
    </xf>
    <xf numFmtId="0" fontId="22" fillId="20" borderId="35" xfId="7" applyFill="1" applyBorder="1" applyAlignment="1">
      <alignment horizontal="left" vertical="top" wrapText="1"/>
    </xf>
    <xf numFmtId="0" fontId="22" fillId="20" borderId="36" xfId="7" applyFill="1" applyBorder="1" applyAlignment="1">
      <alignment horizontal="left" wrapText="1"/>
    </xf>
    <xf numFmtId="0" fontId="14" fillId="0" borderId="5" xfId="0" applyFont="1" applyBorder="1" applyAlignment="1">
      <alignment horizontal="center" vertical="center"/>
    </xf>
    <xf numFmtId="0" fontId="38" fillId="0" borderId="5" xfId="7" applyFont="1" applyBorder="1" applyAlignment="1">
      <alignment horizontal="center" vertical="center"/>
    </xf>
    <xf numFmtId="0" fontId="38" fillId="0" borderId="0" xfId="7" applyFont="1" applyAlignment="1">
      <alignment horizontal="center" vertical="center"/>
    </xf>
    <xf numFmtId="0" fontId="10" fillId="0" borderId="5" xfId="0" applyFont="1" applyBorder="1" applyAlignment="1">
      <alignment horizontal="center" vertical="center"/>
    </xf>
    <xf numFmtId="0" fontId="22" fillId="0" borderId="0" xfId="7" applyAlignment="1">
      <alignment horizontal="left" vertical="center"/>
    </xf>
    <xf numFmtId="0" fontId="10" fillId="0" borderId="5" xfId="0" applyFont="1" applyBorder="1" applyAlignment="1">
      <alignment horizontal="left" vertical="center" wrapText="1"/>
    </xf>
    <xf numFmtId="0" fontId="33" fillId="0" borderId="5" xfId="0" applyFont="1" applyBorder="1" applyAlignment="1">
      <alignment horizontal="right" vertical="center"/>
    </xf>
    <xf numFmtId="0" fontId="10" fillId="13" borderId="5" xfId="0" applyFont="1" applyFill="1" applyBorder="1" applyAlignment="1">
      <alignment wrapText="1"/>
    </xf>
    <xf numFmtId="0" fontId="10" fillId="13" borderId="5" xfId="0" applyFont="1" applyFill="1" applyBorder="1"/>
    <xf numFmtId="0" fontId="38" fillId="13" borderId="5" xfId="7" applyFont="1" applyFill="1" applyBorder="1" applyAlignment="1">
      <alignment horizontal="left" vertical="top"/>
    </xf>
    <xf numFmtId="0" fontId="38" fillId="0" borderId="5" xfId="7" applyFont="1" applyBorder="1" applyAlignment="1">
      <alignment horizontal="center" vertical="top"/>
    </xf>
    <xf numFmtId="9" fontId="10" fillId="21" borderId="5" xfId="0" applyNumberFormat="1" applyFont="1" applyFill="1" applyBorder="1"/>
    <xf numFmtId="0" fontId="38" fillId="0" borderId="5" xfId="7" applyFont="1" applyBorder="1" applyAlignment="1">
      <alignment horizontal="left" vertical="top"/>
    </xf>
    <xf numFmtId="0" fontId="10" fillId="13" borderId="0" xfId="0" applyFont="1" applyFill="1" applyAlignment="1">
      <alignment vertical="center" wrapText="1"/>
    </xf>
    <xf numFmtId="0" fontId="34" fillId="0" borderId="0" xfId="7" applyFont="1" applyAlignment="1">
      <alignment horizontal="left" vertical="top"/>
    </xf>
    <xf numFmtId="0" fontId="39" fillId="20" borderId="35" xfId="7" applyFont="1" applyFill="1" applyBorder="1" applyAlignment="1">
      <alignment horizontal="left" vertical="top" wrapText="1"/>
    </xf>
    <xf numFmtId="0" fontId="5" fillId="10" borderId="9" xfId="0" applyFont="1" applyFill="1" applyBorder="1" applyAlignment="1">
      <alignment horizontal="left" vertical="top" wrapText="1"/>
    </xf>
    <xf numFmtId="0" fontId="5" fillId="10" borderId="10" xfId="0" applyFont="1" applyFill="1" applyBorder="1" applyAlignment="1">
      <alignment horizontal="left" vertical="top" wrapText="1"/>
    </xf>
    <xf numFmtId="0" fontId="5" fillId="10" borderId="11" xfId="0" applyFont="1" applyFill="1" applyBorder="1" applyAlignment="1">
      <alignment horizontal="left" vertical="top" wrapText="1"/>
    </xf>
    <xf numFmtId="0" fontId="0" fillId="8" borderId="2" xfId="0" applyFill="1" applyBorder="1" applyAlignment="1">
      <alignment horizontal="left" vertical="top" wrapText="1"/>
    </xf>
    <xf numFmtId="0" fontId="0" fillId="8" borderId="3" xfId="0" applyFill="1" applyBorder="1" applyAlignment="1">
      <alignment horizontal="left" vertical="top" wrapText="1"/>
    </xf>
    <xf numFmtId="0" fontId="0" fillId="8" borderId="4" xfId="0" applyFill="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9" borderId="6" xfId="0" applyFill="1" applyBorder="1" applyAlignment="1">
      <alignment horizontal="left" vertical="top" wrapText="1"/>
    </xf>
    <xf numFmtId="0" fontId="0" fillId="9" borderId="7" xfId="0" applyFill="1" applyBorder="1" applyAlignment="1">
      <alignment horizontal="left" vertical="top" wrapText="1"/>
    </xf>
    <xf numFmtId="0" fontId="0" fillId="9" borderId="8" xfId="0" applyFill="1" applyBorder="1" applyAlignment="1">
      <alignment horizontal="left" vertical="top" wrapText="1"/>
    </xf>
    <xf numFmtId="0" fontId="26" fillId="12" borderId="2" xfId="0" applyFont="1" applyFill="1" applyBorder="1" applyAlignment="1">
      <alignment horizontal="center"/>
    </xf>
    <xf numFmtId="0" fontId="26" fillId="12" borderId="3" xfId="0" applyFont="1" applyFill="1" applyBorder="1" applyAlignment="1">
      <alignment horizontal="center"/>
    </xf>
    <xf numFmtId="0" fontId="26" fillId="12" borderId="4" xfId="0" applyFont="1" applyFill="1" applyBorder="1" applyAlignment="1">
      <alignment horizontal="center"/>
    </xf>
    <xf numFmtId="10" fontId="19" fillId="0" borderId="5" xfId="0" applyNumberFormat="1" applyFont="1" applyBorder="1" applyAlignment="1" applyProtection="1">
      <alignment horizontal="center" vertical="center"/>
      <protection locked="0"/>
    </xf>
    <xf numFmtId="0" fontId="12" fillId="16" borderId="5" xfId="0" applyFont="1" applyFill="1" applyBorder="1" applyAlignment="1">
      <alignment horizontal="center" vertical="center"/>
    </xf>
    <xf numFmtId="0" fontId="12" fillId="16" borderId="26" xfId="0" applyFont="1" applyFill="1" applyBorder="1" applyAlignment="1">
      <alignment horizontal="center"/>
    </xf>
    <xf numFmtId="0" fontId="12" fillId="16" borderId="24" xfId="0" applyFont="1" applyFill="1" applyBorder="1" applyAlignment="1">
      <alignment horizontal="center"/>
    </xf>
    <xf numFmtId="0" fontId="12" fillId="16" borderId="10" xfId="0" applyFont="1" applyFill="1" applyBorder="1" applyAlignment="1">
      <alignment horizontal="center"/>
    </xf>
    <xf numFmtId="0" fontId="12" fillId="16" borderId="27" xfId="0" applyFont="1" applyFill="1" applyBorder="1" applyAlignment="1">
      <alignment horizontal="center"/>
    </xf>
    <xf numFmtId="0" fontId="12" fillId="16" borderId="23" xfId="0" applyFont="1" applyFill="1" applyBorder="1" applyAlignment="1">
      <alignment horizontal="center"/>
    </xf>
    <xf numFmtId="0" fontId="12" fillId="0" borderId="28" xfId="0" applyFont="1" applyBorder="1" applyAlignment="1">
      <alignment horizontal="center"/>
    </xf>
    <xf numFmtId="0" fontId="12" fillId="0" borderId="27" xfId="0" applyFont="1" applyBorder="1" applyAlignment="1">
      <alignment horizontal="center"/>
    </xf>
    <xf numFmtId="0" fontId="12" fillId="0" borderId="7" xfId="0" applyFont="1" applyBorder="1" applyAlignment="1">
      <alignment horizontal="center"/>
    </xf>
    <xf numFmtId="0" fontId="12" fillId="0" borderId="8" xfId="0" applyFont="1" applyBorder="1" applyAlignment="1">
      <alignment horizontal="center"/>
    </xf>
    <xf numFmtId="0" fontId="13" fillId="0" borderId="29" xfId="0" applyFont="1" applyBorder="1" applyAlignment="1">
      <alignment horizontal="center"/>
    </xf>
    <xf numFmtId="0" fontId="13" fillId="0" borderId="28" xfId="0" applyFont="1" applyBorder="1" applyAlignment="1">
      <alignment horizontal="center"/>
    </xf>
    <xf numFmtId="0" fontId="13" fillId="0" borderId="27" xfId="0" applyFont="1" applyBorder="1" applyAlignment="1">
      <alignment horizontal="center"/>
    </xf>
    <xf numFmtId="0" fontId="13" fillId="0" borderId="6" xfId="0" applyFont="1" applyBorder="1" applyAlignment="1">
      <alignment horizontal="center"/>
    </xf>
    <xf numFmtId="0" fontId="13" fillId="0" borderId="7" xfId="0" applyFont="1" applyBorder="1" applyAlignment="1">
      <alignment horizontal="center"/>
    </xf>
    <xf numFmtId="0" fontId="13" fillId="0" borderId="8" xfId="0" applyFont="1" applyBorder="1" applyAlignment="1">
      <alignment horizontal="center"/>
    </xf>
    <xf numFmtId="9" fontId="12" fillId="0" borderId="26" xfId="1" applyFont="1" applyBorder="1" applyAlignment="1">
      <alignment horizontal="center"/>
    </xf>
    <xf numFmtId="9" fontId="12" fillId="0" borderId="10" xfId="1" applyFont="1" applyBorder="1" applyAlignment="1">
      <alignment horizontal="center"/>
    </xf>
    <xf numFmtId="0" fontId="12" fillId="0" borderId="5" xfId="0" applyFont="1" applyBorder="1" applyAlignment="1">
      <alignment horizontal="center"/>
    </xf>
    <xf numFmtId="0" fontId="16" fillId="15" borderId="29" xfId="0" applyFont="1" applyFill="1" applyBorder="1" applyAlignment="1" applyProtection="1">
      <alignment horizontal="center" vertical="center" wrapText="1"/>
      <protection locked="0"/>
    </xf>
    <xf numFmtId="0" fontId="16" fillId="15" borderId="28" xfId="0" applyFont="1" applyFill="1" applyBorder="1" applyAlignment="1" applyProtection="1">
      <alignment horizontal="center" vertical="center" wrapText="1"/>
      <protection locked="0"/>
    </xf>
    <xf numFmtId="0" fontId="12" fillId="16" borderId="5" xfId="0" applyFont="1" applyFill="1" applyBorder="1" applyAlignment="1">
      <alignment horizontal="center"/>
    </xf>
    <xf numFmtId="0" fontId="12" fillId="0" borderId="29" xfId="0" applyFont="1" applyBorder="1" applyAlignment="1">
      <alignment horizontal="center"/>
    </xf>
    <xf numFmtId="0" fontId="12" fillId="0" borderId="6" xfId="0" applyFont="1" applyBorder="1" applyAlignment="1">
      <alignment horizontal="center"/>
    </xf>
    <xf numFmtId="0" fontId="21" fillId="10" borderId="30" xfId="0" applyFont="1" applyFill="1" applyBorder="1" applyAlignment="1">
      <alignment horizontal="left" vertical="top" wrapText="1"/>
    </xf>
    <xf numFmtId="0" fontId="5" fillId="10" borderId="3" xfId="0" applyFont="1" applyFill="1" applyBorder="1" applyAlignment="1">
      <alignment horizontal="left" vertical="top" wrapText="1"/>
    </xf>
    <xf numFmtId="0" fontId="5" fillId="10" borderId="31" xfId="0" applyFont="1" applyFill="1" applyBorder="1" applyAlignment="1">
      <alignment horizontal="left" vertical="top" wrapText="1"/>
    </xf>
    <xf numFmtId="9" fontId="0" fillId="12" borderId="33" xfId="1" applyFont="1" applyFill="1" applyBorder="1" applyAlignment="1">
      <alignment horizontal="center" vertical="top" wrapText="1"/>
    </xf>
    <xf numFmtId="9" fontId="0" fillId="12" borderId="34" xfId="1" applyFont="1" applyFill="1" applyBorder="1" applyAlignment="1">
      <alignment horizontal="center" vertical="top" wrapText="1"/>
    </xf>
    <xf numFmtId="0" fontId="5" fillId="10" borderId="5" xfId="0" applyFont="1" applyFill="1" applyBorder="1" applyAlignment="1">
      <alignment horizontal="left" vertical="top" wrapText="1"/>
    </xf>
    <xf numFmtId="0" fontId="0" fillId="0" borderId="2" xfId="0" applyBorder="1" applyAlignment="1">
      <alignment horizontal="center" vertical="top" wrapText="1"/>
    </xf>
    <xf numFmtId="0" fontId="0" fillId="0" borderId="31" xfId="0" applyBorder="1" applyAlignment="1">
      <alignment horizontal="center" vertical="top" wrapText="1"/>
    </xf>
    <xf numFmtId="0" fontId="23" fillId="0" borderId="0" xfId="7" applyFont="1" applyAlignment="1">
      <alignment horizontal="center" vertical="top"/>
    </xf>
    <xf numFmtId="0" fontId="21" fillId="10" borderId="30" xfId="0" applyFont="1" applyFill="1" applyBorder="1" applyAlignment="1">
      <alignment horizontal="center" vertical="top" wrapText="1"/>
    </xf>
    <xf numFmtId="0" fontId="5" fillId="10" borderId="3" xfId="0" applyFont="1" applyFill="1" applyBorder="1" applyAlignment="1">
      <alignment horizontal="center" vertical="top" wrapText="1"/>
    </xf>
    <xf numFmtId="0" fontId="5" fillId="10" borderId="31" xfId="0" applyFont="1" applyFill="1" applyBorder="1" applyAlignment="1">
      <alignment horizontal="center" vertical="top" wrapText="1"/>
    </xf>
    <xf numFmtId="0" fontId="0" fillId="16" borderId="2" xfId="0" applyFill="1" applyBorder="1" applyAlignment="1">
      <alignment horizontal="left" vertical="top" wrapText="1"/>
    </xf>
    <xf numFmtId="0" fontId="0" fillId="16" borderId="3" xfId="0" applyFill="1" applyBorder="1" applyAlignment="1">
      <alignment horizontal="left" vertical="top" wrapText="1"/>
    </xf>
    <xf numFmtId="0" fontId="0" fillId="16" borderId="4" xfId="0" applyFill="1" applyBorder="1" applyAlignment="1">
      <alignment horizontal="left" vertical="top" wrapText="1"/>
    </xf>
    <xf numFmtId="0" fontId="19" fillId="0" borderId="0" xfId="8" applyFont="1" applyAlignment="1">
      <alignment horizontal="left" vertical="center" wrapText="1"/>
    </xf>
    <xf numFmtId="0" fontId="17" fillId="0" borderId="36" xfId="7" applyFont="1" applyBorder="1" applyAlignment="1">
      <alignment horizontal="left" vertical="top" wrapText="1"/>
    </xf>
    <xf numFmtId="0" fontId="22" fillId="0" borderId="37" xfId="7" applyBorder="1" applyAlignment="1">
      <alignment horizontal="left" vertical="top" wrapText="1"/>
    </xf>
    <xf numFmtId="0" fontId="22" fillId="0" borderId="38" xfId="7" applyBorder="1" applyAlignment="1">
      <alignment horizontal="left" vertical="top" wrapText="1"/>
    </xf>
    <xf numFmtId="0" fontId="37" fillId="0" borderId="0" xfId="0" applyFont="1" applyAlignment="1">
      <alignment horizont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4" fillId="21" borderId="3" xfId="0" applyFont="1" applyFill="1" applyBorder="1" applyAlignment="1">
      <alignment horizontal="left"/>
    </xf>
    <xf numFmtId="0" fontId="14" fillId="21" borderId="4" xfId="0" applyFont="1" applyFill="1" applyBorder="1" applyAlignment="1">
      <alignment horizontal="left"/>
    </xf>
  </cellXfs>
  <cellStyles count="9">
    <cellStyle name="20% - Accent6" xfId="4" builtinId="50"/>
    <cellStyle name="40% - Accent6" xfId="5" builtinId="51"/>
    <cellStyle name="60% - Accent6" xfId="6" builtinId="52"/>
    <cellStyle name="Check Cell" xfId="3" builtinId="23"/>
    <cellStyle name="Good" xfId="2" builtinId="26"/>
    <cellStyle name="Normal" xfId="0" builtinId="0"/>
    <cellStyle name="Normal 2 2" xfId="8" xr:uid="{7DC2B43B-FB7D-464E-B552-806A3250EDA8}"/>
    <cellStyle name="Normal 2 3" xfId="7" xr:uid="{F55716D7-E8AA-432B-B6FA-8AB25F017195}"/>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27B90-E77D-4BB2-A8CC-E5E9DF721C5B}">
  <sheetPr>
    <pageSetUpPr fitToPage="1"/>
  </sheetPr>
  <dimension ref="A3:O25"/>
  <sheetViews>
    <sheetView topLeftCell="A7" zoomScaleNormal="100" zoomScalePageLayoutView="115" workbookViewId="0"/>
  </sheetViews>
  <sheetFormatPr defaultColWidth="8.5703125" defaultRowHeight="15" x14ac:dyDescent="0.25"/>
  <cols>
    <col min="1" max="1" width="60.85546875" style="3" bestFit="1" customWidth="1"/>
    <col min="2" max="13" width="11.140625" style="3" customWidth="1"/>
    <col min="14" max="16384" width="8.5703125" style="3"/>
  </cols>
  <sheetData>
    <row r="3" spans="1:13" ht="18.75" x14ac:dyDescent="0.25">
      <c r="A3" s="1" t="s">
        <v>0</v>
      </c>
      <c r="B3" s="2"/>
      <c r="C3" s="2"/>
      <c r="D3" s="2"/>
      <c r="E3" s="2"/>
      <c r="F3" s="2"/>
      <c r="G3" s="2"/>
      <c r="H3" s="2"/>
      <c r="I3" s="2"/>
      <c r="J3" s="2"/>
      <c r="K3" s="2"/>
    </row>
    <row r="4" spans="1:13" s="4" customFormat="1" x14ac:dyDescent="0.25">
      <c r="A4" s="198" t="s">
        <v>1</v>
      </c>
      <c r="B4" s="199"/>
      <c r="C4" s="199"/>
      <c r="D4" s="199"/>
      <c r="E4" s="199"/>
      <c r="F4" s="199"/>
      <c r="G4" s="199"/>
      <c r="H4" s="199"/>
      <c r="I4" s="199"/>
      <c r="J4" s="199"/>
      <c r="K4" s="199"/>
      <c r="L4" s="199"/>
      <c r="M4" s="200"/>
    </row>
    <row r="5" spans="1:13" ht="24.75" customHeight="1" x14ac:dyDescent="0.25">
      <c r="A5" s="201" t="s">
        <v>2</v>
      </c>
      <c r="B5" s="202"/>
      <c r="C5" s="202"/>
      <c r="D5" s="202"/>
      <c r="E5" s="202"/>
      <c r="F5" s="202"/>
      <c r="G5" s="202"/>
      <c r="H5" s="202"/>
      <c r="I5" s="202"/>
      <c r="J5" s="202"/>
      <c r="K5" s="202"/>
      <c r="L5" s="202"/>
      <c r="M5" s="203"/>
    </row>
    <row r="6" spans="1:13" ht="34.5" customHeight="1" x14ac:dyDescent="0.25">
      <c r="A6" s="201" t="s">
        <v>3</v>
      </c>
      <c r="B6" s="202"/>
      <c r="C6" s="202"/>
      <c r="D6" s="202"/>
      <c r="E6" s="202"/>
      <c r="F6" s="202"/>
      <c r="G6" s="202"/>
      <c r="H6" s="202"/>
      <c r="I6" s="202"/>
      <c r="J6" s="202"/>
      <c r="K6" s="202"/>
      <c r="L6" s="202"/>
      <c r="M6" s="203"/>
    </row>
    <row r="7" spans="1:13" ht="33.75" customHeight="1" x14ac:dyDescent="0.25">
      <c r="A7" s="201" t="s">
        <v>4</v>
      </c>
      <c r="B7" s="202"/>
      <c r="C7" s="202"/>
      <c r="D7" s="202"/>
      <c r="E7" s="202"/>
      <c r="F7" s="202"/>
      <c r="G7" s="202"/>
      <c r="H7" s="202"/>
      <c r="I7" s="202"/>
      <c r="J7" s="202"/>
      <c r="K7" s="202"/>
      <c r="L7" s="202"/>
      <c r="M7" s="203"/>
    </row>
    <row r="8" spans="1:13" ht="34.5" customHeight="1" x14ac:dyDescent="0.25">
      <c r="A8" s="201" t="s">
        <v>5</v>
      </c>
      <c r="B8" s="202"/>
      <c r="C8" s="202"/>
      <c r="D8" s="202"/>
      <c r="E8" s="202"/>
      <c r="F8" s="202"/>
      <c r="G8" s="202"/>
      <c r="H8" s="202"/>
      <c r="I8" s="202"/>
      <c r="J8" s="202"/>
      <c r="K8" s="202"/>
      <c r="L8" s="202"/>
      <c r="M8" s="203"/>
    </row>
    <row r="9" spans="1:13" ht="65.099999999999994" customHeight="1" x14ac:dyDescent="0.25">
      <c r="A9" s="5" t="s">
        <v>6</v>
      </c>
      <c r="B9" s="5" t="s">
        <v>7</v>
      </c>
      <c r="C9" s="5" t="s">
        <v>8</v>
      </c>
      <c r="D9" s="5" t="s">
        <v>9</v>
      </c>
      <c r="E9" s="5" t="s">
        <v>10</v>
      </c>
      <c r="F9" s="5" t="s">
        <v>11</v>
      </c>
      <c r="G9" s="5" t="s">
        <v>12</v>
      </c>
      <c r="H9" s="5" t="s">
        <v>13</v>
      </c>
      <c r="I9" s="5" t="s">
        <v>14</v>
      </c>
      <c r="J9" s="5" t="s">
        <v>15</v>
      </c>
      <c r="K9" s="5" t="s">
        <v>16</v>
      </c>
      <c r="L9" s="5" t="s">
        <v>17</v>
      </c>
      <c r="M9" s="5" t="s">
        <v>18</v>
      </c>
    </row>
    <row r="10" spans="1:13" ht="150.75" customHeight="1" x14ac:dyDescent="0.25">
      <c r="A10" s="6" t="s">
        <v>19</v>
      </c>
      <c r="B10" s="7"/>
      <c r="C10" s="7"/>
      <c r="D10" s="7"/>
      <c r="E10" s="7"/>
      <c r="F10" s="7"/>
      <c r="G10" s="7"/>
      <c r="H10" s="7"/>
      <c r="I10" s="7"/>
      <c r="J10" s="7"/>
      <c r="K10" s="7"/>
      <c r="L10" s="7"/>
      <c r="M10" s="7"/>
    </row>
    <row r="11" spans="1:13" ht="105" x14ac:dyDescent="0.25">
      <c r="A11" s="8" t="s">
        <v>20</v>
      </c>
      <c r="B11" s="9"/>
      <c r="C11" s="9"/>
      <c r="D11" s="9"/>
      <c r="E11" s="9"/>
      <c r="F11" s="9"/>
      <c r="G11" s="9"/>
      <c r="H11" s="9"/>
      <c r="I11" s="9"/>
      <c r="J11" s="9"/>
      <c r="K11" s="9"/>
      <c r="L11" s="9"/>
      <c r="M11" s="9"/>
    </row>
    <row r="12" spans="1:13" ht="120" x14ac:dyDescent="0.25">
      <c r="A12" s="10" t="s">
        <v>21</v>
      </c>
      <c r="B12" s="11"/>
      <c r="C12" s="11"/>
      <c r="D12" s="11"/>
      <c r="E12" s="11"/>
      <c r="F12" s="11"/>
      <c r="G12" s="11"/>
      <c r="H12" s="11"/>
      <c r="I12" s="11"/>
      <c r="J12" s="11"/>
      <c r="K12" s="11"/>
      <c r="L12" s="11"/>
      <c r="M12" s="11"/>
    </row>
    <row r="13" spans="1:13" ht="75" x14ac:dyDescent="0.25">
      <c r="A13" s="12" t="s">
        <v>22</v>
      </c>
      <c r="B13" s="13"/>
      <c r="C13" s="13"/>
      <c r="D13" s="13"/>
      <c r="E13" s="13"/>
      <c r="F13" s="13"/>
      <c r="G13" s="13"/>
      <c r="H13" s="13"/>
      <c r="I13" s="13"/>
      <c r="J13" s="14"/>
      <c r="K13" s="13"/>
      <c r="L13" s="13"/>
      <c r="M13" s="13"/>
    </row>
    <row r="14" spans="1:13" ht="45" x14ac:dyDescent="0.25">
      <c r="A14" s="15" t="s">
        <v>23</v>
      </c>
      <c r="B14" s="7"/>
      <c r="C14" s="7"/>
      <c r="D14" s="7"/>
      <c r="E14" s="7"/>
      <c r="F14" s="7"/>
      <c r="G14" s="7"/>
      <c r="H14" s="7"/>
      <c r="I14" s="7"/>
      <c r="J14" s="7"/>
      <c r="K14" s="7"/>
      <c r="L14" s="16"/>
      <c r="M14" s="16"/>
    </row>
    <row r="15" spans="1:13" ht="30" x14ac:dyDescent="0.25">
      <c r="A15" s="17" t="s">
        <v>24</v>
      </c>
      <c r="B15" s="13"/>
      <c r="C15" s="13"/>
      <c r="D15" s="18"/>
      <c r="E15" s="13"/>
      <c r="F15" s="13"/>
      <c r="G15" s="13"/>
      <c r="H15" s="13"/>
      <c r="I15" s="13"/>
      <c r="J15" s="13"/>
      <c r="K15" s="13"/>
      <c r="L15" s="13"/>
      <c r="M15" s="14"/>
    </row>
    <row r="16" spans="1:13" ht="30" x14ac:dyDescent="0.25">
      <c r="A16" s="19" t="s">
        <v>25</v>
      </c>
      <c r="B16" s="11"/>
      <c r="C16" s="11"/>
      <c r="D16" s="11"/>
      <c r="E16" s="11"/>
      <c r="F16" s="11"/>
      <c r="G16" s="11"/>
      <c r="H16" s="11"/>
      <c r="I16" s="11"/>
      <c r="J16" s="11"/>
      <c r="K16" s="11"/>
      <c r="L16" s="11"/>
      <c r="M16" s="20"/>
    </row>
    <row r="17" spans="1:15" ht="30" x14ac:dyDescent="0.25">
      <c r="A17" s="17" t="s">
        <v>26</v>
      </c>
      <c r="B17" s="21"/>
      <c r="C17" s="21"/>
      <c r="D17" s="21"/>
      <c r="E17" s="21"/>
      <c r="F17" s="21"/>
      <c r="G17" s="21"/>
      <c r="H17" s="21"/>
      <c r="I17" s="21"/>
      <c r="J17" s="21"/>
      <c r="K17" s="21"/>
      <c r="L17" s="21"/>
      <c r="M17" s="21"/>
    </row>
    <row r="18" spans="1:15" ht="45" customHeight="1" x14ac:dyDescent="0.25">
      <c r="A18" s="204" t="s">
        <v>27</v>
      </c>
      <c r="B18" s="205"/>
      <c r="C18" s="205"/>
      <c r="D18" s="205"/>
      <c r="E18" s="205"/>
      <c r="F18" s="206"/>
      <c r="G18" s="22"/>
      <c r="H18" s="22"/>
      <c r="I18" s="22"/>
      <c r="J18" s="22"/>
      <c r="K18" s="22"/>
      <c r="L18" s="22"/>
      <c r="M18" s="22"/>
      <c r="N18" s="22"/>
      <c r="O18" s="22"/>
    </row>
    <row r="19" spans="1:15" x14ac:dyDescent="0.25">
      <c r="A19" s="195" t="s">
        <v>28</v>
      </c>
      <c r="B19" s="196"/>
      <c r="C19" s="197"/>
    </row>
    <row r="20" spans="1:15" ht="30" x14ac:dyDescent="0.25">
      <c r="A20" s="23"/>
      <c r="B20" s="24" t="s">
        <v>29</v>
      </c>
      <c r="C20" s="25" t="s">
        <v>30</v>
      </c>
    </row>
    <row r="21" spans="1:15" x14ac:dyDescent="0.25">
      <c r="A21" s="26" t="s">
        <v>31</v>
      </c>
      <c r="B21" s="27"/>
      <c r="C21" s="28"/>
    </row>
    <row r="22" spans="1:15" x14ac:dyDescent="0.25">
      <c r="A22" s="26" t="s">
        <v>32</v>
      </c>
      <c r="B22" s="27"/>
      <c r="C22" s="28"/>
    </row>
    <row r="23" spans="1:15" x14ac:dyDescent="0.25">
      <c r="A23" s="26"/>
      <c r="B23" s="27"/>
      <c r="C23" s="28"/>
    </row>
    <row r="24" spans="1:15" ht="20.25" customHeight="1" thickBot="1" x14ac:dyDescent="0.3">
      <c r="A24" s="29" t="s">
        <v>33</v>
      </c>
      <c r="B24" s="30" t="e">
        <f>B21/B22</f>
        <v>#DIV/0!</v>
      </c>
      <c r="C24" s="31"/>
    </row>
    <row r="25" spans="1:15" x14ac:dyDescent="0.25">
      <c r="A25" s="32"/>
      <c r="B25" s="33"/>
      <c r="C25" s="33"/>
    </row>
  </sheetData>
  <mergeCells count="7">
    <mergeCell ref="A19:C19"/>
    <mergeCell ref="A4:M4"/>
    <mergeCell ref="A5:M5"/>
    <mergeCell ref="A6:M6"/>
    <mergeCell ref="A7:M7"/>
    <mergeCell ref="A8:M8"/>
    <mergeCell ref="A18:F18"/>
  </mergeCells>
  <pageMargins left="0.7" right="0.7" top="0.75" bottom="0.75" header="0.3" footer="0.3"/>
  <pageSetup paperSize="5" scale="97" fitToHeight="0" orientation="landscape" r:id="rId1"/>
  <headerFooter>
    <oddHeader xml:space="preserve">&amp;C&amp;"-,Bold"&amp;12SAO Prosecution Services Monthly Status Report 
July 2021 - June 2022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03AC3-25D3-425F-BA51-80EE7C1F2775}">
  <sheetPr>
    <pageSetUpPr fitToPage="1"/>
  </sheetPr>
  <dimension ref="A1:AC65"/>
  <sheetViews>
    <sheetView topLeftCell="A5" zoomScaleNormal="100" workbookViewId="0">
      <selection activeCell="B15" sqref="B15"/>
    </sheetView>
  </sheetViews>
  <sheetFormatPr defaultColWidth="9.42578125" defaultRowHeight="15" x14ac:dyDescent="0.25"/>
  <cols>
    <col min="1" max="1" width="62.42578125" style="35" customWidth="1"/>
    <col min="2" max="25" width="25.5703125" style="35" customWidth="1"/>
    <col min="26" max="16384" width="9.42578125" style="35"/>
  </cols>
  <sheetData>
    <row r="1" spans="1:25" ht="31.5" customHeight="1" x14ac:dyDescent="0.25">
      <c r="A1" s="34"/>
    </row>
    <row r="2" spans="1:25" ht="26.25" x14ac:dyDescent="0.25">
      <c r="A2" s="36"/>
      <c r="B2" s="165" t="s">
        <v>163</v>
      </c>
      <c r="C2" s="165"/>
      <c r="D2" s="165"/>
    </row>
    <row r="3" spans="1:25" ht="26.25" x14ac:dyDescent="0.25">
      <c r="A3" s="36"/>
      <c r="B3" s="142" t="s">
        <v>162</v>
      </c>
      <c r="C3" s="143"/>
      <c r="D3" s="143"/>
    </row>
    <row r="4" spans="1:25" ht="26.25" x14ac:dyDescent="0.4">
      <c r="A4" s="36"/>
      <c r="B4" s="144" t="s">
        <v>129</v>
      </c>
      <c r="C4" s="144"/>
      <c r="D4" s="207"/>
      <c r="E4" s="208"/>
      <c r="F4" s="208"/>
      <c r="G4" s="208"/>
      <c r="H4" s="208"/>
      <c r="I4" s="208"/>
      <c r="J4" s="209"/>
    </row>
    <row r="5" spans="1:25" ht="26.25" x14ac:dyDescent="0.4">
      <c r="A5" s="36"/>
      <c r="B5" s="144" t="s">
        <v>90</v>
      </c>
      <c r="C5" s="144"/>
      <c r="D5" s="207"/>
      <c r="E5" s="208"/>
      <c r="F5" s="208"/>
      <c r="G5" s="208"/>
      <c r="H5" s="208"/>
      <c r="I5" s="208"/>
      <c r="J5" s="209"/>
    </row>
    <row r="6" spans="1:25" ht="26.25" x14ac:dyDescent="0.4">
      <c r="A6" s="36"/>
      <c r="B6" s="144" t="s">
        <v>130</v>
      </c>
      <c r="C6" s="144"/>
      <c r="D6" s="207"/>
      <c r="E6" s="208"/>
      <c r="F6" s="208"/>
      <c r="G6" s="208"/>
      <c r="H6" s="208"/>
      <c r="I6" s="208"/>
      <c r="J6" s="209"/>
    </row>
    <row r="7" spans="1:25" ht="15.75" x14ac:dyDescent="0.25">
      <c r="A7" s="36"/>
    </row>
    <row r="8" spans="1:25" ht="15.75" x14ac:dyDescent="0.25">
      <c r="A8" s="37" t="s">
        <v>34</v>
      </c>
    </row>
    <row r="9" spans="1:25" ht="15.75" x14ac:dyDescent="0.25">
      <c r="A9" s="38" t="s">
        <v>35</v>
      </c>
    </row>
    <row r="10" spans="1:25" x14ac:dyDescent="0.25">
      <c r="A10" s="35" t="s">
        <v>36</v>
      </c>
    </row>
    <row r="11" spans="1:25" x14ac:dyDescent="0.25">
      <c r="A11" s="35" t="s">
        <v>37</v>
      </c>
    </row>
    <row r="12" spans="1:25" x14ac:dyDescent="0.25">
      <c r="A12" s="35" t="s">
        <v>38</v>
      </c>
    </row>
    <row r="13" spans="1:25" ht="15.75" thickBot="1" x14ac:dyDescent="0.3"/>
    <row r="14" spans="1:25" s="46" customFormat="1" ht="54" customHeight="1" x14ac:dyDescent="0.25">
      <c r="A14" s="39" t="s">
        <v>39</v>
      </c>
      <c r="B14" s="40">
        <v>45108</v>
      </c>
      <c r="C14" s="41">
        <v>45139</v>
      </c>
      <c r="D14" s="41">
        <v>45170</v>
      </c>
      <c r="E14" s="41">
        <v>45200</v>
      </c>
      <c r="F14" s="41">
        <v>45231</v>
      </c>
      <c r="G14" s="41">
        <v>45261</v>
      </c>
      <c r="H14" s="41">
        <v>45292</v>
      </c>
      <c r="I14" s="41">
        <v>45323</v>
      </c>
      <c r="J14" s="41">
        <v>45352</v>
      </c>
      <c r="K14" s="41">
        <v>45383</v>
      </c>
      <c r="L14" s="41">
        <v>45413</v>
      </c>
      <c r="M14" s="42">
        <v>45444</v>
      </c>
      <c r="N14" s="43">
        <v>45474</v>
      </c>
      <c r="O14" s="44">
        <v>45505</v>
      </c>
      <c r="P14" s="44">
        <v>45536</v>
      </c>
      <c r="Q14" s="44">
        <v>45566</v>
      </c>
      <c r="R14" s="44">
        <v>45597</v>
      </c>
      <c r="S14" s="44">
        <v>45627</v>
      </c>
      <c r="T14" s="44">
        <v>45658</v>
      </c>
      <c r="U14" s="44">
        <v>45689</v>
      </c>
      <c r="V14" s="44">
        <v>45717</v>
      </c>
      <c r="W14" s="44">
        <v>45748</v>
      </c>
      <c r="X14" s="44">
        <v>45778</v>
      </c>
      <c r="Y14" s="45">
        <v>45809</v>
      </c>
    </row>
    <row r="15" spans="1:25" s="53" customFormat="1" ht="99.95" customHeight="1" x14ac:dyDescent="0.25">
      <c r="A15" s="47" t="s">
        <v>40</v>
      </c>
      <c r="B15" s="48"/>
      <c r="C15" s="49"/>
      <c r="D15" s="49"/>
      <c r="E15" s="49"/>
      <c r="F15" s="49"/>
      <c r="G15" s="49"/>
      <c r="H15" s="50"/>
      <c r="I15" s="50"/>
      <c r="J15" s="50"/>
      <c r="K15" s="50"/>
      <c r="L15" s="50"/>
      <c r="M15" s="51"/>
      <c r="N15" s="52"/>
      <c r="O15" s="50"/>
      <c r="P15" s="50"/>
      <c r="Q15" s="50"/>
      <c r="R15" s="50"/>
      <c r="S15" s="50"/>
      <c r="T15" s="50"/>
      <c r="U15" s="50"/>
      <c r="V15" s="50"/>
      <c r="W15" s="50"/>
      <c r="X15" s="50"/>
      <c r="Y15" s="51"/>
    </row>
    <row r="16" spans="1:25" s="53" customFormat="1" ht="99.95" customHeight="1" x14ac:dyDescent="0.25">
      <c r="A16" s="47" t="s">
        <v>41</v>
      </c>
      <c r="B16" s="48"/>
      <c r="C16" s="49"/>
      <c r="D16" s="49"/>
      <c r="E16" s="49"/>
      <c r="F16" s="49"/>
      <c r="G16" s="49"/>
      <c r="H16" s="50"/>
      <c r="I16" s="50"/>
      <c r="J16" s="50"/>
      <c r="K16" s="50"/>
      <c r="L16" s="50"/>
      <c r="M16" s="51"/>
      <c r="N16" s="52"/>
      <c r="O16" s="50"/>
      <c r="P16" s="50"/>
      <c r="Q16" s="50"/>
      <c r="R16" s="50"/>
      <c r="S16" s="50"/>
      <c r="T16" s="50"/>
      <c r="U16" s="50"/>
      <c r="V16" s="50"/>
      <c r="W16" s="50"/>
      <c r="X16" s="50"/>
      <c r="Y16" s="51"/>
    </row>
    <row r="17" spans="1:29" s="53" customFormat="1" ht="99.95" customHeight="1" x14ac:dyDescent="0.25">
      <c r="A17" s="47" t="s">
        <v>42</v>
      </c>
      <c r="B17" s="48"/>
      <c r="C17" s="49"/>
      <c r="D17" s="49"/>
      <c r="E17" s="49"/>
      <c r="F17" s="49"/>
      <c r="G17" s="49"/>
      <c r="H17" s="50"/>
      <c r="I17" s="50"/>
      <c r="J17" s="50"/>
      <c r="K17" s="50"/>
      <c r="L17" s="50"/>
      <c r="M17" s="51"/>
      <c r="N17" s="52"/>
      <c r="O17" s="50"/>
      <c r="P17" s="50"/>
      <c r="Q17" s="50"/>
      <c r="R17" s="50"/>
      <c r="S17" s="50"/>
      <c r="T17" s="50"/>
      <c r="U17" s="50"/>
      <c r="V17" s="50"/>
      <c r="W17" s="50"/>
      <c r="X17" s="50"/>
      <c r="Y17" s="51"/>
    </row>
    <row r="18" spans="1:29" s="53" customFormat="1" ht="99.95" customHeight="1" x14ac:dyDescent="0.25">
      <c r="A18" s="47" t="s">
        <v>43</v>
      </c>
      <c r="B18" s="48"/>
      <c r="C18" s="49"/>
      <c r="D18" s="49"/>
      <c r="E18" s="49"/>
      <c r="F18" s="49"/>
      <c r="G18" s="49"/>
      <c r="H18" s="50"/>
      <c r="I18" s="50"/>
      <c r="J18" s="50"/>
      <c r="K18" s="50"/>
      <c r="L18" s="50"/>
      <c r="M18" s="51"/>
      <c r="N18" s="52"/>
      <c r="O18" s="50"/>
      <c r="P18" s="50"/>
      <c r="Q18" s="50"/>
      <c r="R18" s="50"/>
      <c r="S18" s="50"/>
      <c r="T18" s="50"/>
      <c r="U18" s="50"/>
      <c r="V18" s="50"/>
      <c r="W18" s="50"/>
      <c r="X18" s="50"/>
      <c r="Y18" s="51"/>
    </row>
    <row r="19" spans="1:29" s="53" customFormat="1" ht="99.95" customHeight="1" x14ac:dyDescent="0.25">
      <c r="A19" s="54" t="s">
        <v>44</v>
      </c>
      <c r="B19" s="48"/>
      <c r="C19" s="49"/>
      <c r="D19" s="49"/>
      <c r="E19" s="49"/>
      <c r="F19" s="49"/>
      <c r="G19" s="49"/>
      <c r="H19" s="50"/>
      <c r="I19" s="50"/>
      <c r="J19" s="50"/>
      <c r="K19" s="50"/>
      <c r="L19" s="50"/>
      <c r="M19" s="51"/>
      <c r="N19" s="52"/>
      <c r="O19" s="50"/>
      <c r="P19" s="50"/>
      <c r="Q19" s="50"/>
      <c r="R19" s="50"/>
      <c r="S19" s="50"/>
      <c r="T19" s="50"/>
      <c r="U19" s="50"/>
      <c r="V19" s="50"/>
      <c r="W19" s="50"/>
      <c r="X19" s="50"/>
      <c r="Y19" s="51"/>
    </row>
    <row r="20" spans="1:29" s="53" customFormat="1" ht="99.95" customHeight="1" x14ac:dyDescent="0.25">
      <c r="A20" s="47" t="s">
        <v>45</v>
      </c>
      <c r="B20" s="55"/>
      <c r="C20" s="56"/>
      <c r="D20" s="56"/>
      <c r="E20" s="56"/>
      <c r="F20" s="56"/>
      <c r="G20" s="56"/>
      <c r="H20" s="50"/>
      <c r="I20" s="50"/>
      <c r="J20" s="50"/>
      <c r="K20" s="50"/>
      <c r="L20" s="50"/>
      <c r="M20" s="51"/>
      <c r="N20" s="52"/>
      <c r="O20" s="50"/>
      <c r="P20" s="50"/>
      <c r="Q20" s="50"/>
      <c r="R20" s="50"/>
      <c r="S20" s="50"/>
      <c r="T20" s="50"/>
      <c r="U20" s="50"/>
      <c r="V20" s="50"/>
      <c r="W20" s="50"/>
      <c r="X20" s="50"/>
      <c r="Y20" s="51"/>
    </row>
    <row r="21" spans="1:29" s="53" customFormat="1" ht="99.95" customHeight="1" x14ac:dyDescent="0.25">
      <c r="A21" s="47" t="s">
        <v>46</v>
      </c>
      <c r="B21" s="48"/>
      <c r="C21" s="49"/>
      <c r="D21" s="49"/>
      <c r="E21" s="49"/>
      <c r="F21" s="49"/>
      <c r="G21" s="49"/>
      <c r="H21" s="50"/>
      <c r="I21" s="50"/>
      <c r="J21" s="50"/>
      <c r="K21" s="50"/>
      <c r="L21" s="50"/>
      <c r="M21" s="51"/>
      <c r="N21" s="52"/>
      <c r="O21" s="50"/>
      <c r="P21" s="50"/>
      <c r="Q21" s="50"/>
      <c r="R21" s="50"/>
      <c r="S21" s="50"/>
      <c r="T21" s="50"/>
      <c r="U21" s="50"/>
      <c r="V21" s="50"/>
      <c r="W21" s="50"/>
      <c r="X21" s="50"/>
      <c r="Y21" s="51"/>
    </row>
    <row r="22" spans="1:29" s="53" customFormat="1" ht="99.95" customHeight="1" x14ac:dyDescent="0.25">
      <c r="A22" s="47" t="s">
        <v>47</v>
      </c>
      <c r="B22" s="48"/>
      <c r="C22" s="49"/>
      <c r="D22" s="49"/>
      <c r="E22" s="49"/>
      <c r="F22" s="49"/>
      <c r="G22" s="49"/>
      <c r="H22" s="50"/>
      <c r="I22" s="50"/>
      <c r="J22" s="50"/>
      <c r="K22" s="50"/>
      <c r="L22" s="50"/>
      <c r="M22" s="51"/>
      <c r="N22" s="52"/>
      <c r="O22" s="50"/>
      <c r="P22" s="50"/>
      <c r="Q22" s="50"/>
      <c r="R22" s="50"/>
      <c r="S22" s="50"/>
      <c r="T22" s="50"/>
      <c r="U22" s="50"/>
      <c r="V22" s="50"/>
      <c r="W22" s="50"/>
      <c r="X22" s="50"/>
      <c r="Y22" s="51"/>
    </row>
    <row r="23" spans="1:29" s="53" customFormat="1" ht="99.95" customHeight="1" x14ac:dyDescent="0.25">
      <c r="A23" s="47" t="s">
        <v>48</v>
      </c>
      <c r="B23" s="55"/>
      <c r="C23" s="56"/>
      <c r="D23" s="56"/>
      <c r="E23" s="56"/>
      <c r="F23" s="56"/>
      <c r="G23" s="56"/>
      <c r="H23" s="50"/>
      <c r="I23" s="50"/>
      <c r="J23" s="50"/>
      <c r="K23" s="50"/>
      <c r="L23" s="50"/>
      <c r="M23" s="51"/>
      <c r="N23" s="52"/>
      <c r="O23" s="50"/>
      <c r="P23" s="50"/>
      <c r="Q23" s="50"/>
      <c r="R23" s="50"/>
      <c r="S23" s="50"/>
      <c r="T23" s="50"/>
      <c r="U23" s="50"/>
      <c r="V23" s="50"/>
      <c r="W23" s="50"/>
      <c r="X23" s="50"/>
      <c r="Y23" s="51"/>
    </row>
    <row r="24" spans="1:29" s="53" customFormat="1" ht="99.95" customHeight="1" x14ac:dyDescent="0.25">
      <c r="A24" s="47" t="s">
        <v>49</v>
      </c>
      <c r="B24" s="48"/>
      <c r="C24" s="49"/>
      <c r="D24" s="49"/>
      <c r="E24" s="49"/>
      <c r="F24" s="49"/>
      <c r="G24" s="49"/>
      <c r="H24" s="50"/>
      <c r="I24" s="50"/>
      <c r="J24" s="50"/>
      <c r="K24" s="50"/>
      <c r="L24" s="50"/>
      <c r="M24" s="51"/>
      <c r="N24" s="52"/>
      <c r="O24" s="50"/>
      <c r="P24" s="50"/>
      <c r="Q24" s="50"/>
      <c r="R24" s="50"/>
      <c r="S24" s="50"/>
      <c r="T24" s="50"/>
      <c r="U24" s="50"/>
      <c r="V24" s="50"/>
      <c r="W24" s="50"/>
      <c r="X24" s="50"/>
      <c r="Y24" s="51"/>
    </row>
    <row r="25" spans="1:29" s="53" customFormat="1" ht="99.95" customHeight="1" thickBot="1" x14ac:dyDescent="0.3">
      <c r="A25" s="57" t="s">
        <v>50</v>
      </c>
      <c r="B25" s="58"/>
      <c r="C25" s="59"/>
      <c r="D25" s="59"/>
      <c r="E25" s="59"/>
      <c r="F25" s="59"/>
      <c r="G25" s="59"/>
      <c r="H25" s="60"/>
      <c r="I25" s="60"/>
      <c r="J25" s="60"/>
      <c r="K25" s="60"/>
      <c r="L25" s="60"/>
      <c r="M25" s="61"/>
      <c r="N25" s="62"/>
      <c r="O25" s="60"/>
      <c r="P25" s="60"/>
      <c r="Q25" s="60"/>
      <c r="R25" s="60"/>
      <c r="S25" s="60"/>
      <c r="T25" s="60"/>
      <c r="U25" s="60"/>
      <c r="V25" s="60"/>
      <c r="W25" s="60"/>
      <c r="X25" s="60"/>
      <c r="Y25" s="61"/>
    </row>
    <row r="26" spans="1:29" ht="45.75" customHeight="1" x14ac:dyDescent="0.25">
      <c r="A26" s="63"/>
      <c r="B26" s="64"/>
      <c r="C26" s="64"/>
      <c r="D26" s="64"/>
      <c r="E26" s="64"/>
      <c r="F26" s="64"/>
      <c r="G26" s="64"/>
    </row>
    <row r="27" spans="1:29" ht="20.25" x14ac:dyDescent="0.25">
      <c r="A27" s="65" t="s">
        <v>51</v>
      </c>
      <c r="B27" s="211" t="s">
        <v>52</v>
      </c>
      <c r="C27" s="211"/>
      <c r="D27" s="211"/>
      <c r="E27" s="211"/>
      <c r="F27" s="211"/>
      <c r="G27" s="211"/>
      <c r="H27" s="211"/>
      <c r="I27" s="211"/>
      <c r="J27" s="211"/>
      <c r="K27" s="211"/>
      <c r="L27" s="211"/>
      <c r="M27" s="211"/>
      <c r="N27" s="211"/>
      <c r="O27" s="211"/>
      <c r="P27" s="211" t="s">
        <v>53</v>
      </c>
      <c r="Q27" s="211"/>
      <c r="R27" s="211"/>
      <c r="S27" s="211"/>
      <c r="T27" s="211"/>
      <c r="U27" s="211"/>
      <c r="V27" s="211"/>
      <c r="W27" s="211"/>
      <c r="X27" s="211"/>
      <c r="Y27" s="211"/>
      <c r="Z27" s="211"/>
      <c r="AA27" s="211"/>
      <c r="AB27" s="211"/>
      <c r="AC27" s="211"/>
    </row>
    <row r="28" spans="1:29" ht="15.75" x14ac:dyDescent="0.25">
      <c r="A28" s="66" t="s">
        <v>54</v>
      </c>
      <c r="B28" s="67">
        <v>45108</v>
      </c>
      <c r="C28" s="67">
        <v>45139</v>
      </c>
      <c r="D28" s="67">
        <v>45170</v>
      </c>
      <c r="E28" s="67">
        <v>45200</v>
      </c>
      <c r="F28" s="67">
        <v>45231</v>
      </c>
      <c r="G28" s="67">
        <v>45261</v>
      </c>
      <c r="H28" s="67">
        <v>45292</v>
      </c>
      <c r="I28" s="67">
        <v>45323</v>
      </c>
      <c r="J28" s="67">
        <v>45352</v>
      </c>
      <c r="K28" s="67">
        <v>45383</v>
      </c>
      <c r="L28" s="67">
        <v>45413</v>
      </c>
      <c r="M28" s="67">
        <v>45444</v>
      </c>
      <c r="N28" s="68" t="s">
        <v>55</v>
      </c>
      <c r="O28" s="68" t="s">
        <v>56</v>
      </c>
      <c r="P28" s="69">
        <v>45474</v>
      </c>
      <c r="Q28" s="70">
        <v>45505</v>
      </c>
      <c r="R28" s="70">
        <v>45536</v>
      </c>
      <c r="S28" s="70">
        <v>45566</v>
      </c>
      <c r="T28" s="70">
        <v>45597</v>
      </c>
      <c r="U28" s="70">
        <v>45627</v>
      </c>
      <c r="V28" s="70">
        <v>45658</v>
      </c>
      <c r="W28" s="70">
        <v>45689</v>
      </c>
      <c r="X28" s="70">
        <v>45717</v>
      </c>
      <c r="Y28" s="70">
        <v>45748</v>
      </c>
      <c r="Z28" s="70">
        <v>45778</v>
      </c>
      <c r="AA28" s="70">
        <v>45809</v>
      </c>
      <c r="AB28" s="71" t="s">
        <v>55</v>
      </c>
      <c r="AC28" s="72" t="s">
        <v>56</v>
      </c>
    </row>
    <row r="29" spans="1:29" ht="15.75" x14ac:dyDescent="0.25">
      <c r="A29" s="73" t="s">
        <v>57</v>
      </c>
      <c r="B29" s="74"/>
      <c r="C29" s="74"/>
      <c r="D29" s="74"/>
      <c r="E29" s="74"/>
      <c r="F29" s="74"/>
      <c r="G29" s="74"/>
      <c r="H29" s="74"/>
      <c r="I29" s="74"/>
      <c r="J29" s="74"/>
      <c r="K29" s="74"/>
      <c r="L29" s="74"/>
      <c r="M29" s="74"/>
      <c r="N29" s="75">
        <f>SUM(B29:M29)</f>
        <v>0</v>
      </c>
      <c r="O29" s="212"/>
      <c r="P29" s="76"/>
      <c r="Q29" s="74"/>
      <c r="R29" s="74"/>
      <c r="S29" s="74"/>
      <c r="T29" s="74"/>
      <c r="U29" s="74"/>
      <c r="V29" s="74"/>
      <c r="W29" s="74"/>
      <c r="X29" s="74"/>
      <c r="Y29" s="74"/>
      <c r="Z29" s="74"/>
      <c r="AA29" s="74"/>
      <c r="AB29" s="75">
        <f>SUM(P29:AA30)</f>
        <v>0</v>
      </c>
      <c r="AC29" s="215"/>
    </row>
    <row r="30" spans="1:29" ht="15.75" x14ac:dyDescent="0.25">
      <c r="A30" s="77" t="s">
        <v>58</v>
      </c>
      <c r="B30" s="74"/>
      <c r="C30" s="74"/>
      <c r="D30" s="78"/>
      <c r="E30" s="78"/>
      <c r="F30" s="78"/>
      <c r="G30" s="78"/>
      <c r="H30" s="78"/>
      <c r="I30" s="78"/>
      <c r="J30" s="78"/>
      <c r="K30" s="78"/>
      <c r="L30" s="78"/>
      <c r="M30" s="78"/>
      <c r="N30" s="75">
        <f t="shared" ref="N30:N46" si="0">SUM(B30:M30)</f>
        <v>0</v>
      </c>
      <c r="O30" s="213"/>
      <c r="P30" s="79"/>
      <c r="Q30" s="80"/>
      <c r="R30" s="80"/>
      <c r="S30" s="80"/>
      <c r="T30" s="80"/>
      <c r="U30" s="80"/>
      <c r="V30" s="80"/>
      <c r="W30" s="80"/>
      <c r="X30" s="80"/>
      <c r="Y30" s="80"/>
      <c r="Z30" s="80"/>
      <c r="AA30" s="80"/>
      <c r="AB30" s="75">
        <f t="shared" ref="AB30:AB45" si="1">SUM(P30:AA31)</f>
        <v>0</v>
      </c>
      <c r="AC30" s="216"/>
    </row>
    <row r="31" spans="1:29" ht="31.5" x14ac:dyDescent="0.25">
      <c r="A31" s="105" t="s">
        <v>59</v>
      </c>
      <c r="B31" s="74"/>
      <c r="C31" s="74"/>
      <c r="D31" s="78"/>
      <c r="E31" s="78"/>
      <c r="F31" s="78"/>
      <c r="G31" s="78"/>
      <c r="H31" s="78"/>
      <c r="I31" s="78"/>
      <c r="J31" s="78"/>
      <c r="K31" s="78"/>
      <c r="L31" s="78"/>
      <c r="M31" s="78"/>
      <c r="N31" s="75">
        <f t="shared" si="0"/>
        <v>0</v>
      </c>
      <c r="O31" s="213"/>
      <c r="P31" s="79"/>
      <c r="Q31" s="80"/>
      <c r="R31" s="80"/>
      <c r="S31" s="80"/>
      <c r="T31" s="80"/>
      <c r="U31" s="80"/>
      <c r="V31" s="80"/>
      <c r="W31" s="80"/>
      <c r="X31" s="80"/>
      <c r="Y31" s="80"/>
      <c r="Z31" s="80"/>
      <c r="AA31" s="80"/>
      <c r="AB31" s="75">
        <f t="shared" si="1"/>
        <v>0</v>
      </c>
      <c r="AC31" s="216"/>
    </row>
    <row r="32" spans="1:29" ht="15.75" x14ac:dyDescent="0.25">
      <c r="A32" s="77" t="s">
        <v>60</v>
      </c>
      <c r="B32" s="74"/>
      <c r="C32" s="74"/>
      <c r="D32" s="81"/>
      <c r="E32" s="81"/>
      <c r="F32" s="81"/>
      <c r="G32" s="81"/>
      <c r="H32" s="81"/>
      <c r="I32" s="81"/>
      <c r="J32" s="81"/>
      <c r="K32" s="81"/>
      <c r="L32" s="81"/>
      <c r="M32" s="81"/>
      <c r="N32" s="75">
        <f t="shared" si="0"/>
        <v>0</v>
      </c>
      <c r="O32" s="213"/>
      <c r="P32" s="76"/>
      <c r="Q32" s="74"/>
      <c r="R32" s="74"/>
      <c r="S32" s="74"/>
      <c r="T32" s="74"/>
      <c r="U32" s="74"/>
      <c r="V32" s="74"/>
      <c r="W32" s="74"/>
      <c r="X32" s="74"/>
      <c r="Y32" s="74"/>
      <c r="Z32" s="74"/>
      <c r="AA32" s="74"/>
      <c r="AB32" s="75">
        <f>SUM(P32:AA36)</f>
        <v>0</v>
      </c>
      <c r="AC32" s="216"/>
    </row>
    <row r="33" spans="1:29" ht="15.75" x14ac:dyDescent="0.25">
      <c r="A33" s="77" t="s">
        <v>61</v>
      </c>
      <c r="B33" s="74"/>
      <c r="C33" s="74"/>
      <c r="D33" s="81"/>
      <c r="E33" s="81"/>
      <c r="F33" s="81"/>
      <c r="G33" s="81"/>
      <c r="H33" s="81"/>
      <c r="I33" s="81"/>
      <c r="J33" s="81"/>
      <c r="K33" s="81"/>
      <c r="L33" s="81"/>
      <c r="M33" s="81"/>
      <c r="N33" s="75">
        <f t="shared" si="0"/>
        <v>0</v>
      </c>
      <c r="O33" s="213"/>
      <c r="P33" s="76"/>
      <c r="Q33" s="74"/>
      <c r="R33" s="74"/>
      <c r="S33" s="74"/>
      <c r="T33" s="74"/>
      <c r="U33" s="74"/>
      <c r="V33" s="74"/>
      <c r="W33" s="74"/>
      <c r="X33" s="74"/>
      <c r="Y33" s="74"/>
      <c r="Z33" s="74"/>
      <c r="AA33" s="74"/>
      <c r="AB33" s="75">
        <f t="shared" ref="AB33:AB36" si="2">SUM(P33:AA37)</f>
        <v>0</v>
      </c>
      <c r="AC33" s="216"/>
    </row>
    <row r="34" spans="1:29" ht="31.5" x14ac:dyDescent="0.25">
      <c r="A34" s="105" t="s">
        <v>62</v>
      </c>
      <c r="B34" s="74"/>
      <c r="C34" s="74"/>
      <c r="D34" s="81"/>
      <c r="E34" s="81"/>
      <c r="F34" s="81"/>
      <c r="G34" s="81"/>
      <c r="H34" s="81"/>
      <c r="I34" s="81"/>
      <c r="J34" s="81"/>
      <c r="K34" s="81"/>
      <c r="L34" s="81"/>
      <c r="M34" s="81"/>
      <c r="N34" s="75">
        <f t="shared" si="0"/>
        <v>0</v>
      </c>
      <c r="O34" s="213"/>
      <c r="P34" s="76"/>
      <c r="Q34" s="74"/>
      <c r="R34" s="74"/>
      <c r="S34" s="74"/>
      <c r="T34" s="74"/>
      <c r="U34" s="74"/>
      <c r="V34" s="74"/>
      <c r="W34" s="74"/>
      <c r="X34" s="74"/>
      <c r="Y34" s="74"/>
      <c r="Z34" s="74"/>
      <c r="AA34" s="74"/>
      <c r="AB34" s="75">
        <f t="shared" si="2"/>
        <v>0</v>
      </c>
      <c r="AC34" s="216"/>
    </row>
    <row r="35" spans="1:29" ht="15.75" x14ac:dyDescent="0.25">
      <c r="A35" s="77" t="s">
        <v>63</v>
      </c>
      <c r="B35" s="74"/>
      <c r="C35" s="74"/>
      <c r="D35" s="81"/>
      <c r="E35" s="81"/>
      <c r="F35" s="81"/>
      <c r="G35" s="81"/>
      <c r="H35" s="81"/>
      <c r="I35" s="81"/>
      <c r="J35" s="81"/>
      <c r="K35" s="81"/>
      <c r="L35" s="81"/>
      <c r="M35" s="81"/>
      <c r="N35" s="75">
        <f t="shared" si="0"/>
        <v>0</v>
      </c>
      <c r="O35" s="213"/>
      <c r="P35" s="76"/>
      <c r="Q35" s="74"/>
      <c r="R35" s="74"/>
      <c r="S35" s="74"/>
      <c r="T35" s="74"/>
      <c r="U35" s="74"/>
      <c r="V35" s="74"/>
      <c r="W35" s="74"/>
      <c r="X35" s="74"/>
      <c r="Y35" s="74"/>
      <c r="Z35" s="74"/>
      <c r="AA35" s="74"/>
      <c r="AB35" s="75">
        <f t="shared" si="2"/>
        <v>0</v>
      </c>
      <c r="AC35" s="216"/>
    </row>
    <row r="36" spans="1:29" ht="15.75" x14ac:dyDescent="0.25">
      <c r="A36" s="82" t="s">
        <v>64</v>
      </c>
      <c r="B36" s="74"/>
      <c r="C36" s="74"/>
      <c r="D36" s="81"/>
      <c r="E36" s="81"/>
      <c r="F36" s="81"/>
      <c r="G36" s="81"/>
      <c r="H36" s="81"/>
      <c r="I36" s="81"/>
      <c r="J36" s="81"/>
      <c r="K36" s="81"/>
      <c r="L36" s="81"/>
      <c r="M36" s="81"/>
      <c r="N36" s="75">
        <f t="shared" si="0"/>
        <v>0</v>
      </c>
      <c r="O36" s="213"/>
      <c r="P36" s="76"/>
      <c r="Q36" s="74"/>
      <c r="R36" s="74"/>
      <c r="S36" s="74"/>
      <c r="T36" s="74"/>
      <c r="U36" s="74"/>
      <c r="V36" s="74"/>
      <c r="W36" s="74"/>
      <c r="X36" s="74"/>
      <c r="Y36" s="74"/>
      <c r="Z36" s="74"/>
      <c r="AA36" s="74"/>
      <c r="AB36" s="75">
        <f t="shared" si="2"/>
        <v>0</v>
      </c>
      <c r="AC36" s="216"/>
    </row>
    <row r="37" spans="1:29" ht="15.75" x14ac:dyDescent="0.25">
      <c r="A37" s="77" t="s">
        <v>65</v>
      </c>
      <c r="B37" s="74"/>
      <c r="C37" s="74"/>
      <c r="D37" s="81"/>
      <c r="E37" s="81"/>
      <c r="F37" s="81"/>
      <c r="G37" s="81"/>
      <c r="H37" s="81"/>
      <c r="I37" s="81"/>
      <c r="J37" s="81"/>
      <c r="K37" s="81"/>
      <c r="L37" s="81"/>
      <c r="M37" s="81"/>
      <c r="N37" s="75">
        <f t="shared" si="0"/>
        <v>0</v>
      </c>
      <c r="O37" s="213"/>
      <c r="P37" s="76"/>
      <c r="Q37" s="74"/>
      <c r="R37" s="74"/>
      <c r="S37" s="74"/>
      <c r="T37" s="74"/>
      <c r="U37" s="74"/>
      <c r="V37" s="74"/>
      <c r="W37" s="74"/>
      <c r="X37" s="74"/>
      <c r="Y37" s="74"/>
      <c r="Z37" s="74"/>
      <c r="AA37" s="74"/>
      <c r="AB37" s="75">
        <f t="shared" si="1"/>
        <v>0</v>
      </c>
      <c r="AC37" s="216"/>
    </row>
    <row r="38" spans="1:29" ht="31.5" x14ac:dyDescent="0.25">
      <c r="A38" s="105" t="s">
        <v>66</v>
      </c>
      <c r="B38" s="74"/>
      <c r="C38" s="74"/>
      <c r="D38" s="81"/>
      <c r="E38" s="81"/>
      <c r="F38" s="81"/>
      <c r="G38" s="81"/>
      <c r="H38" s="81"/>
      <c r="I38" s="81"/>
      <c r="J38" s="81"/>
      <c r="K38" s="81"/>
      <c r="L38" s="81"/>
      <c r="M38" s="81"/>
      <c r="N38" s="75">
        <f t="shared" si="0"/>
        <v>0</v>
      </c>
      <c r="O38" s="213"/>
      <c r="P38" s="76"/>
      <c r="Q38" s="74"/>
      <c r="R38" s="74"/>
      <c r="S38" s="74"/>
      <c r="T38" s="74"/>
      <c r="U38" s="74"/>
      <c r="V38" s="74"/>
      <c r="W38" s="74"/>
      <c r="X38" s="74"/>
      <c r="Y38" s="74"/>
      <c r="Z38" s="74"/>
      <c r="AA38" s="74"/>
      <c r="AB38" s="75">
        <f t="shared" si="1"/>
        <v>0</v>
      </c>
      <c r="AC38" s="216"/>
    </row>
    <row r="39" spans="1:29" ht="15.75" x14ac:dyDescent="0.25">
      <c r="A39" s="77" t="s">
        <v>67</v>
      </c>
      <c r="B39" s="74"/>
      <c r="C39" s="74"/>
      <c r="D39" s="81"/>
      <c r="E39" s="81"/>
      <c r="F39" s="81"/>
      <c r="G39" s="81"/>
      <c r="H39" s="81"/>
      <c r="I39" s="81"/>
      <c r="J39" s="81"/>
      <c r="K39" s="81"/>
      <c r="L39" s="81"/>
      <c r="M39" s="81"/>
      <c r="N39" s="75">
        <f t="shared" si="0"/>
        <v>0</v>
      </c>
      <c r="O39" s="213"/>
      <c r="P39" s="76"/>
      <c r="Q39" s="74"/>
      <c r="R39" s="74"/>
      <c r="S39" s="74"/>
      <c r="T39" s="74"/>
      <c r="U39" s="74"/>
      <c r="V39" s="74"/>
      <c r="W39" s="74"/>
      <c r="X39" s="74"/>
      <c r="Y39" s="74"/>
      <c r="Z39" s="74"/>
      <c r="AA39" s="74"/>
      <c r="AB39" s="75">
        <f t="shared" si="1"/>
        <v>0</v>
      </c>
      <c r="AC39" s="216"/>
    </row>
    <row r="40" spans="1:29" ht="31.5" x14ac:dyDescent="0.25">
      <c r="A40" s="105" t="s">
        <v>68</v>
      </c>
      <c r="B40" s="74"/>
      <c r="C40" s="74"/>
      <c r="D40" s="81"/>
      <c r="E40" s="81"/>
      <c r="F40" s="81"/>
      <c r="G40" s="81"/>
      <c r="H40" s="81"/>
      <c r="I40" s="81"/>
      <c r="J40" s="81"/>
      <c r="K40" s="81"/>
      <c r="L40" s="81"/>
      <c r="M40" s="81"/>
      <c r="N40" s="75">
        <f t="shared" si="0"/>
        <v>0</v>
      </c>
      <c r="O40" s="213"/>
      <c r="P40" s="76"/>
      <c r="Q40" s="74"/>
      <c r="R40" s="74"/>
      <c r="S40" s="74"/>
      <c r="T40" s="74"/>
      <c r="U40" s="74"/>
      <c r="V40" s="74"/>
      <c r="W40" s="74"/>
      <c r="X40" s="74"/>
      <c r="Y40" s="74"/>
      <c r="Z40" s="74"/>
      <c r="AA40" s="74"/>
      <c r="AB40" s="75">
        <f t="shared" si="1"/>
        <v>0</v>
      </c>
      <c r="AC40" s="216"/>
    </row>
    <row r="41" spans="1:29" ht="15.75" x14ac:dyDescent="0.25">
      <c r="A41" s="82" t="s">
        <v>69</v>
      </c>
      <c r="B41" s="74"/>
      <c r="C41" s="74"/>
      <c r="D41" s="81"/>
      <c r="E41" s="81"/>
      <c r="F41" s="81"/>
      <c r="G41" s="81"/>
      <c r="H41" s="81"/>
      <c r="I41" s="81"/>
      <c r="J41" s="81"/>
      <c r="K41" s="81"/>
      <c r="L41" s="81"/>
      <c r="M41" s="81"/>
      <c r="N41" s="75">
        <f t="shared" si="0"/>
        <v>0</v>
      </c>
      <c r="O41" s="213"/>
      <c r="P41" s="76"/>
      <c r="Q41" s="74"/>
      <c r="R41" s="74"/>
      <c r="S41" s="74"/>
      <c r="T41" s="74"/>
      <c r="U41" s="74"/>
      <c r="V41" s="74"/>
      <c r="W41" s="74"/>
      <c r="X41" s="74"/>
      <c r="Y41" s="74"/>
      <c r="Z41" s="74"/>
      <c r="AA41" s="74"/>
      <c r="AB41" s="75">
        <f t="shared" si="1"/>
        <v>0</v>
      </c>
      <c r="AC41" s="216"/>
    </row>
    <row r="42" spans="1:29" ht="31.5" x14ac:dyDescent="0.25">
      <c r="A42" s="106" t="s">
        <v>70</v>
      </c>
      <c r="B42" s="74"/>
      <c r="C42" s="74"/>
      <c r="D42" s="81"/>
      <c r="E42" s="81"/>
      <c r="F42" s="81"/>
      <c r="G42" s="81"/>
      <c r="H42" s="81"/>
      <c r="I42" s="81"/>
      <c r="J42" s="81"/>
      <c r="K42" s="81"/>
      <c r="L42" s="81"/>
      <c r="M42" s="81"/>
      <c r="N42" s="75">
        <f t="shared" si="0"/>
        <v>0</v>
      </c>
      <c r="O42" s="213"/>
      <c r="P42" s="76"/>
      <c r="Q42" s="74"/>
      <c r="R42" s="74"/>
      <c r="S42" s="74"/>
      <c r="T42" s="74"/>
      <c r="U42" s="74"/>
      <c r="V42" s="74"/>
      <c r="W42" s="74"/>
      <c r="X42" s="74"/>
      <c r="Y42" s="74"/>
      <c r="Z42" s="74"/>
      <c r="AA42" s="74"/>
      <c r="AB42" s="75">
        <f t="shared" si="1"/>
        <v>0</v>
      </c>
      <c r="AC42" s="216"/>
    </row>
    <row r="43" spans="1:29" ht="31.5" x14ac:dyDescent="0.25">
      <c r="A43" s="107" t="s">
        <v>71</v>
      </c>
      <c r="B43" s="74"/>
      <c r="C43" s="74"/>
      <c r="D43" s="74"/>
      <c r="E43" s="74"/>
      <c r="F43" s="74"/>
      <c r="G43" s="74"/>
      <c r="H43" s="74"/>
      <c r="I43" s="74"/>
      <c r="J43" s="74"/>
      <c r="K43" s="74"/>
      <c r="L43" s="74"/>
      <c r="M43" s="74"/>
      <c r="N43" s="75">
        <f t="shared" si="0"/>
        <v>0</v>
      </c>
      <c r="O43" s="213"/>
      <c r="P43" s="76"/>
      <c r="Q43" s="74"/>
      <c r="R43" s="74"/>
      <c r="S43" s="74"/>
      <c r="T43" s="74"/>
      <c r="U43" s="74"/>
      <c r="V43" s="74"/>
      <c r="W43" s="74"/>
      <c r="X43" s="74"/>
      <c r="Y43" s="74"/>
      <c r="Z43" s="74"/>
      <c r="AA43" s="74"/>
      <c r="AB43" s="75">
        <f t="shared" si="1"/>
        <v>0</v>
      </c>
      <c r="AC43" s="216"/>
    </row>
    <row r="44" spans="1:29" ht="31.5" x14ac:dyDescent="0.25">
      <c r="A44" s="107" t="s">
        <v>72</v>
      </c>
      <c r="B44" s="74"/>
      <c r="C44" s="74"/>
      <c r="D44" s="74"/>
      <c r="E44" s="74"/>
      <c r="F44" s="74"/>
      <c r="G44" s="74"/>
      <c r="H44" s="74"/>
      <c r="I44" s="74"/>
      <c r="J44" s="74"/>
      <c r="K44" s="74"/>
      <c r="L44" s="74"/>
      <c r="M44" s="74"/>
      <c r="N44" s="75">
        <f t="shared" si="0"/>
        <v>0</v>
      </c>
      <c r="O44" s="213"/>
      <c r="P44" s="76"/>
      <c r="Q44" s="74"/>
      <c r="R44" s="74"/>
      <c r="S44" s="74"/>
      <c r="T44" s="74"/>
      <c r="U44" s="74"/>
      <c r="V44" s="74"/>
      <c r="W44" s="74"/>
      <c r="X44" s="74"/>
      <c r="Y44" s="74"/>
      <c r="Z44" s="74"/>
      <c r="AA44" s="74"/>
      <c r="AB44" s="75">
        <f t="shared" si="1"/>
        <v>0</v>
      </c>
      <c r="AC44" s="216"/>
    </row>
    <row r="45" spans="1:29" ht="15.75" x14ac:dyDescent="0.25">
      <c r="A45" s="73" t="s">
        <v>73</v>
      </c>
      <c r="B45" s="74"/>
      <c r="C45" s="74"/>
      <c r="D45" s="74"/>
      <c r="E45" s="74"/>
      <c r="F45" s="74"/>
      <c r="G45" s="74"/>
      <c r="H45" s="74"/>
      <c r="I45" s="74"/>
      <c r="J45" s="74"/>
      <c r="K45" s="74"/>
      <c r="L45" s="74"/>
      <c r="M45" s="74"/>
      <c r="N45" s="75">
        <f t="shared" si="0"/>
        <v>0</v>
      </c>
      <c r="O45" s="213"/>
      <c r="P45" s="83"/>
      <c r="Q45" s="84"/>
      <c r="R45" s="84"/>
      <c r="S45" s="84"/>
      <c r="T45" s="84"/>
      <c r="U45" s="84"/>
      <c r="V45" s="84"/>
      <c r="W45" s="84"/>
      <c r="X45" s="84"/>
      <c r="Y45" s="84"/>
      <c r="Z45" s="84"/>
      <c r="AA45" s="84"/>
      <c r="AB45" s="75">
        <f t="shared" si="1"/>
        <v>0</v>
      </c>
      <c r="AC45" s="216"/>
    </row>
    <row r="46" spans="1:29" ht="15.75" x14ac:dyDescent="0.25">
      <c r="A46" s="73" t="s">
        <v>74</v>
      </c>
      <c r="B46" s="74"/>
      <c r="C46" s="74"/>
      <c r="D46" s="74"/>
      <c r="E46" s="74"/>
      <c r="F46" s="74"/>
      <c r="G46" s="74"/>
      <c r="H46" s="74"/>
      <c r="I46" s="74"/>
      <c r="J46" s="74"/>
      <c r="K46" s="74"/>
      <c r="L46" s="74"/>
      <c r="M46" s="74"/>
      <c r="N46" s="75">
        <f t="shared" si="0"/>
        <v>0</v>
      </c>
      <c r="O46" s="213"/>
      <c r="P46" s="76"/>
      <c r="Q46" s="74"/>
      <c r="R46" s="74"/>
      <c r="S46" s="74"/>
      <c r="T46" s="74"/>
      <c r="U46" s="74"/>
      <c r="V46" s="74"/>
      <c r="W46" s="74"/>
      <c r="X46" s="74"/>
      <c r="Y46" s="74"/>
      <c r="Z46" s="74"/>
      <c r="AA46" s="74"/>
      <c r="AB46" s="75">
        <f>SUM(P46:AA48)</f>
        <v>0</v>
      </c>
      <c r="AC46" s="216"/>
    </row>
    <row r="47" spans="1:29" ht="15.75" x14ac:dyDescent="0.25">
      <c r="A47" s="37" t="s">
        <v>75</v>
      </c>
      <c r="B47" s="217"/>
      <c r="C47" s="217"/>
      <c r="D47" s="217"/>
      <c r="E47" s="217"/>
      <c r="F47" s="217"/>
      <c r="G47" s="217"/>
      <c r="H47" s="217"/>
      <c r="I47" s="217"/>
      <c r="J47" s="217"/>
      <c r="K47" s="217"/>
      <c r="L47" s="217"/>
      <c r="M47" s="217"/>
      <c r="N47" s="218"/>
      <c r="O47" s="213"/>
      <c r="P47" s="221"/>
      <c r="Q47" s="222"/>
      <c r="R47" s="222"/>
      <c r="S47" s="222"/>
      <c r="T47" s="222"/>
      <c r="U47" s="222"/>
      <c r="V47" s="222"/>
      <c r="W47" s="222"/>
      <c r="X47" s="222"/>
      <c r="Y47" s="222"/>
      <c r="Z47" s="222"/>
      <c r="AA47" s="222"/>
      <c r="AB47" s="223"/>
      <c r="AC47" s="213"/>
    </row>
    <row r="48" spans="1:29" ht="78.75" x14ac:dyDescent="0.25">
      <c r="A48" s="85" t="s">
        <v>76</v>
      </c>
      <c r="B48" s="219"/>
      <c r="C48" s="219"/>
      <c r="D48" s="219"/>
      <c r="E48" s="219"/>
      <c r="F48" s="219"/>
      <c r="G48" s="219"/>
      <c r="H48" s="219"/>
      <c r="I48" s="219"/>
      <c r="J48" s="219"/>
      <c r="K48" s="219"/>
      <c r="L48" s="219"/>
      <c r="M48" s="219"/>
      <c r="N48" s="220"/>
      <c r="O48" s="214"/>
      <c r="P48" s="224"/>
      <c r="Q48" s="225"/>
      <c r="R48" s="225"/>
      <c r="S48" s="225"/>
      <c r="T48" s="225"/>
      <c r="U48" s="225"/>
      <c r="V48" s="225"/>
      <c r="W48" s="225"/>
      <c r="X48" s="225"/>
      <c r="Y48" s="225"/>
      <c r="Z48" s="225"/>
      <c r="AA48" s="225"/>
      <c r="AB48" s="226"/>
      <c r="AC48" s="214"/>
    </row>
    <row r="49" spans="1:29" ht="31.5" x14ac:dyDescent="0.25">
      <c r="A49" s="86" t="s">
        <v>77</v>
      </c>
      <c r="B49" s="87">
        <f>B31+B34+B38</f>
        <v>0</v>
      </c>
      <c r="C49" s="87">
        <f t="shared" ref="C49:M50" si="3">C31+C34+C38</f>
        <v>0</v>
      </c>
      <c r="D49" s="87">
        <f t="shared" si="3"/>
        <v>0</v>
      </c>
      <c r="E49" s="87">
        <f t="shared" si="3"/>
        <v>0</v>
      </c>
      <c r="F49" s="87">
        <f t="shared" si="3"/>
        <v>0</v>
      </c>
      <c r="G49" s="87">
        <f t="shared" si="3"/>
        <v>0</v>
      </c>
      <c r="H49" s="87">
        <f t="shared" si="3"/>
        <v>0</v>
      </c>
      <c r="I49" s="87">
        <f t="shared" si="3"/>
        <v>0</v>
      </c>
      <c r="J49" s="87">
        <f t="shared" si="3"/>
        <v>0</v>
      </c>
      <c r="K49" s="87">
        <f t="shared" si="3"/>
        <v>0</v>
      </c>
      <c r="L49" s="87">
        <f t="shared" si="3"/>
        <v>0</v>
      </c>
      <c r="M49" s="87">
        <f t="shared" si="3"/>
        <v>0</v>
      </c>
      <c r="N49" s="88">
        <f>SUM(B49:M49)</f>
        <v>0</v>
      </c>
      <c r="O49" s="210" t="e">
        <f>N49/N50</f>
        <v>#DIV/0!</v>
      </c>
      <c r="P49" s="89">
        <f>P31+P34+P38</f>
        <v>0</v>
      </c>
      <c r="Q49" s="89">
        <f t="shared" ref="Q49:AA50" si="4">Q31+Q34+Q38</f>
        <v>0</v>
      </c>
      <c r="R49" s="89">
        <f t="shared" si="4"/>
        <v>0</v>
      </c>
      <c r="S49" s="89">
        <f t="shared" si="4"/>
        <v>0</v>
      </c>
      <c r="T49" s="89">
        <f t="shared" si="4"/>
        <v>0</v>
      </c>
      <c r="U49" s="89">
        <f t="shared" si="4"/>
        <v>0</v>
      </c>
      <c r="V49" s="89">
        <f t="shared" si="4"/>
        <v>0</v>
      </c>
      <c r="W49" s="89">
        <f t="shared" si="4"/>
        <v>0</v>
      </c>
      <c r="X49" s="89">
        <f t="shared" si="4"/>
        <v>0</v>
      </c>
      <c r="Y49" s="89">
        <f t="shared" si="4"/>
        <v>0</v>
      </c>
      <c r="Z49" s="89">
        <f t="shared" si="4"/>
        <v>0</v>
      </c>
      <c r="AA49" s="89">
        <f t="shared" si="4"/>
        <v>0</v>
      </c>
      <c r="AB49" s="90">
        <f>SUM(P49:AA49)</f>
        <v>0</v>
      </c>
      <c r="AC49" s="210" t="e">
        <f>AB49/AB50</f>
        <v>#DIV/0!</v>
      </c>
    </row>
    <row r="50" spans="1:29" ht="31.5" x14ac:dyDescent="0.25">
      <c r="A50" s="91" t="s">
        <v>78</v>
      </c>
      <c r="B50" s="92">
        <f>B32+B35+B39</f>
        <v>0</v>
      </c>
      <c r="C50" s="92">
        <f t="shared" si="3"/>
        <v>0</v>
      </c>
      <c r="D50" s="92">
        <f t="shared" si="3"/>
        <v>0</v>
      </c>
      <c r="E50" s="92">
        <f t="shared" si="3"/>
        <v>0</v>
      </c>
      <c r="F50" s="92">
        <f t="shared" si="3"/>
        <v>0</v>
      </c>
      <c r="G50" s="92">
        <f t="shared" si="3"/>
        <v>0</v>
      </c>
      <c r="H50" s="92">
        <f t="shared" si="3"/>
        <v>0</v>
      </c>
      <c r="I50" s="92">
        <f t="shared" si="3"/>
        <v>0</v>
      </c>
      <c r="J50" s="92">
        <f t="shared" si="3"/>
        <v>0</v>
      </c>
      <c r="K50" s="92">
        <f t="shared" si="3"/>
        <v>0</v>
      </c>
      <c r="L50" s="92">
        <f t="shared" si="3"/>
        <v>0</v>
      </c>
      <c r="M50" s="92">
        <f t="shared" si="3"/>
        <v>0</v>
      </c>
      <c r="N50" s="93">
        <f>SUM(B50:M50)</f>
        <v>0</v>
      </c>
      <c r="O50" s="210"/>
      <c r="P50" s="94">
        <f>P32+P35+P39</f>
        <v>0</v>
      </c>
      <c r="Q50" s="94">
        <f t="shared" si="4"/>
        <v>0</v>
      </c>
      <c r="R50" s="94">
        <f t="shared" si="4"/>
        <v>0</v>
      </c>
      <c r="S50" s="94">
        <f t="shared" si="4"/>
        <v>0</v>
      </c>
      <c r="T50" s="94">
        <f t="shared" si="4"/>
        <v>0</v>
      </c>
      <c r="U50" s="94">
        <f t="shared" si="4"/>
        <v>0</v>
      </c>
      <c r="V50" s="94">
        <f t="shared" si="4"/>
        <v>0</v>
      </c>
      <c r="W50" s="94">
        <f t="shared" si="4"/>
        <v>0</v>
      </c>
      <c r="X50" s="94">
        <f t="shared" si="4"/>
        <v>0</v>
      </c>
      <c r="Y50" s="94">
        <f t="shared" si="4"/>
        <v>0</v>
      </c>
      <c r="Z50" s="94">
        <f t="shared" si="4"/>
        <v>0</v>
      </c>
      <c r="AA50" s="94">
        <f t="shared" si="4"/>
        <v>0</v>
      </c>
      <c r="AB50" s="95">
        <f>SUM(P50:AA50)</f>
        <v>0</v>
      </c>
      <c r="AC50" s="210"/>
    </row>
    <row r="51" spans="1:29" ht="15.75" x14ac:dyDescent="0.25">
      <c r="A51" s="230"/>
      <c r="B51" s="231"/>
      <c r="C51" s="231"/>
      <c r="D51" s="231"/>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96"/>
    </row>
    <row r="52" spans="1:29" ht="20.25" x14ac:dyDescent="0.25">
      <c r="A52" s="65" t="s">
        <v>79</v>
      </c>
      <c r="B52" s="211" t="s">
        <v>52</v>
      </c>
      <c r="C52" s="211"/>
      <c r="D52" s="211"/>
      <c r="E52" s="211"/>
      <c r="F52" s="211"/>
      <c r="G52" s="211"/>
      <c r="H52" s="211"/>
      <c r="I52" s="211"/>
      <c r="J52" s="211"/>
      <c r="K52" s="211"/>
      <c r="L52" s="211"/>
      <c r="M52" s="211"/>
      <c r="N52" s="211"/>
      <c r="O52" s="211"/>
      <c r="P52" s="211" t="s">
        <v>53</v>
      </c>
      <c r="Q52" s="211"/>
      <c r="R52" s="211"/>
      <c r="S52" s="211"/>
      <c r="T52" s="211"/>
      <c r="U52" s="211"/>
      <c r="V52" s="211"/>
      <c r="W52" s="211"/>
      <c r="X52" s="211"/>
      <c r="Y52" s="211"/>
      <c r="Z52" s="211"/>
      <c r="AA52" s="211"/>
      <c r="AB52" s="211"/>
      <c r="AC52" s="211"/>
    </row>
    <row r="53" spans="1:29" ht="15.75" x14ac:dyDescent="0.25">
      <c r="A53" s="66" t="s">
        <v>54</v>
      </c>
      <c r="B53" s="67">
        <v>45108</v>
      </c>
      <c r="C53" s="67">
        <v>45139</v>
      </c>
      <c r="D53" s="67">
        <v>45170</v>
      </c>
      <c r="E53" s="67">
        <v>45200</v>
      </c>
      <c r="F53" s="67">
        <v>45231</v>
      </c>
      <c r="G53" s="67">
        <v>45261</v>
      </c>
      <c r="H53" s="67">
        <v>45292</v>
      </c>
      <c r="I53" s="67">
        <v>45323</v>
      </c>
      <c r="J53" s="67">
        <v>45352</v>
      </c>
      <c r="K53" s="67">
        <v>45383</v>
      </c>
      <c r="L53" s="67">
        <v>45413</v>
      </c>
      <c r="M53" s="67">
        <v>45444</v>
      </c>
      <c r="N53" s="68" t="s">
        <v>55</v>
      </c>
      <c r="O53" s="68" t="s">
        <v>56</v>
      </c>
      <c r="P53" s="69">
        <v>45474</v>
      </c>
      <c r="Q53" s="70">
        <v>45505</v>
      </c>
      <c r="R53" s="70">
        <v>45536</v>
      </c>
      <c r="S53" s="70">
        <v>45566</v>
      </c>
      <c r="T53" s="70">
        <v>45597</v>
      </c>
      <c r="U53" s="70">
        <v>45627</v>
      </c>
      <c r="V53" s="70">
        <v>45658</v>
      </c>
      <c r="W53" s="70">
        <v>45689</v>
      </c>
      <c r="X53" s="70">
        <v>45717</v>
      </c>
      <c r="Y53" s="70">
        <v>45748</v>
      </c>
      <c r="Z53" s="70">
        <v>45778</v>
      </c>
      <c r="AA53" s="70">
        <v>45809</v>
      </c>
      <c r="AB53" s="71" t="s">
        <v>55</v>
      </c>
      <c r="AC53" s="72" t="s">
        <v>56</v>
      </c>
    </row>
    <row r="54" spans="1:29" ht="15.75" x14ac:dyDescent="0.25">
      <c r="A54" s="97" t="s">
        <v>80</v>
      </c>
      <c r="B54" s="74"/>
      <c r="C54" s="74"/>
      <c r="D54" s="78"/>
      <c r="E54" s="78"/>
      <c r="F54" s="78"/>
      <c r="G54" s="78"/>
      <c r="H54" s="78"/>
      <c r="I54" s="78"/>
      <c r="J54" s="78"/>
      <c r="K54" s="78"/>
      <c r="L54" s="78"/>
      <c r="M54" s="78"/>
      <c r="N54" s="75">
        <f t="shared" ref="N54:N61" si="5">SUM(B54:M54)</f>
        <v>0</v>
      </c>
      <c r="O54" s="212"/>
      <c r="P54" s="79"/>
      <c r="Q54" s="80"/>
      <c r="R54" s="80"/>
      <c r="S54" s="80"/>
      <c r="T54" s="80"/>
      <c r="U54" s="80"/>
      <c r="V54" s="80"/>
      <c r="W54" s="80"/>
      <c r="X54" s="80"/>
      <c r="Y54" s="80"/>
      <c r="Z54" s="80"/>
      <c r="AA54" s="80"/>
      <c r="AB54" s="98">
        <f t="shared" ref="AB54:AB61" si="6">SUM(P54:AA55)</f>
        <v>0</v>
      </c>
      <c r="AC54" s="232"/>
    </row>
    <row r="55" spans="1:29" ht="15.75" x14ac:dyDescent="0.25">
      <c r="A55" s="99" t="s">
        <v>81</v>
      </c>
      <c r="B55" s="74"/>
      <c r="C55" s="74"/>
      <c r="D55" s="81"/>
      <c r="E55" s="81"/>
      <c r="F55" s="81"/>
      <c r="G55" s="81"/>
      <c r="H55" s="81"/>
      <c r="I55" s="81"/>
      <c r="J55" s="81"/>
      <c r="K55" s="81"/>
      <c r="L55" s="81"/>
      <c r="M55" s="81"/>
      <c r="N55" s="75">
        <f t="shared" si="5"/>
        <v>0</v>
      </c>
      <c r="O55" s="213"/>
      <c r="P55" s="76"/>
      <c r="Q55" s="74"/>
      <c r="R55" s="74"/>
      <c r="S55" s="74"/>
      <c r="T55" s="74"/>
      <c r="U55" s="74"/>
      <c r="V55" s="74"/>
      <c r="W55" s="74"/>
      <c r="X55" s="74"/>
      <c r="Y55" s="74"/>
      <c r="Z55" s="74"/>
      <c r="AA55" s="74"/>
      <c r="AB55" s="98">
        <f t="shared" si="6"/>
        <v>0</v>
      </c>
      <c r="AC55" s="232"/>
    </row>
    <row r="56" spans="1:29" ht="15.75" x14ac:dyDescent="0.25">
      <c r="A56" s="99" t="s">
        <v>82</v>
      </c>
      <c r="B56" s="74"/>
      <c r="C56" s="74"/>
      <c r="D56" s="81"/>
      <c r="E56" s="81"/>
      <c r="F56" s="81"/>
      <c r="G56" s="81"/>
      <c r="H56" s="81"/>
      <c r="I56" s="81"/>
      <c r="J56" s="81"/>
      <c r="K56" s="81"/>
      <c r="L56" s="81"/>
      <c r="M56" s="81"/>
      <c r="N56" s="75">
        <f t="shared" si="5"/>
        <v>0</v>
      </c>
      <c r="O56" s="213"/>
      <c r="P56" s="76"/>
      <c r="Q56" s="74"/>
      <c r="R56" s="74"/>
      <c r="S56" s="74"/>
      <c r="T56" s="74"/>
      <c r="U56" s="74"/>
      <c r="V56" s="74"/>
      <c r="W56" s="74"/>
      <c r="X56" s="74"/>
      <c r="Y56" s="74"/>
      <c r="Z56" s="74"/>
      <c r="AA56" s="74"/>
      <c r="AB56" s="98">
        <f t="shared" si="6"/>
        <v>0</v>
      </c>
      <c r="AC56" s="232"/>
    </row>
    <row r="57" spans="1:29" ht="15.75" x14ac:dyDescent="0.25">
      <c r="A57" s="99" t="s">
        <v>83</v>
      </c>
      <c r="B57" s="74"/>
      <c r="C57" s="74"/>
      <c r="D57" s="81"/>
      <c r="E57" s="81"/>
      <c r="F57" s="81"/>
      <c r="G57" s="81"/>
      <c r="H57" s="81"/>
      <c r="I57" s="81"/>
      <c r="J57" s="81"/>
      <c r="K57" s="81"/>
      <c r="L57" s="81"/>
      <c r="M57" s="81"/>
      <c r="N57" s="75">
        <f t="shared" si="5"/>
        <v>0</v>
      </c>
      <c r="O57" s="213"/>
      <c r="P57" s="76"/>
      <c r="Q57" s="74"/>
      <c r="R57" s="74"/>
      <c r="S57" s="74"/>
      <c r="T57" s="74"/>
      <c r="U57" s="74"/>
      <c r="V57" s="74"/>
      <c r="W57" s="74"/>
      <c r="X57" s="74"/>
      <c r="Y57" s="74"/>
      <c r="Z57" s="74"/>
      <c r="AA57" s="74"/>
      <c r="AB57" s="98">
        <f t="shared" si="6"/>
        <v>0</v>
      </c>
      <c r="AC57" s="232"/>
    </row>
    <row r="58" spans="1:29" ht="31.5" x14ac:dyDescent="0.25">
      <c r="A58" s="99" t="s">
        <v>84</v>
      </c>
      <c r="B58" s="74"/>
      <c r="C58" s="74"/>
      <c r="D58" s="81"/>
      <c r="E58" s="81"/>
      <c r="F58" s="81"/>
      <c r="G58" s="81"/>
      <c r="H58" s="81"/>
      <c r="I58" s="81"/>
      <c r="J58" s="81"/>
      <c r="K58" s="81"/>
      <c r="L58" s="81"/>
      <c r="M58" s="81"/>
      <c r="N58" s="75">
        <f t="shared" si="5"/>
        <v>0</v>
      </c>
      <c r="O58" s="213"/>
      <c r="P58" s="76"/>
      <c r="Q58" s="74"/>
      <c r="R58" s="74"/>
      <c r="S58" s="74"/>
      <c r="T58" s="74"/>
      <c r="U58" s="74"/>
      <c r="V58" s="74"/>
      <c r="W58" s="74"/>
      <c r="X58" s="74"/>
      <c r="Y58" s="74"/>
      <c r="Z58" s="74"/>
      <c r="AA58" s="74"/>
      <c r="AB58" s="98">
        <f t="shared" si="6"/>
        <v>0</v>
      </c>
      <c r="AC58" s="232"/>
    </row>
    <row r="59" spans="1:29" ht="31.5" x14ac:dyDescent="0.25">
      <c r="A59" s="99" t="s">
        <v>85</v>
      </c>
      <c r="B59" s="74"/>
      <c r="C59" s="74"/>
      <c r="D59" s="81"/>
      <c r="E59" s="81"/>
      <c r="F59" s="81"/>
      <c r="G59" s="81"/>
      <c r="H59" s="81"/>
      <c r="I59" s="81"/>
      <c r="J59" s="81"/>
      <c r="K59" s="81"/>
      <c r="L59" s="81"/>
      <c r="M59" s="81"/>
      <c r="N59" s="75">
        <f t="shared" si="5"/>
        <v>0</v>
      </c>
      <c r="O59" s="213"/>
      <c r="P59" s="76"/>
      <c r="Q59" s="74"/>
      <c r="R59" s="74"/>
      <c r="S59" s="74"/>
      <c r="T59" s="74"/>
      <c r="U59" s="74"/>
      <c r="V59" s="74"/>
      <c r="W59" s="74"/>
      <c r="X59" s="74"/>
      <c r="Y59" s="74"/>
      <c r="Z59" s="74"/>
      <c r="AA59" s="74"/>
      <c r="AB59" s="98">
        <f t="shared" si="6"/>
        <v>0</v>
      </c>
      <c r="AC59" s="232"/>
    </row>
    <row r="60" spans="1:29" ht="15.75" x14ac:dyDescent="0.25">
      <c r="A60" s="99" t="s">
        <v>73</v>
      </c>
      <c r="B60" s="74"/>
      <c r="C60" s="74"/>
      <c r="D60" s="81"/>
      <c r="E60" s="81"/>
      <c r="F60" s="81"/>
      <c r="G60" s="81"/>
      <c r="H60" s="81"/>
      <c r="I60" s="81"/>
      <c r="J60" s="81"/>
      <c r="K60" s="81"/>
      <c r="L60" s="81"/>
      <c r="M60" s="81"/>
      <c r="N60" s="75">
        <f t="shared" si="5"/>
        <v>0</v>
      </c>
      <c r="O60" s="213"/>
      <c r="P60" s="76"/>
      <c r="Q60" s="74"/>
      <c r="R60" s="74"/>
      <c r="S60" s="74"/>
      <c r="T60" s="74"/>
      <c r="U60" s="74"/>
      <c r="V60" s="74"/>
      <c r="W60" s="74"/>
      <c r="X60" s="74"/>
      <c r="Y60" s="74"/>
      <c r="Z60" s="74"/>
      <c r="AA60" s="74"/>
      <c r="AB60" s="98">
        <f t="shared" si="6"/>
        <v>0</v>
      </c>
      <c r="AC60" s="232"/>
    </row>
    <row r="61" spans="1:29" ht="15.75" x14ac:dyDescent="0.25">
      <c r="A61" s="99" t="s">
        <v>86</v>
      </c>
      <c r="B61" s="74"/>
      <c r="C61" s="74"/>
      <c r="D61" s="81"/>
      <c r="E61" s="81"/>
      <c r="F61" s="81"/>
      <c r="G61" s="81"/>
      <c r="H61" s="81"/>
      <c r="I61" s="81"/>
      <c r="J61" s="81"/>
      <c r="K61" s="81"/>
      <c r="L61" s="81"/>
      <c r="M61" s="81"/>
      <c r="N61" s="75">
        <f t="shared" si="5"/>
        <v>0</v>
      </c>
      <c r="O61" s="213"/>
      <c r="P61" s="76"/>
      <c r="Q61" s="74"/>
      <c r="R61" s="74"/>
      <c r="S61" s="74"/>
      <c r="T61" s="74"/>
      <c r="U61" s="74"/>
      <c r="V61" s="74"/>
      <c r="W61" s="74"/>
      <c r="X61" s="74"/>
      <c r="Y61" s="74"/>
      <c r="Z61" s="74"/>
      <c r="AA61" s="74"/>
      <c r="AB61" s="98">
        <f t="shared" si="6"/>
        <v>0</v>
      </c>
      <c r="AC61" s="232"/>
    </row>
    <row r="62" spans="1:29" ht="15.75" x14ac:dyDescent="0.25">
      <c r="A62" s="100" t="s">
        <v>75</v>
      </c>
      <c r="B62" s="233"/>
      <c r="C62" s="217"/>
      <c r="D62" s="217"/>
      <c r="E62" s="217"/>
      <c r="F62" s="217"/>
      <c r="G62" s="217"/>
      <c r="H62" s="217"/>
      <c r="I62" s="217"/>
      <c r="J62" s="217"/>
      <c r="K62" s="217"/>
      <c r="L62" s="217"/>
      <c r="M62" s="217"/>
      <c r="N62" s="218"/>
      <c r="O62" s="213"/>
      <c r="P62" s="233"/>
      <c r="Q62" s="217"/>
      <c r="R62" s="217"/>
      <c r="S62" s="217"/>
      <c r="T62" s="217"/>
      <c r="U62" s="217"/>
      <c r="V62" s="217"/>
      <c r="W62" s="217"/>
      <c r="X62" s="217"/>
      <c r="Y62" s="217"/>
      <c r="Z62" s="217"/>
      <c r="AA62" s="217"/>
      <c r="AB62" s="218"/>
      <c r="AC62" s="232"/>
    </row>
    <row r="63" spans="1:29" ht="47.25" x14ac:dyDescent="0.25">
      <c r="A63" s="85" t="s">
        <v>87</v>
      </c>
      <c r="B63" s="234"/>
      <c r="C63" s="219"/>
      <c r="D63" s="219"/>
      <c r="E63" s="219"/>
      <c r="F63" s="219"/>
      <c r="G63" s="219"/>
      <c r="H63" s="219"/>
      <c r="I63" s="219"/>
      <c r="J63" s="219"/>
      <c r="K63" s="219"/>
      <c r="L63" s="219"/>
      <c r="M63" s="219"/>
      <c r="N63" s="220"/>
      <c r="O63" s="213"/>
      <c r="P63" s="234"/>
      <c r="Q63" s="219"/>
      <c r="R63" s="219"/>
      <c r="S63" s="219"/>
      <c r="T63" s="219"/>
      <c r="U63" s="219"/>
      <c r="V63" s="219"/>
      <c r="W63" s="219"/>
      <c r="X63" s="219"/>
      <c r="Y63" s="219"/>
      <c r="Z63" s="219"/>
      <c r="AA63" s="219"/>
      <c r="AB63" s="220"/>
      <c r="AC63" s="232"/>
    </row>
    <row r="64" spans="1:29" ht="15.75" x14ac:dyDescent="0.25">
      <c r="A64" s="87" t="s">
        <v>88</v>
      </c>
      <c r="B64" s="87">
        <f>B54</f>
        <v>0</v>
      </c>
      <c r="C64" s="87">
        <f t="shared" ref="C64:M65" si="7">C54</f>
        <v>0</v>
      </c>
      <c r="D64" s="87">
        <f t="shared" si="7"/>
        <v>0</v>
      </c>
      <c r="E64" s="87">
        <f t="shared" si="7"/>
        <v>0</v>
      </c>
      <c r="F64" s="87">
        <f t="shared" si="7"/>
        <v>0</v>
      </c>
      <c r="G64" s="87">
        <f t="shared" si="7"/>
        <v>0</v>
      </c>
      <c r="H64" s="87">
        <f t="shared" si="7"/>
        <v>0</v>
      </c>
      <c r="I64" s="87">
        <f t="shared" si="7"/>
        <v>0</v>
      </c>
      <c r="J64" s="87">
        <f t="shared" si="7"/>
        <v>0</v>
      </c>
      <c r="K64" s="87">
        <f t="shared" si="7"/>
        <v>0</v>
      </c>
      <c r="L64" s="87">
        <f t="shared" si="7"/>
        <v>0</v>
      </c>
      <c r="M64" s="87">
        <f t="shared" si="7"/>
        <v>0</v>
      </c>
      <c r="N64" s="88">
        <f>SUM(B64:M64)</f>
        <v>0</v>
      </c>
      <c r="O64" s="227" t="e">
        <f>N64/N65</f>
        <v>#DIV/0!</v>
      </c>
      <c r="P64" s="101">
        <f>P54</f>
        <v>0</v>
      </c>
      <c r="Q64" s="101">
        <f t="shared" ref="Q64:AA65" si="8">Q54</f>
        <v>0</v>
      </c>
      <c r="R64" s="101">
        <f t="shared" si="8"/>
        <v>0</v>
      </c>
      <c r="S64" s="101">
        <f t="shared" si="8"/>
        <v>0</v>
      </c>
      <c r="T64" s="101">
        <f t="shared" si="8"/>
        <v>0</v>
      </c>
      <c r="U64" s="101">
        <f t="shared" si="8"/>
        <v>0</v>
      </c>
      <c r="V64" s="101">
        <f t="shared" si="8"/>
        <v>0</v>
      </c>
      <c r="W64" s="101">
        <f t="shared" si="8"/>
        <v>0</v>
      </c>
      <c r="X64" s="101">
        <f t="shared" si="8"/>
        <v>0</v>
      </c>
      <c r="Y64" s="101">
        <f t="shared" si="8"/>
        <v>0</v>
      </c>
      <c r="Z64" s="101">
        <f t="shared" si="8"/>
        <v>0</v>
      </c>
      <c r="AA64" s="101">
        <f t="shared" si="8"/>
        <v>0</v>
      </c>
      <c r="AB64" s="102">
        <f>SUM(P64:AA64)</f>
        <v>0</v>
      </c>
      <c r="AC64" s="229" t="e">
        <f>AB64/AB65</f>
        <v>#DIV/0!</v>
      </c>
    </row>
    <row r="65" spans="1:29" ht="15.75" x14ac:dyDescent="0.25">
      <c r="A65" s="92" t="s">
        <v>89</v>
      </c>
      <c r="B65" s="92">
        <f>B55</f>
        <v>0</v>
      </c>
      <c r="C65" s="92">
        <f t="shared" si="7"/>
        <v>0</v>
      </c>
      <c r="D65" s="92">
        <f t="shared" si="7"/>
        <v>0</v>
      </c>
      <c r="E65" s="92">
        <f t="shared" si="7"/>
        <v>0</v>
      </c>
      <c r="F65" s="92">
        <f t="shared" si="7"/>
        <v>0</v>
      </c>
      <c r="G65" s="92">
        <f t="shared" si="7"/>
        <v>0</v>
      </c>
      <c r="H65" s="92">
        <f t="shared" si="7"/>
        <v>0</v>
      </c>
      <c r="I65" s="92">
        <f t="shared" si="7"/>
        <v>0</v>
      </c>
      <c r="J65" s="92">
        <f t="shared" si="7"/>
        <v>0</v>
      </c>
      <c r="K65" s="92">
        <f t="shared" si="7"/>
        <v>0</v>
      </c>
      <c r="L65" s="92">
        <f t="shared" si="7"/>
        <v>0</v>
      </c>
      <c r="M65" s="92">
        <f t="shared" si="7"/>
        <v>0</v>
      </c>
      <c r="N65" s="93">
        <f>SUM(B65:M65)</f>
        <v>0</v>
      </c>
      <c r="O65" s="228"/>
      <c r="P65" s="103">
        <f>P55</f>
        <v>0</v>
      </c>
      <c r="Q65" s="103">
        <f t="shared" si="8"/>
        <v>0</v>
      </c>
      <c r="R65" s="103">
        <f t="shared" si="8"/>
        <v>0</v>
      </c>
      <c r="S65" s="103">
        <f t="shared" si="8"/>
        <v>0</v>
      </c>
      <c r="T65" s="103">
        <f t="shared" si="8"/>
        <v>0</v>
      </c>
      <c r="U65" s="103">
        <f t="shared" si="8"/>
        <v>0</v>
      </c>
      <c r="V65" s="103">
        <f t="shared" si="8"/>
        <v>0</v>
      </c>
      <c r="W65" s="103">
        <f t="shared" si="8"/>
        <v>0</v>
      </c>
      <c r="X65" s="103">
        <f t="shared" si="8"/>
        <v>0</v>
      </c>
      <c r="Y65" s="103">
        <f t="shared" si="8"/>
        <v>0</v>
      </c>
      <c r="Z65" s="103">
        <f t="shared" si="8"/>
        <v>0</v>
      </c>
      <c r="AA65" s="103">
        <f t="shared" si="8"/>
        <v>0</v>
      </c>
      <c r="AB65" s="104">
        <f>SUM(P65:AA65)</f>
        <v>0</v>
      </c>
      <c r="AC65" s="229"/>
    </row>
  </sheetData>
  <protectedRanges>
    <protectedRange sqref="D4:J6" name="Contact Info"/>
  </protectedRanges>
  <mergeCells count="20">
    <mergeCell ref="O64:O65"/>
    <mergeCell ref="AC64:AC65"/>
    <mergeCell ref="A51:AB51"/>
    <mergeCell ref="B52:O52"/>
    <mergeCell ref="P52:AC52"/>
    <mergeCell ref="O54:O63"/>
    <mergeCell ref="AC54:AC63"/>
    <mergeCell ref="B62:N63"/>
    <mergeCell ref="P62:AB63"/>
    <mergeCell ref="D4:J4"/>
    <mergeCell ref="D5:J5"/>
    <mergeCell ref="D6:J6"/>
    <mergeCell ref="O49:O50"/>
    <mergeCell ref="AC49:AC50"/>
    <mergeCell ref="B27:O27"/>
    <mergeCell ref="P27:AC27"/>
    <mergeCell ref="O29:O48"/>
    <mergeCell ref="AC29:AC48"/>
    <mergeCell ref="B47:N48"/>
    <mergeCell ref="P47:AB48"/>
  </mergeCells>
  <printOptions gridLines="1"/>
  <pageMargins left="0.25" right="0.25" top="0.75" bottom="0.75" header="0.3" footer="0.3"/>
  <pageSetup scale="7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B4F0F-D57F-422B-99AF-2819AE75F3F7}">
  <sheetPr>
    <pageSetUpPr fitToPage="1"/>
  </sheetPr>
  <dimension ref="A2:O48"/>
  <sheetViews>
    <sheetView view="pageBreakPreview" zoomScale="90" zoomScaleNormal="120" zoomScaleSheetLayoutView="90" zoomScalePageLayoutView="115" workbookViewId="0">
      <selection activeCell="B2" sqref="B2:D3"/>
    </sheetView>
  </sheetViews>
  <sheetFormatPr defaultColWidth="8.5703125" defaultRowHeight="15" x14ac:dyDescent="0.25"/>
  <cols>
    <col min="1" max="1" width="60.85546875" style="3" bestFit="1" customWidth="1"/>
    <col min="2" max="4" width="11.140625" style="3" customWidth="1"/>
    <col min="5" max="13" width="22.42578125" style="3" customWidth="1"/>
    <col min="14" max="16384" width="8.5703125" style="3"/>
  </cols>
  <sheetData>
    <row r="2" spans="1:13" ht="26.25" x14ac:dyDescent="0.25">
      <c r="B2" s="243" t="s">
        <v>127</v>
      </c>
      <c r="C2" s="243"/>
      <c r="D2" s="243"/>
    </row>
    <row r="3" spans="1:13" ht="26.25" x14ac:dyDescent="0.25">
      <c r="B3" s="142" t="s">
        <v>161</v>
      </c>
      <c r="C3" s="143"/>
      <c r="D3" s="143"/>
      <c r="E3" s="141"/>
      <c r="F3" s="141"/>
      <c r="G3" s="141"/>
      <c r="H3" s="141"/>
      <c r="I3" s="141"/>
      <c r="J3" s="141"/>
    </row>
    <row r="4" spans="1:13" ht="26.25" x14ac:dyDescent="0.4">
      <c r="B4" s="144" t="s">
        <v>129</v>
      </c>
      <c r="C4" s="144"/>
      <c r="D4" s="207"/>
      <c r="E4" s="208"/>
      <c r="F4" s="208"/>
      <c r="G4" s="208"/>
      <c r="H4" s="208"/>
      <c r="I4" s="208"/>
      <c r="J4" s="209"/>
    </row>
    <row r="5" spans="1:13" ht="26.25" x14ac:dyDescent="0.4">
      <c r="A5" s="108"/>
      <c r="B5" s="144" t="s">
        <v>90</v>
      </c>
      <c r="C5" s="144"/>
      <c r="D5" s="207"/>
      <c r="E5" s="208"/>
      <c r="F5" s="208"/>
      <c r="G5" s="208"/>
      <c r="H5" s="208"/>
      <c r="I5" s="208"/>
      <c r="J5" s="209"/>
    </row>
    <row r="6" spans="1:13" ht="26.25" x14ac:dyDescent="0.4">
      <c r="A6" s="108"/>
      <c r="B6" s="144" t="s">
        <v>130</v>
      </c>
      <c r="C6" s="144"/>
      <c r="D6" s="207"/>
      <c r="E6" s="208"/>
      <c r="F6" s="208"/>
      <c r="G6" s="208"/>
      <c r="H6" s="208"/>
      <c r="I6" s="208"/>
      <c r="J6" s="209"/>
    </row>
    <row r="7" spans="1:13" s="4" customFormat="1" x14ac:dyDescent="0.25">
      <c r="A7" s="247" t="s">
        <v>1</v>
      </c>
      <c r="B7" s="248"/>
      <c r="C7" s="248"/>
      <c r="D7" s="248"/>
      <c r="E7" s="248"/>
      <c r="F7" s="248"/>
      <c r="G7" s="248"/>
      <c r="H7" s="248"/>
      <c r="I7" s="248"/>
      <c r="J7" s="248"/>
      <c r="K7" s="248"/>
      <c r="L7" s="248"/>
      <c r="M7" s="249"/>
    </row>
    <row r="8" spans="1:13" ht="32.25" customHeight="1" x14ac:dyDescent="0.25">
      <c r="A8" s="247" t="s">
        <v>91</v>
      </c>
      <c r="B8" s="248"/>
      <c r="C8" s="248"/>
      <c r="D8" s="248"/>
      <c r="E8" s="248"/>
      <c r="F8" s="248"/>
      <c r="G8" s="248"/>
      <c r="H8" s="248"/>
      <c r="I8" s="248"/>
      <c r="J8" s="248"/>
      <c r="K8" s="248"/>
      <c r="L8" s="248"/>
      <c r="M8" s="249"/>
    </row>
    <row r="9" spans="1:13" ht="19.5" customHeight="1" x14ac:dyDescent="0.25">
      <c r="A9" s="247" t="s">
        <v>92</v>
      </c>
      <c r="B9" s="248"/>
      <c r="C9" s="248"/>
      <c r="D9" s="248"/>
      <c r="E9" s="248"/>
      <c r="F9" s="248"/>
      <c r="G9" s="248"/>
      <c r="H9" s="248"/>
      <c r="I9" s="248"/>
      <c r="J9" s="248"/>
      <c r="K9" s="248"/>
      <c r="L9" s="248"/>
      <c r="M9" s="249"/>
    </row>
    <row r="10" spans="1:13" ht="34.5" customHeight="1" x14ac:dyDescent="0.25">
      <c r="A10" s="247" t="s">
        <v>93</v>
      </c>
      <c r="B10" s="248"/>
      <c r="C10" s="248"/>
      <c r="D10" s="248"/>
      <c r="E10" s="248"/>
      <c r="F10" s="248"/>
      <c r="G10" s="248"/>
      <c r="H10" s="248"/>
      <c r="I10" s="248"/>
      <c r="J10" s="248"/>
      <c r="K10" s="248"/>
      <c r="L10" s="248"/>
      <c r="M10" s="249"/>
    </row>
    <row r="11" spans="1:13" ht="31.5" customHeight="1" x14ac:dyDescent="0.25">
      <c r="A11" s="5" t="s">
        <v>6</v>
      </c>
      <c r="B11" s="109" t="s">
        <v>7</v>
      </c>
      <c r="C11" s="109" t="s">
        <v>8</v>
      </c>
      <c r="D11" s="109" t="s">
        <v>9</v>
      </c>
      <c r="E11" s="5" t="s">
        <v>10</v>
      </c>
      <c r="F11" s="5" t="s">
        <v>11</v>
      </c>
      <c r="G11" s="5" t="s">
        <v>12</v>
      </c>
      <c r="H11" s="5" t="s">
        <v>13</v>
      </c>
      <c r="I11" s="5" t="s">
        <v>14</v>
      </c>
      <c r="J11" s="5" t="s">
        <v>15</v>
      </c>
      <c r="K11" s="5" t="s">
        <v>16</v>
      </c>
      <c r="L11" s="5" t="s">
        <v>17</v>
      </c>
      <c r="M11" s="5" t="s">
        <v>18</v>
      </c>
    </row>
    <row r="12" spans="1:13" ht="108" customHeight="1" x14ac:dyDescent="0.25">
      <c r="A12" s="6" t="s">
        <v>94</v>
      </c>
      <c r="B12" s="110"/>
      <c r="C12" s="110"/>
      <c r="D12" s="110"/>
      <c r="E12" s="7"/>
      <c r="F12" s="7"/>
      <c r="G12" s="7"/>
      <c r="H12" s="7"/>
      <c r="I12" s="7"/>
      <c r="J12" s="7"/>
      <c r="K12" s="7"/>
      <c r="L12" s="7"/>
      <c r="M12" s="7"/>
    </row>
    <row r="13" spans="1:13" ht="45" x14ac:dyDescent="0.25">
      <c r="A13" s="111" t="s">
        <v>95</v>
      </c>
      <c r="B13" s="110"/>
      <c r="C13" s="110"/>
      <c r="D13" s="110"/>
      <c r="E13" s="112"/>
      <c r="F13" s="112"/>
      <c r="G13" s="112"/>
      <c r="H13" s="112"/>
      <c r="I13" s="112"/>
      <c r="J13" s="112"/>
      <c r="K13" s="112"/>
      <c r="L13" s="112"/>
      <c r="M13" s="112"/>
    </row>
    <row r="14" spans="1:13" ht="45" x14ac:dyDescent="0.25">
      <c r="A14" s="113" t="s">
        <v>96</v>
      </c>
      <c r="B14" s="114"/>
      <c r="C14" s="114"/>
      <c r="D14" s="114"/>
      <c r="E14" s="11"/>
      <c r="F14" s="11"/>
      <c r="G14" s="11"/>
      <c r="H14" s="11"/>
      <c r="I14" s="11"/>
      <c r="J14" s="11"/>
      <c r="K14" s="11"/>
      <c r="L14" s="11"/>
      <c r="M14" s="11"/>
    </row>
    <row r="15" spans="1:13" ht="120" x14ac:dyDescent="0.25">
      <c r="A15" s="115" t="s">
        <v>97</v>
      </c>
      <c r="B15" s="114"/>
      <c r="C15" s="114"/>
      <c r="D15" s="114"/>
      <c r="E15" s="9"/>
      <c r="F15" s="9"/>
      <c r="G15" s="9"/>
      <c r="H15" s="9"/>
      <c r="I15" s="9"/>
      <c r="J15" s="9"/>
      <c r="K15" s="9"/>
      <c r="L15" s="9"/>
      <c r="M15" s="9"/>
    </row>
    <row r="16" spans="1:13" ht="75" x14ac:dyDescent="0.25">
      <c r="A16" s="113" t="s">
        <v>98</v>
      </c>
      <c r="B16" s="114"/>
      <c r="C16" s="114"/>
      <c r="D16" s="114"/>
      <c r="E16" s="11"/>
      <c r="F16" s="11"/>
      <c r="G16" s="11"/>
      <c r="H16" s="11"/>
      <c r="I16" s="11"/>
      <c r="J16" s="20"/>
      <c r="K16" s="11"/>
      <c r="L16" s="11"/>
      <c r="M16" s="11"/>
    </row>
    <row r="17" spans="1:15" ht="60" x14ac:dyDescent="0.25">
      <c r="A17" s="116" t="s">
        <v>99</v>
      </c>
      <c r="B17" s="114"/>
      <c r="C17" s="114"/>
      <c r="D17" s="114"/>
      <c r="E17" s="13"/>
      <c r="F17" s="13"/>
      <c r="G17" s="13"/>
      <c r="H17" s="13"/>
      <c r="I17" s="13"/>
      <c r="J17" s="14"/>
      <c r="K17" s="13"/>
      <c r="L17" s="13"/>
      <c r="M17" s="13"/>
    </row>
    <row r="18" spans="1:15" ht="60" x14ac:dyDescent="0.25">
      <c r="A18" s="6" t="s">
        <v>100</v>
      </c>
      <c r="B18" s="110"/>
      <c r="C18" s="110"/>
      <c r="D18" s="110"/>
      <c r="E18" s="7"/>
      <c r="F18" s="7"/>
      <c r="G18" s="7"/>
      <c r="H18" s="7"/>
      <c r="I18" s="7"/>
      <c r="J18" s="7"/>
      <c r="K18" s="7"/>
      <c r="L18" s="7"/>
      <c r="M18" s="7"/>
    </row>
    <row r="19" spans="1:15" ht="105.75" customHeight="1" x14ac:dyDescent="0.25">
      <c r="A19" s="116" t="s">
        <v>101</v>
      </c>
      <c r="B19" s="114"/>
      <c r="C19" s="114"/>
      <c r="D19" s="114"/>
      <c r="E19" s="13"/>
      <c r="F19" s="13"/>
      <c r="G19" s="13"/>
      <c r="H19" s="13"/>
      <c r="I19" s="13"/>
      <c r="J19" s="13"/>
      <c r="K19" s="13"/>
      <c r="L19" s="13"/>
      <c r="M19" s="13"/>
    </row>
    <row r="20" spans="1:15" ht="90" x14ac:dyDescent="0.25">
      <c r="A20" s="15" t="s">
        <v>102</v>
      </c>
      <c r="B20" s="110"/>
      <c r="C20" s="110"/>
      <c r="D20" s="110"/>
      <c r="E20" s="7"/>
      <c r="F20" s="7"/>
      <c r="G20" s="7"/>
      <c r="H20" s="7"/>
      <c r="I20" s="7"/>
      <c r="J20" s="7"/>
      <c r="K20" s="7"/>
      <c r="L20" s="16"/>
      <c r="M20" s="16"/>
    </row>
    <row r="21" spans="1:15" ht="75" x14ac:dyDescent="0.25">
      <c r="A21" s="116" t="s">
        <v>103</v>
      </c>
      <c r="B21" s="114"/>
      <c r="C21" s="114"/>
      <c r="D21" s="117"/>
      <c r="E21" s="13"/>
      <c r="F21" s="13"/>
      <c r="G21" s="13"/>
      <c r="H21" s="13"/>
      <c r="I21" s="13"/>
      <c r="J21" s="13"/>
      <c r="K21" s="13"/>
      <c r="L21" s="13"/>
      <c r="M21" s="14"/>
    </row>
    <row r="22" spans="1:15" ht="75" x14ac:dyDescent="0.25">
      <c r="A22" s="113" t="s">
        <v>104</v>
      </c>
      <c r="B22" s="114"/>
      <c r="C22" s="114"/>
      <c r="D22" s="114"/>
      <c r="E22" s="11"/>
      <c r="F22" s="11"/>
      <c r="G22" s="11"/>
      <c r="H22" s="11"/>
      <c r="I22" s="11"/>
      <c r="J22" s="11"/>
      <c r="K22" s="11"/>
      <c r="L22" s="11"/>
      <c r="M22" s="20"/>
    </row>
    <row r="23" spans="1:15" x14ac:dyDescent="0.25">
      <c r="A23" s="118"/>
      <c r="B23" s="119"/>
      <c r="C23" s="119"/>
      <c r="D23" s="119"/>
      <c r="E23" s="119"/>
      <c r="F23" s="119"/>
      <c r="G23" s="119"/>
      <c r="H23" s="119"/>
      <c r="I23" s="119"/>
      <c r="J23" s="119"/>
      <c r="K23" s="119"/>
      <c r="L23" s="119"/>
      <c r="M23" s="120"/>
    </row>
    <row r="25" spans="1:15" ht="34.5" customHeight="1" x14ac:dyDescent="0.25">
      <c r="A25" s="201" t="s">
        <v>105</v>
      </c>
      <c r="B25" s="202"/>
      <c r="C25" s="203"/>
      <c r="G25" s="22"/>
      <c r="H25" s="22"/>
      <c r="I25" s="22"/>
      <c r="J25" s="22"/>
      <c r="K25" s="22"/>
      <c r="L25" s="22"/>
      <c r="M25" s="22"/>
      <c r="N25" s="22"/>
      <c r="O25" s="22"/>
    </row>
    <row r="26" spans="1:15" ht="31.5" customHeight="1" x14ac:dyDescent="0.25">
      <c r="A26" s="202" t="s">
        <v>106</v>
      </c>
      <c r="B26" s="202"/>
      <c r="C26" s="203"/>
      <c r="G26" s="22"/>
      <c r="H26" s="22"/>
      <c r="I26" s="22"/>
      <c r="J26" s="22"/>
      <c r="K26" s="22"/>
      <c r="L26" s="22"/>
      <c r="M26" s="22"/>
      <c r="N26" s="22"/>
      <c r="O26" s="22"/>
    </row>
    <row r="27" spans="1:15" x14ac:dyDescent="0.25">
      <c r="A27" s="195" t="s">
        <v>107</v>
      </c>
      <c r="B27" s="196"/>
      <c r="C27" s="197"/>
    </row>
    <row r="28" spans="1:15" ht="43.5" customHeight="1" x14ac:dyDescent="0.25">
      <c r="A28" s="244" t="s">
        <v>108</v>
      </c>
      <c r="B28" s="245"/>
      <c r="C28" s="246"/>
    </row>
    <row r="29" spans="1:15" ht="30" x14ac:dyDescent="0.25">
      <c r="A29" s="23" t="s">
        <v>109</v>
      </c>
      <c r="B29" s="24" t="s">
        <v>29</v>
      </c>
      <c r="C29" s="25" t="s">
        <v>30</v>
      </c>
    </row>
    <row r="30" spans="1:15" x14ac:dyDescent="0.25">
      <c r="A30" s="121" t="s">
        <v>110</v>
      </c>
      <c r="B30" s="122"/>
      <c r="C30" s="123"/>
    </row>
    <row r="31" spans="1:15" x14ac:dyDescent="0.25">
      <c r="A31" s="121" t="s">
        <v>111</v>
      </c>
      <c r="B31" s="122"/>
      <c r="C31" s="123"/>
    </row>
    <row r="32" spans="1:15" x14ac:dyDescent="0.25">
      <c r="A32" s="124" t="s">
        <v>112</v>
      </c>
      <c r="B32" s="125"/>
      <c r="C32" s="126"/>
    </row>
    <row r="33" spans="1:3" x14ac:dyDescent="0.25">
      <c r="A33" s="124" t="s">
        <v>113</v>
      </c>
      <c r="B33" s="125"/>
      <c r="C33" s="127"/>
    </row>
    <row r="34" spans="1:3" x14ac:dyDescent="0.25">
      <c r="A34" s="124" t="s">
        <v>114</v>
      </c>
      <c r="B34" s="125"/>
      <c r="C34" s="127"/>
    </row>
    <row r="35" spans="1:3" x14ac:dyDescent="0.25">
      <c r="A35" s="128" t="s">
        <v>115</v>
      </c>
      <c r="B35" s="129"/>
      <c r="C35" s="130"/>
    </row>
    <row r="36" spans="1:3" ht="30" x14ac:dyDescent="0.25">
      <c r="A36" s="128" t="s">
        <v>116</v>
      </c>
      <c r="B36" s="129"/>
      <c r="C36" s="130"/>
    </row>
    <row r="37" spans="1:3" ht="30.75" thickBot="1" x14ac:dyDescent="0.3">
      <c r="A37" s="131" t="s">
        <v>117</v>
      </c>
      <c r="B37" s="132"/>
      <c r="C37" s="133"/>
    </row>
    <row r="38" spans="1:3" ht="15.75" thickBot="1" x14ac:dyDescent="0.3">
      <c r="A38" s="134" t="s">
        <v>118</v>
      </c>
      <c r="B38" s="135" t="e">
        <f>SUM(B32:B36)/SUM(B32:B37)</f>
        <v>#DIV/0!</v>
      </c>
      <c r="C38" s="135" t="e">
        <f>SUM(C32:C36)/SUM(C32:C37)</f>
        <v>#DIV/0!</v>
      </c>
    </row>
    <row r="39" spans="1:3" ht="30" x14ac:dyDescent="0.25">
      <c r="A39" s="136" t="s">
        <v>119</v>
      </c>
      <c r="B39" s="137"/>
      <c r="C39" s="138"/>
    </row>
    <row r="40" spans="1:3" x14ac:dyDescent="0.25">
      <c r="A40" s="26" t="s">
        <v>120</v>
      </c>
      <c r="B40" s="27"/>
      <c r="C40" s="28"/>
    </row>
    <row r="41" spans="1:3" ht="38.25" customHeight="1" x14ac:dyDescent="0.25">
      <c r="A41" s="26" t="s">
        <v>121</v>
      </c>
      <c r="B41" s="27"/>
      <c r="C41" s="28"/>
    </row>
    <row r="42" spans="1:3" x14ac:dyDescent="0.25">
      <c r="A42" s="32"/>
      <c r="B42" s="33"/>
      <c r="C42" s="33"/>
    </row>
    <row r="43" spans="1:3" x14ac:dyDescent="0.25">
      <c r="A43" s="240" t="s">
        <v>122</v>
      </c>
      <c r="B43" s="240"/>
      <c r="C43" s="240"/>
    </row>
    <row r="44" spans="1:3" x14ac:dyDescent="0.25">
      <c r="A44" s="26" t="s">
        <v>123</v>
      </c>
      <c r="B44" s="241"/>
      <c r="C44" s="242"/>
    </row>
    <row r="45" spans="1:3" ht="30" x14ac:dyDescent="0.25">
      <c r="A45" s="23" t="s">
        <v>124</v>
      </c>
      <c r="B45" s="24" t="s">
        <v>29</v>
      </c>
      <c r="C45" s="25" t="s">
        <v>30</v>
      </c>
    </row>
    <row r="46" spans="1:3" ht="33" customHeight="1" x14ac:dyDescent="0.25">
      <c r="A46" s="26" t="s">
        <v>125</v>
      </c>
      <c r="B46" s="139"/>
      <c r="C46" s="140"/>
    </row>
    <row r="47" spans="1:3" x14ac:dyDescent="0.25">
      <c r="A47" s="235" t="s">
        <v>126</v>
      </c>
      <c r="B47" s="236"/>
      <c r="C47" s="237"/>
    </row>
    <row r="48" spans="1:3" ht="15.75" thickBot="1" x14ac:dyDescent="0.3">
      <c r="A48" s="29" t="s">
        <v>33</v>
      </c>
      <c r="B48" s="238" t="e">
        <f>C46/B44</f>
        <v>#DIV/0!</v>
      </c>
      <c r="C48" s="239"/>
    </row>
  </sheetData>
  <protectedRanges>
    <protectedRange sqref="D4:J6" name="Contact Info"/>
  </protectedRanges>
  <mergeCells count="16">
    <mergeCell ref="B2:D2"/>
    <mergeCell ref="A25:C25"/>
    <mergeCell ref="A26:C26"/>
    <mergeCell ref="A27:C27"/>
    <mergeCell ref="A28:C28"/>
    <mergeCell ref="A7:M7"/>
    <mergeCell ref="A8:M8"/>
    <mergeCell ref="A9:M9"/>
    <mergeCell ref="A10:M10"/>
    <mergeCell ref="A47:C47"/>
    <mergeCell ref="B48:C48"/>
    <mergeCell ref="D4:J4"/>
    <mergeCell ref="D5:J5"/>
    <mergeCell ref="D6:J6"/>
    <mergeCell ref="A43:C43"/>
    <mergeCell ref="B44:C44"/>
  </mergeCells>
  <printOptions horizontalCentered="1"/>
  <pageMargins left="0.7" right="0.7" top="0.75" bottom="0.75" header="0.3" footer="0.3"/>
  <pageSetup scale="41" fitToHeight="0" orientation="landscape" r:id="rId1"/>
  <headerFooter>
    <oddHeader xml:space="preserve">&amp;C&amp;"-,Bold"&amp;12SAO Prosecution Services Monthly Status Report 
July 2021 - June 2022
</oddHead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4883E-121E-4DBD-93A1-F7EBB077D873}">
  <dimension ref="A1:N155"/>
  <sheetViews>
    <sheetView tabSelected="1" zoomScaleNormal="100" workbookViewId="0">
      <selection activeCell="A39" sqref="A39:A51"/>
    </sheetView>
  </sheetViews>
  <sheetFormatPr defaultColWidth="8.85546875" defaultRowHeight="12.75" x14ac:dyDescent="0.25"/>
  <cols>
    <col min="1" max="1" width="63.85546875" style="141" customWidth="1"/>
    <col min="2" max="2" width="14.85546875" style="141" customWidth="1"/>
    <col min="3" max="3" width="16.140625" style="141" customWidth="1"/>
    <col min="4" max="4" width="29.85546875" style="141" customWidth="1"/>
    <col min="5" max="14" width="10.85546875" style="141" customWidth="1"/>
    <col min="15" max="16384" width="8.85546875" style="141"/>
  </cols>
  <sheetData>
    <row r="1" spans="1:11" ht="26.25" x14ac:dyDescent="0.25">
      <c r="B1" s="243" t="s">
        <v>127</v>
      </c>
      <c r="C1" s="243"/>
      <c r="D1" s="243"/>
    </row>
    <row r="2" spans="1:11" ht="26.25" x14ac:dyDescent="0.25">
      <c r="B2" s="142" t="s">
        <v>128</v>
      </c>
      <c r="C2" s="143"/>
      <c r="D2" s="143"/>
    </row>
    <row r="3" spans="1:11" ht="26.25" x14ac:dyDescent="0.4">
      <c r="B3" s="144" t="s">
        <v>129</v>
      </c>
      <c r="C3" s="144"/>
      <c r="D3" s="207"/>
      <c r="E3" s="208"/>
      <c r="F3" s="208"/>
      <c r="G3" s="208"/>
      <c r="H3" s="208"/>
      <c r="I3" s="208"/>
      <c r="J3" s="209"/>
      <c r="K3" s="145"/>
    </row>
    <row r="4" spans="1:11" ht="26.25" x14ac:dyDescent="0.4">
      <c r="B4" s="144" t="s">
        <v>90</v>
      </c>
      <c r="C4" s="144"/>
      <c r="D4" s="207"/>
      <c r="E4" s="208"/>
      <c r="F4" s="208"/>
      <c r="G4" s="208"/>
      <c r="H4" s="208"/>
      <c r="I4" s="208"/>
      <c r="J4" s="209"/>
      <c r="K4" s="145"/>
    </row>
    <row r="5" spans="1:11" ht="26.25" x14ac:dyDescent="0.4">
      <c r="B5" s="144" t="s">
        <v>164</v>
      </c>
      <c r="C5" s="144"/>
      <c r="D5" s="207"/>
      <c r="E5" s="208"/>
      <c r="F5" s="208"/>
      <c r="G5" s="208"/>
      <c r="H5" s="208"/>
      <c r="I5" s="208"/>
      <c r="J5" s="209"/>
      <c r="K5" s="145"/>
    </row>
    <row r="6" spans="1:11" ht="15.75" x14ac:dyDescent="0.25">
      <c r="A6" s="166"/>
      <c r="B6" s="167"/>
      <c r="C6" s="167"/>
      <c r="D6" s="167"/>
      <c r="E6" s="167"/>
      <c r="F6" s="167"/>
      <c r="G6" s="167"/>
      <c r="H6" s="167"/>
      <c r="I6" s="166"/>
      <c r="J6" s="166"/>
      <c r="K6" s="166"/>
    </row>
    <row r="7" spans="1:11" ht="30.75" customHeight="1" x14ac:dyDescent="0.25">
      <c r="A7" s="250" t="s">
        <v>165</v>
      </c>
      <c r="B7" s="250"/>
      <c r="C7" s="250"/>
      <c r="D7" s="250"/>
      <c r="E7" s="250"/>
      <c r="F7" s="250"/>
      <c r="G7" s="250"/>
      <c r="H7" s="250"/>
      <c r="I7" s="250"/>
      <c r="J7" s="250"/>
      <c r="K7" s="168"/>
    </row>
    <row r="8" spans="1:11" ht="30.75" customHeight="1" x14ac:dyDescent="0.25">
      <c r="A8" s="250"/>
      <c r="B8" s="250"/>
      <c r="C8" s="250"/>
      <c r="D8" s="250"/>
      <c r="E8" s="250"/>
      <c r="F8" s="250"/>
      <c r="G8" s="250"/>
      <c r="H8" s="250"/>
      <c r="I8" s="250"/>
      <c r="J8" s="250"/>
      <c r="K8" s="169"/>
    </row>
    <row r="9" spans="1:11" ht="29.25" customHeight="1" x14ac:dyDescent="0.25">
      <c r="A9" s="250"/>
      <c r="B9" s="250"/>
      <c r="C9" s="250"/>
      <c r="D9" s="250"/>
      <c r="E9" s="250"/>
      <c r="F9" s="250"/>
      <c r="G9" s="250"/>
      <c r="H9" s="250"/>
      <c r="I9" s="250"/>
      <c r="J9" s="250"/>
      <c r="K9" s="168"/>
    </row>
    <row r="10" spans="1:11" ht="30.75" customHeight="1" x14ac:dyDescent="0.25">
      <c r="A10" s="250"/>
      <c r="B10" s="250"/>
      <c r="C10" s="250"/>
      <c r="D10" s="250"/>
      <c r="E10" s="250"/>
      <c r="F10" s="250"/>
      <c r="G10" s="250"/>
      <c r="H10" s="250"/>
      <c r="I10" s="250"/>
      <c r="J10" s="250"/>
      <c r="K10" s="169"/>
    </row>
    <row r="11" spans="1:11" ht="27.6" customHeight="1" x14ac:dyDescent="0.2">
      <c r="A11" s="170"/>
      <c r="B11" s="171"/>
      <c r="C11" s="171"/>
      <c r="D11" s="171"/>
      <c r="E11" s="171"/>
    </row>
    <row r="12" spans="1:11" ht="57" customHeight="1" x14ac:dyDescent="0.25">
      <c r="A12" s="194" t="s">
        <v>39</v>
      </c>
      <c r="B12" s="147" t="s">
        <v>131</v>
      </c>
      <c r="C12" s="172" t="s">
        <v>132</v>
      </c>
      <c r="D12" s="173" t="s">
        <v>133</v>
      </c>
      <c r="E12" s="148"/>
    </row>
    <row r="13" spans="1:11" ht="15" x14ac:dyDescent="0.2">
      <c r="A13" s="251" t="s">
        <v>185</v>
      </c>
      <c r="B13" s="149" t="s">
        <v>134</v>
      </c>
      <c r="C13" s="174"/>
      <c r="D13" s="175"/>
      <c r="E13" s="151"/>
    </row>
    <row r="14" spans="1:11" ht="16.350000000000001" customHeight="1" x14ac:dyDescent="0.2">
      <c r="A14" s="252"/>
      <c r="B14" s="149" t="s">
        <v>135</v>
      </c>
      <c r="C14" s="150"/>
      <c r="D14" s="156"/>
      <c r="E14" s="151"/>
    </row>
    <row r="15" spans="1:11" ht="15.75" customHeight="1" x14ac:dyDescent="0.2">
      <c r="A15" s="252"/>
      <c r="B15" s="149" t="s">
        <v>136</v>
      </c>
      <c r="C15" s="150"/>
      <c r="D15" s="152"/>
      <c r="E15" s="151"/>
    </row>
    <row r="16" spans="1:11" ht="16.350000000000001" customHeight="1" x14ac:dyDescent="0.2">
      <c r="A16" s="252"/>
      <c r="B16" s="149" t="s">
        <v>137</v>
      </c>
      <c r="C16" s="150"/>
      <c r="D16" s="152"/>
      <c r="E16" s="151"/>
    </row>
    <row r="17" spans="1:5" ht="15.75" customHeight="1" x14ac:dyDescent="0.2">
      <c r="A17" s="252"/>
      <c r="B17" s="149" t="s">
        <v>138</v>
      </c>
      <c r="C17" s="150"/>
      <c r="D17" s="152"/>
      <c r="E17" s="151"/>
    </row>
    <row r="18" spans="1:5" ht="16.350000000000001" customHeight="1" x14ac:dyDescent="0.2">
      <c r="A18" s="252"/>
      <c r="B18" s="149" t="s">
        <v>139</v>
      </c>
      <c r="C18" s="150"/>
      <c r="D18" s="152"/>
      <c r="E18" s="151"/>
    </row>
    <row r="19" spans="1:5" ht="15.75" customHeight="1" x14ac:dyDescent="0.2">
      <c r="A19" s="252"/>
      <c r="B19" s="149" t="s">
        <v>140</v>
      </c>
      <c r="C19" s="150"/>
      <c r="D19" s="152"/>
      <c r="E19" s="151"/>
    </row>
    <row r="20" spans="1:5" ht="16.350000000000001" customHeight="1" x14ac:dyDescent="0.2">
      <c r="A20" s="252"/>
      <c r="B20" s="149" t="s">
        <v>141</v>
      </c>
      <c r="C20" s="150"/>
      <c r="D20" s="152"/>
      <c r="E20" s="151"/>
    </row>
    <row r="21" spans="1:5" ht="15.75" customHeight="1" x14ac:dyDescent="0.2">
      <c r="A21" s="252"/>
      <c r="B21" s="149" t="s">
        <v>142</v>
      </c>
      <c r="C21" s="150"/>
      <c r="D21" s="152"/>
      <c r="E21" s="151"/>
    </row>
    <row r="22" spans="1:5" ht="16.350000000000001" customHeight="1" x14ac:dyDescent="0.2">
      <c r="A22" s="252"/>
      <c r="B22" s="149" t="s">
        <v>143</v>
      </c>
      <c r="C22" s="150"/>
      <c r="D22" s="152"/>
      <c r="E22" s="151"/>
    </row>
    <row r="23" spans="1:5" ht="15.75" customHeight="1" x14ac:dyDescent="0.2">
      <c r="A23" s="252"/>
      <c r="B23" s="149" t="s">
        <v>144</v>
      </c>
      <c r="C23" s="150"/>
      <c r="D23" s="152"/>
      <c r="E23" s="151"/>
    </row>
    <row r="24" spans="1:5" ht="16.350000000000001" customHeight="1" x14ac:dyDescent="0.2">
      <c r="A24" s="252"/>
      <c r="B24" s="149" t="s">
        <v>145</v>
      </c>
      <c r="C24" s="150"/>
      <c r="D24" s="152"/>
      <c r="E24" s="151"/>
    </row>
    <row r="25" spans="1:5" ht="16.350000000000001" customHeight="1" x14ac:dyDescent="0.25">
      <c r="A25" s="253"/>
      <c r="B25" s="146" t="s">
        <v>146</v>
      </c>
      <c r="C25" s="153">
        <f>SUM(C13:C24)</f>
        <v>0</v>
      </c>
      <c r="D25" s="176"/>
      <c r="E25" s="151"/>
    </row>
    <row r="26" spans="1:5" ht="15.75" customHeight="1" x14ac:dyDescent="0.2">
      <c r="A26" s="251" t="s">
        <v>182</v>
      </c>
      <c r="B26" s="149" t="s">
        <v>134</v>
      </c>
      <c r="C26" s="150"/>
      <c r="D26" s="152"/>
      <c r="E26" s="151"/>
    </row>
    <row r="27" spans="1:5" ht="16.350000000000001" customHeight="1" x14ac:dyDescent="0.2">
      <c r="A27" s="252"/>
      <c r="B27" s="149" t="s">
        <v>135</v>
      </c>
      <c r="C27" s="150"/>
      <c r="D27" s="152"/>
      <c r="E27" s="151"/>
    </row>
    <row r="28" spans="1:5" ht="15.75" customHeight="1" x14ac:dyDescent="0.2">
      <c r="A28" s="252"/>
      <c r="B28" s="149" t="s">
        <v>136</v>
      </c>
      <c r="C28" s="150"/>
      <c r="D28" s="152"/>
      <c r="E28" s="151"/>
    </row>
    <row r="29" spans="1:5" ht="16.350000000000001" customHeight="1" x14ac:dyDescent="0.2">
      <c r="A29" s="252"/>
      <c r="B29" s="149" t="s">
        <v>137</v>
      </c>
      <c r="C29" s="150"/>
      <c r="D29" s="152"/>
      <c r="E29" s="151"/>
    </row>
    <row r="30" spans="1:5" ht="15.75" customHeight="1" x14ac:dyDescent="0.2">
      <c r="A30" s="252"/>
      <c r="B30" s="149" t="s">
        <v>138</v>
      </c>
      <c r="C30" s="150"/>
      <c r="D30" s="152"/>
      <c r="E30" s="151"/>
    </row>
    <row r="31" spans="1:5" ht="16.350000000000001" customHeight="1" x14ac:dyDescent="0.2">
      <c r="A31" s="252"/>
      <c r="B31" s="149" t="s">
        <v>139</v>
      </c>
      <c r="C31" s="150"/>
      <c r="D31" s="152"/>
      <c r="E31" s="151"/>
    </row>
    <row r="32" spans="1:5" ht="15.75" customHeight="1" x14ac:dyDescent="0.2">
      <c r="A32" s="252"/>
      <c r="B32" s="149" t="s">
        <v>140</v>
      </c>
      <c r="C32" s="150"/>
      <c r="D32" s="152"/>
      <c r="E32" s="151"/>
    </row>
    <row r="33" spans="1:5" ht="16.350000000000001" customHeight="1" x14ac:dyDescent="0.2">
      <c r="A33" s="252"/>
      <c r="B33" s="149" t="s">
        <v>141</v>
      </c>
      <c r="C33" s="150"/>
      <c r="D33" s="152"/>
      <c r="E33" s="151"/>
    </row>
    <row r="34" spans="1:5" ht="16.350000000000001" customHeight="1" x14ac:dyDescent="0.2">
      <c r="A34" s="252"/>
      <c r="B34" s="149" t="s">
        <v>142</v>
      </c>
      <c r="C34" s="150"/>
      <c r="D34" s="152"/>
      <c r="E34" s="151"/>
    </row>
    <row r="35" spans="1:5" ht="15.75" customHeight="1" x14ac:dyDescent="0.2">
      <c r="A35" s="252"/>
      <c r="B35" s="149" t="s">
        <v>143</v>
      </c>
      <c r="C35" s="150"/>
      <c r="D35" s="152"/>
      <c r="E35" s="151"/>
    </row>
    <row r="36" spans="1:5" ht="15.75" customHeight="1" x14ac:dyDescent="0.2">
      <c r="A36" s="252"/>
      <c r="B36" s="149" t="s">
        <v>144</v>
      </c>
      <c r="C36" s="150"/>
      <c r="D36" s="152"/>
      <c r="E36" s="151"/>
    </row>
    <row r="37" spans="1:5" ht="16.350000000000001" customHeight="1" x14ac:dyDescent="0.2">
      <c r="A37" s="252"/>
      <c r="B37" s="149" t="s">
        <v>145</v>
      </c>
      <c r="C37" s="150"/>
      <c r="D37" s="152"/>
      <c r="E37" s="151"/>
    </row>
    <row r="38" spans="1:5" ht="18" customHeight="1" x14ac:dyDescent="0.25">
      <c r="A38" s="253"/>
      <c r="B38" s="154" t="s">
        <v>146</v>
      </c>
      <c r="C38" s="153">
        <f>SUM(C26:C37)</f>
        <v>0</v>
      </c>
      <c r="D38" s="177"/>
      <c r="E38" s="148"/>
    </row>
    <row r="39" spans="1:5" ht="15" customHeight="1" x14ac:dyDescent="0.2">
      <c r="A39" s="251" t="s">
        <v>186</v>
      </c>
      <c r="B39" s="149" t="s">
        <v>7</v>
      </c>
      <c r="C39" s="150"/>
      <c r="D39" s="152"/>
      <c r="E39" s="151"/>
    </row>
    <row r="40" spans="1:5" ht="15" x14ac:dyDescent="0.2">
      <c r="A40" s="252"/>
      <c r="B40" s="149" t="s">
        <v>135</v>
      </c>
      <c r="C40" s="150"/>
      <c r="D40" s="152"/>
      <c r="E40" s="151"/>
    </row>
    <row r="41" spans="1:5" ht="15" customHeight="1" x14ac:dyDescent="0.2">
      <c r="A41" s="252"/>
      <c r="B41" s="149" t="s">
        <v>136</v>
      </c>
      <c r="C41" s="150"/>
      <c r="D41" s="152"/>
      <c r="E41" s="151"/>
    </row>
    <row r="42" spans="1:5" ht="16.350000000000001" customHeight="1" x14ac:dyDescent="0.2">
      <c r="A42" s="252"/>
      <c r="B42" s="149" t="s">
        <v>137</v>
      </c>
      <c r="C42" s="150"/>
      <c r="D42" s="152"/>
      <c r="E42" s="151"/>
    </row>
    <row r="43" spans="1:5" ht="15.75" customHeight="1" x14ac:dyDescent="0.2">
      <c r="A43" s="252"/>
      <c r="B43" s="149" t="s">
        <v>138</v>
      </c>
      <c r="C43" s="150"/>
      <c r="D43" s="152"/>
      <c r="E43" s="151"/>
    </row>
    <row r="44" spans="1:5" ht="16.350000000000001" customHeight="1" x14ac:dyDescent="0.2">
      <c r="A44" s="252"/>
      <c r="B44" s="149" t="s">
        <v>139</v>
      </c>
      <c r="C44" s="150"/>
      <c r="D44" s="152"/>
      <c r="E44" s="151"/>
    </row>
    <row r="45" spans="1:5" ht="15" customHeight="1" x14ac:dyDescent="0.2">
      <c r="A45" s="252"/>
      <c r="B45" s="149" t="s">
        <v>140</v>
      </c>
      <c r="C45" s="150"/>
      <c r="D45" s="152"/>
      <c r="E45" s="151"/>
    </row>
    <row r="46" spans="1:5" ht="15" customHeight="1" x14ac:dyDescent="0.2">
      <c r="A46" s="252"/>
      <c r="B46" s="149" t="s">
        <v>141</v>
      </c>
      <c r="C46" s="150"/>
      <c r="D46" s="152"/>
      <c r="E46" s="151"/>
    </row>
    <row r="47" spans="1:5" ht="15.75" customHeight="1" x14ac:dyDescent="0.2">
      <c r="A47" s="252"/>
      <c r="B47" s="149" t="s">
        <v>142</v>
      </c>
      <c r="C47" s="150"/>
      <c r="D47" s="152"/>
      <c r="E47" s="151"/>
    </row>
    <row r="48" spans="1:5" ht="15" customHeight="1" x14ac:dyDescent="0.2">
      <c r="A48" s="252"/>
      <c r="B48" s="149" t="s">
        <v>143</v>
      </c>
      <c r="C48" s="150"/>
      <c r="D48" s="152"/>
      <c r="E48" s="151"/>
    </row>
    <row r="49" spans="1:5" ht="16.350000000000001" customHeight="1" x14ac:dyDescent="0.2">
      <c r="A49" s="252"/>
      <c r="B49" s="149" t="s">
        <v>144</v>
      </c>
      <c r="C49" s="150"/>
      <c r="D49" s="152"/>
      <c r="E49" s="151"/>
    </row>
    <row r="50" spans="1:5" ht="15.75" customHeight="1" x14ac:dyDescent="0.2">
      <c r="A50" s="252"/>
      <c r="B50" s="158" t="s">
        <v>145</v>
      </c>
      <c r="C50" s="155"/>
      <c r="D50" s="156"/>
    </row>
    <row r="51" spans="1:5" ht="17.100000000000001" customHeight="1" x14ac:dyDescent="0.25">
      <c r="A51" s="253"/>
      <c r="B51" s="146" t="s">
        <v>146</v>
      </c>
      <c r="C51" s="153">
        <f>SUM(C39:C50)</f>
        <v>0</v>
      </c>
      <c r="D51" s="176"/>
    </row>
    <row r="52" spans="1:5" ht="15" x14ac:dyDescent="0.2">
      <c r="A52" s="251" t="s">
        <v>183</v>
      </c>
      <c r="B52" s="149" t="s">
        <v>134</v>
      </c>
      <c r="C52" s="150"/>
      <c r="D52" s="152"/>
    </row>
    <row r="53" spans="1:5" ht="15" x14ac:dyDescent="0.2">
      <c r="A53" s="252"/>
      <c r="B53" s="149" t="s">
        <v>135</v>
      </c>
      <c r="C53" s="150"/>
      <c r="D53" s="152"/>
    </row>
    <row r="54" spans="1:5" ht="15" customHeight="1" x14ac:dyDescent="0.2">
      <c r="A54" s="252"/>
      <c r="B54" s="149" t="s">
        <v>136</v>
      </c>
      <c r="C54" s="150"/>
      <c r="D54" s="157"/>
    </row>
    <row r="55" spans="1:5" ht="15" x14ac:dyDescent="0.2">
      <c r="A55" s="252"/>
      <c r="B55" s="149" t="s">
        <v>137</v>
      </c>
      <c r="C55" s="150"/>
      <c r="D55" s="152"/>
    </row>
    <row r="56" spans="1:5" ht="15" x14ac:dyDescent="0.2">
      <c r="A56" s="252"/>
      <c r="B56" s="149" t="s">
        <v>138</v>
      </c>
      <c r="C56" s="150"/>
      <c r="D56" s="152"/>
    </row>
    <row r="57" spans="1:5" ht="15" customHeight="1" x14ac:dyDescent="0.2">
      <c r="A57" s="252"/>
      <c r="B57" s="149" t="s">
        <v>139</v>
      </c>
      <c r="C57" s="150"/>
      <c r="D57" s="152"/>
    </row>
    <row r="58" spans="1:5" ht="16.350000000000001" customHeight="1" x14ac:dyDescent="0.2">
      <c r="A58" s="252"/>
      <c r="B58" s="149" t="s">
        <v>140</v>
      </c>
      <c r="C58" s="150"/>
      <c r="D58" s="152"/>
    </row>
    <row r="59" spans="1:5" ht="15.75" customHeight="1" x14ac:dyDescent="0.2">
      <c r="A59" s="252"/>
      <c r="B59" s="149" t="s">
        <v>141</v>
      </c>
      <c r="C59" s="150"/>
      <c r="D59" s="152"/>
    </row>
    <row r="60" spans="1:5" ht="15" customHeight="1" x14ac:dyDescent="0.2">
      <c r="A60" s="252"/>
      <c r="B60" s="149" t="s">
        <v>142</v>
      </c>
      <c r="C60" s="150"/>
      <c r="D60" s="152"/>
    </row>
    <row r="61" spans="1:5" ht="15.75" customHeight="1" x14ac:dyDescent="0.2">
      <c r="A61" s="252"/>
      <c r="B61" s="149" t="s">
        <v>143</v>
      </c>
      <c r="C61" s="150"/>
      <c r="D61" s="152"/>
    </row>
    <row r="62" spans="1:5" ht="16.350000000000001" customHeight="1" x14ac:dyDescent="0.2">
      <c r="A62" s="252"/>
      <c r="B62" s="149" t="s">
        <v>144</v>
      </c>
      <c r="C62" s="150"/>
      <c r="D62" s="152"/>
    </row>
    <row r="63" spans="1:5" ht="15.75" customHeight="1" x14ac:dyDescent="0.2">
      <c r="A63" s="252"/>
      <c r="B63" s="149" t="s">
        <v>145</v>
      </c>
      <c r="C63" s="150"/>
      <c r="D63" s="152"/>
    </row>
    <row r="64" spans="1:5" ht="17.100000000000001" customHeight="1" x14ac:dyDescent="0.25">
      <c r="A64" s="253"/>
      <c r="B64" s="146" t="s">
        <v>146</v>
      </c>
      <c r="C64" s="153">
        <f>SUM(C52:C63)</f>
        <v>0</v>
      </c>
      <c r="D64" s="176"/>
    </row>
    <row r="65" spans="1:4" ht="15.75" customHeight="1" x14ac:dyDescent="0.2">
      <c r="A65" s="251" t="s">
        <v>187</v>
      </c>
      <c r="B65" s="149" t="s">
        <v>134</v>
      </c>
      <c r="C65" s="150"/>
      <c r="D65" s="152"/>
    </row>
    <row r="66" spans="1:4" ht="15.75" customHeight="1" x14ac:dyDescent="0.2">
      <c r="A66" s="252"/>
      <c r="B66" s="149" t="s">
        <v>135</v>
      </c>
      <c r="C66" s="150"/>
      <c r="D66" s="152"/>
    </row>
    <row r="67" spans="1:4" ht="16.350000000000001" customHeight="1" x14ac:dyDescent="0.2">
      <c r="A67" s="252"/>
      <c r="B67" s="149" t="s">
        <v>136</v>
      </c>
      <c r="C67" s="150"/>
      <c r="D67" s="152"/>
    </row>
    <row r="68" spans="1:4" ht="15.75" customHeight="1" x14ac:dyDescent="0.2">
      <c r="A68" s="252"/>
      <c r="B68" s="149" t="s">
        <v>137</v>
      </c>
      <c r="C68" s="150"/>
      <c r="D68" s="152"/>
    </row>
    <row r="69" spans="1:4" ht="16.350000000000001" customHeight="1" x14ac:dyDescent="0.2">
      <c r="A69" s="252"/>
      <c r="B69" s="149" t="s">
        <v>138</v>
      </c>
      <c r="C69" s="150"/>
      <c r="D69" s="152"/>
    </row>
    <row r="70" spans="1:4" ht="15.75" customHeight="1" x14ac:dyDescent="0.2">
      <c r="A70" s="252"/>
      <c r="B70" s="149" t="s">
        <v>139</v>
      </c>
      <c r="C70" s="150"/>
      <c r="D70" s="152"/>
    </row>
    <row r="71" spans="1:4" ht="16.350000000000001" customHeight="1" x14ac:dyDescent="0.2">
      <c r="A71" s="252"/>
      <c r="B71" s="149" t="s">
        <v>140</v>
      </c>
      <c r="C71" s="150"/>
      <c r="D71" s="152"/>
    </row>
    <row r="72" spans="1:4" ht="15.75" customHeight="1" x14ac:dyDescent="0.2">
      <c r="A72" s="252"/>
      <c r="B72" s="149" t="s">
        <v>141</v>
      </c>
      <c r="C72" s="150"/>
      <c r="D72" s="152"/>
    </row>
    <row r="73" spans="1:4" ht="16.350000000000001" customHeight="1" x14ac:dyDescent="0.2">
      <c r="A73" s="252"/>
      <c r="B73" s="149" t="s">
        <v>142</v>
      </c>
      <c r="C73" s="150"/>
      <c r="D73" s="152"/>
    </row>
    <row r="74" spans="1:4" ht="15" customHeight="1" x14ac:dyDescent="0.2">
      <c r="A74" s="252"/>
      <c r="B74" s="149" t="s">
        <v>143</v>
      </c>
      <c r="C74" s="150"/>
      <c r="D74" s="152"/>
    </row>
    <row r="75" spans="1:4" ht="16.350000000000001" customHeight="1" x14ac:dyDescent="0.2">
      <c r="A75" s="252"/>
      <c r="B75" s="149" t="s">
        <v>144</v>
      </c>
      <c r="C75" s="150"/>
      <c r="D75" s="152"/>
    </row>
    <row r="76" spans="1:4" ht="15.75" customHeight="1" x14ac:dyDescent="0.2">
      <c r="A76" s="252"/>
      <c r="B76" s="149" t="s">
        <v>145</v>
      </c>
      <c r="C76" s="150"/>
      <c r="D76" s="152"/>
    </row>
    <row r="77" spans="1:4" ht="17.100000000000001" customHeight="1" x14ac:dyDescent="0.25">
      <c r="A77" s="253"/>
      <c r="B77" s="146" t="s">
        <v>146</v>
      </c>
      <c r="C77" s="153">
        <f>SUM(C65:C76)</f>
        <v>0</v>
      </c>
      <c r="D77" s="176"/>
    </row>
    <row r="78" spans="1:4" ht="15.75" customHeight="1" x14ac:dyDescent="0.2">
      <c r="A78" s="251" t="s">
        <v>188</v>
      </c>
      <c r="B78" s="149" t="s">
        <v>134</v>
      </c>
      <c r="C78" s="150"/>
      <c r="D78" s="152"/>
    </row>
    <row r="79" spans="1:4" ht="15.75" customHeight="1" x14ac:dyDescent="0.2">
      <c r="A79" s="252"/>
      <c r="B79" s="149" t="s">
        <v>135</v>
      </c>
      <c r="C79" s="150"/>
      <c r="D79" s="152"/>
    </row>
    <row r="80" spans="1:4" ht="16.350000000000001" customHeight="1" x14ac:dyDescent="0.2">
      <c r="A80" s="252"/>
      <c r="B80" s="149" t="s">
        <v>136</v>
      </c>
      <c r="C80" s="150"/>
      <c r="D80" s="152"/>
    </row>
    <row r="81" spans="1:4" ht="15.75" customHeight="1" x14ac:dyDescent="0.2">
      <c r="A81" s="252"/>
      <c r="B81" s="149" t="s">
        <v>137</v>
      </c>
      <c r="C81" s="150"/>
      <c r="D81" s="152"/>
    </row>
    <row r="82" spans="1:4" ht="16.350000000000001" customHeight="1" x14ac:dyDescent="0.2">
      <c r="A82" s="252"/>
      <c r="B82" s="149" t="s">
        <v>138</v>
      </c>
      <c r="C82" s="150"/>
      <c r="D82" s="152"/>
    </row>
    <row r="83" spans="1:4" ht="15.75" customHeight="1" x14ac:dyDescent="0.2">
      <c r="A83" s="252"/>
      <c r="B83" s="149" t="s">
        <v>139</v>
      </c>
      <c r="C83" s="150"/>
      <c r="D83" s="152"/>
    </row>
    <row r="84" spans="1:4" ht="16.350000000000001" customHeight="1" x14ac:dyDescent="0.2">
      <c r="A84" s="252"/>
      <c r="B84" s="149" t="s">
        <v>140</v>
      </c>
      <c r="C84" s="150"/>
      <c r="D84" s="152"/>
    </row>
    <row r="85" spans="1:4" ht="15.75" customHeight="1" x14ac:dyDescent="0.2">
      <c r="A85" s="252"/>
      <c r="B85" s="149" t="s">
        <v>141</v>
      </c>
      <c r="C85" s="150"/>
      <c r="D85" s="152"/>
    </row>
    <row r="86" spans="1:4" ht="16.350000000000001" customHeight="1" x14ac:dyDescent="0.2">
      <c r="A86" s="252"/>
      <c r="B86" s="149" t="s">
        <v>142</v>
      </c>
      <c r="C86" s="150"/>
      <c r="D86" s="152"/>
    </row>
    <row r="87" spans="1:4" ht="15.75" customHeight="1" x14ac:dyDescent="0.2">
      <c r="A87" s="252"/>
      <c r="B87" s="149" t="s">
        <v>143</v>
      </c>
      <c r="C87" s="150"/>
      <c r="D87" s="152"/>
    </row>
    <row r="88" spans="1:4" ht="16.350000000000001" customHeight="1" x14ac:dyDescent="0.2">
      <c r="A88" s="252"/>
      <c r="B88" s="149" t="s">
        <v>144</v>
      </c>
      <c r="C88" s="150"/>
      <c r="D88" s="152"/>
    </row>
    <row r="89" spans="1:4" ht="15.75" customHeight="1" x14ac:dyDescent="0.2">
      <c r="A89" s="252"/>
      <c r="B89" s="149" t="s">
        <v>145</v>
      </c>
      <c r="C89" s="150"/>
      <c r="D89" s="152"/>
    </row>
    <row r="90" spans="1:4" ht="17.100000000000001" customHeight="1" x14ac:dyDescent="0.25">
      <c r="A90" s="253"/>
      <c r="B90" s="146" t="s">
        <v>146</v>
      </c>
      <c r="C90" s="153">
        <f>SUM(C78:C89)</f>
        <v>0</v>
      </c>
      <c r="D90" s="176"/>
    </row>
    <row r="91" spans="1:4" ht="15" x14ac:dyDescent="0.2">
      <c r="A91" s="251" t="s">
        <v>181</v>
      </c>
      <c r="B91" s="149" t="s">
        <v>134</v>
      </c>
      <c r="C91" s="150"/>
      <c r="D91" s="152"/>
    </row>
    <row r="92" spans="1:4" ht="15" x14ac:dyDescent="0.2">
      <c r="A92" s="252"/>
      <c r="B92" s="149" t="s">
        <v>135</v>
      </c>
      <c r="C92" s="150"/>
      <c r="D92" s="152"/>
    </row>
    <row r="93" spans="1:4" ht="15" x14ac:dyDescent="0.2">
      <c r="A93" s="252"/>
      <c r="B93" s="149" t="s">
        <v>136</v>
      </c>
      <c r="C93" s="150"/>
      <c r="D93" s="152"/>
    </row>
    <row r="94" spans="1:4" ht="15" x14ac:dyDescent="0.2">
      <c r="A94" s="252"/>
      <c r="B94" s="149" t="s">
        <v>137</v>
      </c>
      <c r="C94" s="150"/>
      <c r="D94" s="152"/>
    </row>
    <row r="95" spans="1:4" ht="15" customHeight="1" x14ac:dyDescent="0.2">
      <c r="A95" s="252"/>
      <c r="B95" s="149" t="s">
        <v>138</v>
      </c>
      <c r="C95" s="150"/>
      <c r="D95" s="152"/>
    </row>
    <row r="96" spans="1:4" ht="15" customHeight="1" x14ac:dyDescent="0.2">
      <c r="A96" s="252"/>
      <c r="B96" s="149" t="s">
        <v>139</v>
      </c>
      <c r="C96" s="150"/>
      <c r="D96" s="152"/>
    </row>
    <row r="97" spans="1:4" ht="15" customHeight="1" x14ac:dyDescent="0.2">
      <c r="A97" s="252"/>
      <c r="B97" s="149" t="s">
        <v>140</v>
      </c>
      <c r="C97" s="150"/>
      <c r="D97" s="152"/>
    </row>
    <row r="98" spans="1:4" ht="15" customHeight="1" x14ac:dyDescent="0.2">
      <c r="A98" s="252"/>
      <c r="B98" s="149" t="s">
        <v>141</v>
      </c>
      <c r="C98" s="150"/>
      <c r="D98" s="152"/>
    </row>
    <row r="99" spans="1:4" ht="15" customHeight="1" x14ac:dyDescent="0.2">
      <c r="A99" s="252"/>
      <c r="B99" s="158" t="s">
        <v>142</v>
      </c>
      <c r="C99" s="155"/>
      <c r="D99" s="156"/>
    </row>
    <row r="100" spans="1:4" ht="15" customHeight="1" x14ac:dyDescent="0.2">
      <c r="A100" s="252"/>
      <c r="B100" s="149" t="s">
        <v>143</v>
      </c>
      <c r="C100" s="150"/>
      <c r="D100" s="152"/>
    </row>
    <row r="101" spans="1:4" ht="15.75" customHeight="1" x14ac:dyDescent="0.2">
      <c r="A101" s="252"/>
      <c r="B101" s="149" t="s">
        <v>144</v>
      </c>
      <c r="C101" s="150"/>
      <c r="D101" s="152"/>
    </row>
    <row r="102" spans="1:4" ht="16.350000000000001" customHeight="1" x14ac:dyDescent="0.2">
      <c r="A102" s="252"/>
      <c r="B102" s="149" t="s">
        <v>145</v>
      </c>
      <c r="C102" s="150"/>
      <c r="D102" s="152"/>
    </row>
    <row r="103" spans="1:4" ht="16.350000000000001" customHeight="1" x14ac:dyDescent="0.25">
      <c r="A103" s="253"/>
      <c r="B103" s="146" t="s">
        <v>146</v>
      </c>
      <c r="C103" s="153">
        <f>SUM(C91:C102)</f>
        <v>0</v>
      </c>
      <c r="D103" s="176"/>
    </row>
    <row r="104" spans="1:4" ht="15" x14ac:dyDescent="0.2">
      <c r="A104" s="251" t="s">
        <v>184</v>
      </c>
      <c r="B104" s="149" t="s">
        <v>134</v>
      </c>
      <c r="C104" s="150"/>
      <c r="D104" s="152"/>
    </row>
    <row r="105" spans="1:4" ht="15" x14ac:dyDescent="0.2">
      <c r="A105" s="252"/>
      <c r="B105" s="149" t="s">
        <v>135</v>
      </c>
      <c r="C105" s="150"/>
      <c r="D105" s="152"/>
    </row>
    <row r="106" spans="1:4" ht="15" x14ac:dyDescent="0.2">
      <c r="A106" s="252"/>
      <c r="B106" s="149" t="s">
        <v>136</v>
      </c>
      <c r="C106" s="150"/>
      <c r="D106" s="152"/>
    </row>
    <row r="107" spans="1:4" ht="15" x14ac:dyDescent="0.2">
      <c r="A107" s="252"/>
      <c r="B107" s="149" t="s">
        <v>137</v>
      </c>
      <c r="C107" s="150"/>
      <c r="D107" s="152"/>
    </row>
    <row r="108" spans="1:4" ht="15" x14ac:dyDescent="0.2">
      <c r="A108" s="252"/>
      <c r="B108" s="149" t="s">
        <v>138</v>
      </c>
      <c r="C108" s="150"/>
      <c r="D108" s="152"/>
    </row>
    <row r="109" spans="1:4" ht="15" x14ac:dyDescent="0.2">
      <c r="A109" s="252"/>
      <c r="B109" s="149" t="s">
        <v>139</v>
      </c>
      <c r="C109" s="150"/>
      <c r="D109" s="152"/>
    </row>
    <row r="110" spans="1:4" ht="15" customHeight="1" x14ac:dyDescent="0.2">
      <c r="A110" s="252"/>
      <c r="B110" s="149" t="s">
        <v>140</v>
      </c>
      <c r="C110" s="150"/>
      <c r="D110" s="152"/>
    </row>
    <row r="111" spans="1:4" ht="15" customHeight="1" x14ac:dyDescent="0.2">
      <c r="A111" s="252"/>
      <c r="B111" s="149" t="s">
        <v>141</v>
      </c>
      <c r="C111" s="150"/>
      <c r="D111" s="152"/>
    </row>
    <row r="112" spans="1:4" ht="15" customHeight="1" x14ac:dyDescent="0.2">
      <c r="A112" s="252"/>
      <c r="B112" s="149" t="s">
        <v>142</v>
      </c>
      <c r="C112" s="149"/>
      <c r="D112" s="150"/>
    </row>
    <row r="113" spans="1:14" ht="15" customHeight="1" x14ac:dyDescent="0.2">
      <c r="A113" s="252"/>
      <c r="B113" s="149" t="s">
        <v>143</v>
      </c>
      <c r="C113" s="150"/>
      <c r="D113" s="152"/>
    </row>
    <row r="114" spans="1:14" ht="15.75" customHeight="1" x14ac:dyDescent="0.2">
      <c r="A114" s="252"/>
      <c r="B114" s="149" t="s">
        <v>144</v>
      </c>
      <c r="C114" s="150"/>
      <c r="D114" s="152"/>
    </row>
    <row r="115" spans="1:14" ht="16.350000000000001" customHeight="1" x14ac:dyDescent="0.2">
      <c r="A115" s="252"/>
      <c r="B115" s="149" t="s">
        <v>145</v>
      </c>
      <c r="C115" s="150"/>
      <c r="D115" s="152"/>
    </row>
    <row r="116" spans="1:14" ht="16.350000000000001" customHeight="1" x14ac:dyDescent="0.25">
      <c r="A116" s="252"/>
      <c r="B116" s="159" t="s">
        <v>146</v>
      </c>
      <c r="C116" s="160">
        <f>SUM(C104:C115)</f>
        <v>0</v>
      </c>
      <c r="D116" s="178"/>
    </row>
    <row r="119" spans="1:14" ht="15" customHeight="1" x14ac:dyDescent="0.3">
      <c r="A119" s="254" t="s">
        <v>149</v>
      </c>
      <c r="B119" s="254"/>
      <c r="C119" s="254"/>
      <c r="D119" s="254"/>
      <c r="E119" s="254"/>
      <c r="F119" s="254"/>
      <c r="G119" s="254"/>
      <c r="H119" s="254"/>
      <c r="I119" s="254"/>
      <c r="J119" s="254"/>
      <c r="K119" s="254"/>
      <c r="L119" s="254"/>
      <c r="M119" s="254"/>
      <c r="N119" s="254"/>
    </row>
    <row r="120" spans="1:14" ht="15" x14ac:dyDescent="0.25">
      <c r="A120" s="35"/>
      <c r="B120" s="35"/>
      <c r="C120" s="35"/>
      <c r="D120" s="35"/>
      <c r="E120" s="35"/>
      <c r="F120" s="35"/>
      <c r="G120" s="35"/>
      <c r="H120" s="35"/>
      <c r="I120" s="35"/>
      <c r="J120" s="35"/>
      <c r="K120" s="35"/>
      <c r="L120" s="35"/>
      <c r="M120" s="35"/>
    </row>
    <row r="121" spans="1:14" s="181" customFormat="1" ht="24.95" customHeight="1" x14ac:dyDescent="0.25">
      <c r="A121" s="179" t="s">
        <v>150</v>
      </c>
      <c r="B121" s="179" t="s">
        <v>7</v>
      </c>
      <c r="C121" s="179" t="s">
        <v>8</v>
      </c>
      <c r="D121" s="179" t="s">
        <v>9</v>
      </c>
      <c r="E121" s="179" t="s">
        <v>10</v>
      </c>
      <c r="F121" s="179" t="s">
        <v>11</v>
      </c>
      <c r="G121" s="179" t="s">
        <v>147</v>
      </c>
      <c r="H121" s="179" t="s">
        <v>13</v>
      </c>
      <c r="I121" s="179" t="s">
        <v>14</v>
      </c>
      <c r="J121" s="179" t="s">
        <v>148</v>
      </c>
      <c r="K121" s="179" t="s">
        <v>16</v>
      </c>
      <c r="L121" s="179" t="s">
        <v>17</v>
      </c>
      <c r="M121" s="179" t="s">
        <v>18</v>
      </c>
      <c r="N121" s="180" t="s">
        <v>166</v>
      </c>
    </row>
    <row r="122" spans="1:14" s="183" customFormat="1" ht="24.95" customHeight="1" x14ac:dyDescent="0.25">
      <c r="A122" s="163" t="s">
        <v>151</v>
      </c>
      <c r="B122" s="182"/>
      <c r="C122" s="182"/>
      <c r="D122" s="182"/>
      <c r="E122" s="182"/>
      <c r="F122" s="182"/>
      <c r="G122" s="182"/>
      <c r="H122" s="182"/>
      <c r="I122" s="182"/>
      <c r="J122" s="182"/>
      <c r="K122" s="182"/>
      <c r="L122" s="182"/>
      <c r="M122" s="182"/>
      <c r="N122" s="180">
        <f>SUM(B122:M122)</f>
        <v>0</v>
      </c>
    </row>
    <row r="123" spans="1:14" s="183" customFormat="1" ht="24.95" customHeight="1" x14ac:dyDescent="0.25">
      <c r="A123" s="163" t="s">
        <v>152</v>
      </c>
      <c r="B123" s="182"/>
      <c r="C123" s="182"/>
      <c r="D123" s="182"/>
      <c r="E123" s="182"/>
      <c r="F123" s="182"/>
      <c r="G123" s="182"/>
      <c r="H123" s="182"/>
      <c r="I123" s="182"/>
      <c r="J123" s="182"/>
      <c r="K123" s="182"/>
      <c r="L123" s="182"/>
      <c r="M123" s="182"/>
      <c r="N123" s="180">
        <f t="shared" ref="N123:N137" si="0">SUM(B123:M123)</f>
        <v>0</v>
      </c>
    </row>
    <row r="124" spans="1:14" s="183" customFormat="1" ht="24.95" customHeight="1" x14ac:dyDescent="0.25">
      <c r="A124" s="163" t="s">
        <v>153</v>
      </c>
      <c r="B124" s="182"/>
      <c r="C124" s="182"/>
      <c r="D124" s="182"/>
      <c r="E124" s="182"/>
      <c r="F124" s="182"/>
      <c r="G124" s="182"/>
      <c r="H124" s="182"/>
      <c r="I124" s="182"/>
      <c r="J124" s="182"/>
      <c r="K124" s="182"/>
      <c r="L124" s="182"/>
      <c r="M124" s="182"/>
      <c r="N124" s="180">
        <f t="shared" si="0"/>
        <v>0</v>
      </c>
    </row>
    <row r="125" spans="1:14" s="183" customFormat="1" ht="24.95" customHeight="1" x14ac:dyDescent="0.25">
      <c r="A125" s="184" t="s">
        <v>167</v>
      </c>
      <c r="B125" s="182"/>
      <c r="C125" s="182"/>
      <c r="D125" s="182"/>
      <c r="E125" s="182"/>
      <c r="F125" s="182"/>
      <c r="G125" s="182"/>
      <c r="H125" s="182"/>
      <c r="I125" s="182"/>
      <c r="J125" s="182"/>
      <c r="K125" s="182"/>
      <c r="L125" s="182"/>
      <c r="M125" s="182"/>
      <c r="N125" s="180">
        <f t="shared" si="0"/>
        <v>0</v>
      </c>
    </row>
    <row r="126" spans="1:14" s="183" customFormat="1" ht="30.6" customHeight="1" x14ac:dyDescent="0.25">
      <c r="A126" s="184" t="s">
        <v>168</v>
      </c>
      <c r="B126" s="182"/>
      <c r="C126" s="182"/>
      <c r="D126" s="182"/>
      <c r="E126" s="182"/>
      <c r="F126" s="182"/>
      <c r="G126" s="182"/>
      <c r="H126" s="182"/>
      <c r="I126" s="182"/>
      <c r="J126" s="182"/>
      <c r="K126" s="182"/>
      <c r="L126" s="182"/>
      <c r="M126" s="182"/>
      <c r="N126" s="180">
        <f t="shared" si="0"/>
        <v>0</v>
      </c>
    </row>
    <row r="127" spans="1:14" s="183" customFormat="1" ht="24.95" customHeight="1" x14ac:dyDescent="0.25">
      <c r="A127" s="255" t="s">
        <v>169</v>
      </c>
      <c r="B127" s="256"/>
      <c r="C127" s="256"/>
      <c r="D127" s="256"/>
      <c r="E127" s="256"/>
      <c r="F127" s="256"/>
      <c r="G127" s="256"/>
      <c r="H127" s="256"/>
      <c r="I127" s="256"/>
      <c r="J127" s="256"/>
      <c r="K127" s="256"/>
      <c r="L127" s="256"/>
      <c r="M127" s="256"/>
      <c r="N127" s="257"/>
    </row>
    <row r="128" spans="1:14" s="183" customFormat="1" ht="24.95" customHeight="1" x14ac:dyDescent="0.25">
      <c r="A128" s="185" t="s">
        <v>170</v>
      </c>
      <c r="B128" s="182"/>
      <c r="C128" s="182"/>
      <c r="D128" s="182"/>
      <c r="E128" s="182"/>
      <c r="F128" s="182"/>
      <c r="G128" s="182"/>
      <c r="H128" s="182"/>
      <c r="I128" s="182"/>
      <c r="J128" s="182"/>
      <c r="K128" s="182"/>
      <c r="L128" s="182"/>
      <c r="M128" s="182"/>
      <c r="N128" s="180">
        <f t="shared" si="0"/>
        <v>0</v>
      </c>
    </row>
    <row r="129" spans="1:14" s="183" customFormat="1" ht="24.95" customHeight="1" x14ac:dyDescent="0.25">
      <c r="A129" s="185" t="s">
        <v>171</v>
      </c>
      <c r="B129" s="182"/>
      <c r="C129" s="182"/>
      <c r="D129" s="182"/>
      <c r="E129" s="182"/>
      <c r="F129" s="182"/>
      <c r="G129" s="182"/>
      <c r="H129" s="182"/>
      <c r="I129" s="182"/>
      <c r="J129" s="182"/>
      <c r="K129" s="182"/>
      <c r="L129" s="182"/>
      <c r="M129" s="182"/>
      <c r="N129" s="180">
        <f t="shared" si="0"/>
        <v>0</v>
      </c>
    </row>
    <row r="130" spans="1:14" s="183" customFormat="1" ht="24.95" customHeight="1" x14ac:dyDescent="0.25">
      <c r="A130" s="185" t="s">
        <v>172</v>
      </c>
      <c r="B130" s="182"/>
      <c r="C130" s="182"/>
      <c r="D130" s="182"/>
      <c r="E130" s="182"/>
      <c r="F130" s="182"/>
      <c r="G130" s="182"/>
      <c r="H130" s="182"/>
      <c r="I130" s="182"/>
      <c r="J130" s="182"/>
      <c r="K130" s="182"/>
      <c r="L130" s="182"/>
      <c r="M130" s="182"/>
      <c r="N130" s="180">
        <f t="shared" si="0"/>
        <v>0</v>
      </c>
    </row>
    <row r="131" spans="1:14" s="183" customFormat="1" ht="24.95" customHeight="1" x14ac:dyDescent="0.25">
      <c r="A131" s="185" t="s">
        <v>173</v>
      </c>
      <c r="B131" s="182"/>
      <c r="C131" s="182"/>
      <c r="D131" s="182"/>
      <c r="E131" s="182"/>
      <c r="F131" s="182"/>
      <c r="G131" s="182"/>
      <c r="H131" s="182"/>
      <c r="I131" s="182"/>
      <c r="J131" s="182"/>
      <c r="K131" s="182"/>
      <c r="L131" s="182"/>
      <c r="M131" s="182"/>
      <c r="N131" s="180">
        <f t="shared" si="0"/>
        <v>0</v>
      </c>
    </row>
    <row r="132" spans="1:14" s="183" customFormat="1" ht="24.95" customHeight="1" x14ac:dyDescent="0.25">
      <c r="A132" s="185" t="s">
        <v>174</v>
      </c>
      <c r="B132" s="182"/>
      <c r="C132" s="182"/>
      <c r="D132" s="182"/>
      <c r="E132" s="182"/>
      <c r="F132" s="182"/>
      <c r="G132" s="182"/>
      <c r="H132" s="182"/>
      <c r="I132" s="182"/>
      <c r="J132" s="182"/>
      <c r="K132" s="182"/>
      <c r="L132" s="182"/>
      <c r="M132" s="182"/>
      <c r="N132" s="180">
        <f t="shared" si="0"/>
        <v>0</v>
      </c>
    </row>
    <row r="133" spans="1:14" s="183" customFormat="1" ht="24.95" customHeight="1" x14ac:dyDescent="0.25">
      <c r="A133" s="185" t="s">
        <v>175</v>
      </c>
      <c r="B133" s="182"/>
      <c r="C133" s="182"/>
      <c r="D133" s="182"/>
      <c r="E133" s="182"/>
      <c r="F133" s="182"/>
      <c r="G133" s="182"/>
      <c r="H133" s="182"/>
      <c r="I133" s="182"/>
      <c r="J133" s="182"/>
      <c r="K133" s="182"/>
      <c r="L133" s="182"/>
      <c r="M133" s="182"/>
      <c r="N133" s="180">
        <f t="shared" si="0"/>
        <v>0</v>
      </c>
    </row>
    <row r="134" spans="1:14" s="183" customFormat="1" ht="24.95" customHeight="1" x14ac:dyDescent="0.25">
      <c r="A134" s="185" t="s">
        <v>176</v>
      </c>
      <c r="B134" s="182"/>
      <c r="C134" s="182"/>
      <c r="D134" s="182"/>
      <c r="E134" s="182"/>
      <c r="F134" s="182"/>
      <c r="G134" s="182"/>
      <c r="H134" s="182"/>
      <c r="I134" s="182"/>
      <c r="J134" s="182"/>
      <c r="K134" s="182"/>
      <c r="L134" s="182"/>
      <c r="M134" s="182"/>
      <c r="N134" s="180">
        <f t="shared" si="0"/>
        <v>0</v>
      </c>
    </row>
    <row r="135" spans="1:14" s="183" customFormat="1" ht="24.95" customHeight="1" x14ac:dyDescent="0.25">
      <c r="A135" s="185" t="s">
        <v>177</v>
      </c>
      <c r="B135" s="182"/>
      <c r="C135" s="182"/>
      <c r="D135" s="182"/>
      <c r="E135" s="182"/>
      <c r="F135" s="182"/>
      <c r="G135" s="182"/>
      <c r="H135" s="182"/>
      <c r="I135" s="182"/>
      <c r="J135" s="182"/>
      <c r="K135" s="182"/>
      <c r="L135" s="182"/>
      <c r="M135" s="182"/>
      <c r="N135" s="180">
        <f t="shared" si="0"/>
        <v>0</v>
      </c>
    </row>
    <row r="136" spans="1:14" s="183" customFormat="1" ht="24.95" customHeight="1" x14ac:dyDescent="0.25">
      <c r="A136" s="185" t="s">
        <v>178</v>
      </c>
      <c r="B136" s="182"/>
      <c r="C136" s="182"/>
      <c r="D136" s="182"/>
      <c r="E136" s="182"/>
      <c r="F136" s="182"/>
      <c r="G136" s="182"/>
      <c r="H136" s="182"/>
      <c r="I136" s="182"/>
      <c r="J136" s="182"/>
      <c r="K136" s="182"/>
      <c r="L136" s="182"/>
      <c r="M136" s="182"/>
      <c r="N136" s="180">
        <f t="shared" si="0"/>
        <v>0</v>
      </c>
    </row>
    <row r="137" spans="1:14" s="183" customFormat="1" ht="24.95" customHeight="1" x14ac:dyDescent="0.25">
      <c r="A137" s="184" t="s">
        <v>179</v>
      </c>
      <c r="B137" s="182">
        <f>SUM(B128:B136)</f>
        <v>0</v>
      </c>
      <c r="C137" s="182">
        <f t="shared" ref="C137:M137" si="1">SUM(C128:C136)</f>
        <v>0</v>
      </c>
      <c r="D137" s="182">
        <f t="shared" si="1"/>
        <v>0</v>
      </c>
      <c r="E137" s="182">
        <f t="shared" si="1"/>
        <v>0</v>
      </c>
      <c r="F137" s="182">
        <f t="shared" si="1"/>
        <v>0</v>
      </c>
      <c r="G137" s="182">
        <f t="shared" si="1"/>
        <v>0</v>
      </c>
      <c r="H137" s="182">
        <f t="shared" si="1"/>
        <v>0</v>
      </c>
      <c r="I137" s="182">
        <f t="shared" si="1"/>
        <v>0</v>
      </c>
      <c r="J137" s="182">
        <f t="shared" si="1"/>
        <v>0</v>
      </c>
      <c r="K137" s="182">
        <f t="shared" si="1"/>
        <v>0</v>
      </c>
      <c r="L137" s="182">
        <f t="shared" si="1"/>
        <v>0</v>
      </c>
      <c r="M137" s="182">
        <f t="shared" si="1"/>
        <v>0</v>
      </c>
      <c r="N137" s="180">
        <f t="shared" si="0"/>
        <v>0</v>
      </c>
    </row>
    <row r="138" spans="1:14" s="183" customFormat="1" ht="24.95" customHeight="1" x14ac:dyDescent="0.25">
      <c r="B138" s="164"/>
      <c r="C138" s="164"/>
      <c r="D138" s="164"/>
      <c r="E138" s="164"/>
      <c r="F138" s="164"/>
      <c r="G138" s="164"/>
      <c r="H138" s="164"/>
      <c r="I138" s="164"/>
      <c r="J138" s="164"/>
      <c r="K138" s="164"/>
      <c r="L138" s="164"/>
      <c r="M138" s="164"/>
      <c r="N138" s="180"/>
    </row>
    <row r="139" spans="1:14" ht="14.25" x14ac:dyDescent="0.2">
      <c r="A139" s="258" t="s">
        <v>154</v>
      </c>
      <c r="B139" s="258"/>
      <c r="C139" s="258"/>
      <c r="D139" s="258"/>
      <c r="E139" s="258"/>
      <c r="F139" s="258"/>
      <c r="G139" s="258"/>
      <c r="H139" s="258"/>
      <c r="I139" s="258"/>
      <c r="J139" s="258"/>
      <c r="K139" s="258"/>
      <c r="L139" s="258"/>
      <c r="M139" s="258"/>
      <c r="N139" s="259"/>
    </row>
    <row r="140" spans="1:14" ht="45" x14ac:dyDescent="0.25">
      <c r="A140" s="186" t="s">
        <v>157</v>
      </c>
      <c r="B140" s="187"/>
      <c r="C140" s="187"/>
      <c r="D140" s="187"/>
      <c r="E140" s="187"/>
      <c r="F140" s="187"/>
      <c r="G140" s="187"/>
      <c r="H140" s="187"/>
      <c r="I140" s="187"/>
      <c r="J140" s="187"/>
      <c r="K140" s="187"/>
      <c r="L140" s="187"/>
      <c r="M140" s="187"/>
      <c r="N140" s="188"/>
    </row>
    <row r="141" spans="1:14" ht="15" x14ac:dyDescent="0.25">
      <c r="A141" s="162" t="s">
        <v>155</v>
      </c>
      <c r="B141" s="162"/>
      <c r="C141" s="162"/>
      <c r="D141" s="162"/>
      <c r="E141" s="162"/>
      <c r="F141" s="162"/>
      <c r="G141" s="162"/>
      <c r="H141" s="162"/>
      <c r="I141" s="162"/>
      <c r="J141" s="162"/>
      <c r="K141" s="162"/>
      <c r="L141" s="162"/>
      <c r="M141" s="162"/>
      <c r="N141" s="189">
        <f>SUM(B141:M141)</f>
        <v>0</v>
      </c>
    </row>
    <row r="142" spans="1:14" ht="15" x14ac:dyDescent="0.25">
      <c r="A142" s="162" t="s">
        <v>158</v>
      </c>
      <c r="B142" s="162"/>
      <c r="C142" s="162"/>
      <c r="D142" s="162"/>
      <c r="E142" s="162"/>
      <c r="F142" s="162"/>
      <c r="G142" s="162"/>
      <c r="H142" s="162"/>
      <c r="I142" s="162"/>
      <c r="J142" s="162"/>
      <c r="K142" s="162"/>
      <c r="L142" s="162"/>
      <c r="M142" s="162"/>
      <c r="N142" s="189">
        <f>SUM(B142:M142)</f>
        <v>0</v>
      </c>
    </row>
    <row r="143" spans="1:14" ht="15" x14ac:dyDescent="0.25">
      <c r="A143" s="161" t="s">
        <v>156</v>
      </c>
      <c r="B143" s="190" t="e">
        <f t="shared" ref="B143:N143" si="2">B141/B142</f>
        <v>#DIV/0!</v>
      </c>
      <c r="C143" s="190" t="e">
        <f t="shared" si="2"/>
        <v>#DIV/0!</v>
      </c>
      <c r="D143" s="190" t="e">
        <f t="shared" si="2"/>
        <v>#DIV/0!</v>
      </c>
      <c r="E143" s="190" t="e">
        <f t="shared" si="2"/>
        <v>#DIV/0!</v>
      </c>
      <c r="F143" s="190" t="e">
        <f t="shared" si="2"/>
        <v>#DIV/0!</v>
      </c>
      <c r="G143" s="190" t="e">
        <f t="shared" si="2"/>
        <v>#DIV/0!</v>
      </c>
      <c r="H143" s="190" t="e">
        <f t="shared" si="2"/>
        <v>#DIV/0!</v>
      </c>
      <c r="I143" s="190" t="e">
        <f t="shared" si="2"/>
        <v>#DIV/0!</v>
      </c>
      <c r="J143" s="190" t="e">
        <f t="shared" si="2"/>
        <v>#DIV/0!</v>
      </c>
      <c r="K143" s="190" t="e">
        <f t="shared" si="2"/>
        <v>#DIV/0!</v>
      </c>
      <c r="L143" s="190" t="e">
        <f t="shared" si="2"/>
        <v>#DIV/0!</v>
      </c>
      <c r="M143" s="190" t="e">
        <f t="shared" si="2"/>
        <v>#DIV/0!</v>
      </c>
      <c r="N143" s="190" t="e">
        <f t="shared" si="2"/>
        <v>#DIV/0!</v>
      </c>
    </row>
    <row r="144" spans="1:14" ht="15" x14ac:dyDescent="0.25">
      <c r="A144" s="35"/>
      <c r="B144" s="162"/>
      <c r="C144" s="162"/>
      <c r="D144" s="162"/>
      <c r="E144" s="162"/>
      <c r="F144" s="162"/>
      <c r="G144" s="162"/>
      <c r="H144" s="162"/>
      <c r="I144" s="162"/>
      <c r="J144" s="162"/>
      <c r="K144" s="162"/>
      <c r="L144" s="162"/>
      <c r="M144" s="162"/>
      <c r="N144" s="191"/>
    </row>
    <row r="145" spans="1:14" ht="45" x14ac:dyDescent="0.25">
      <c r="A145" s="192" t="s">
        <v>180</v>
      </c>
      <c r="B145" s="187"/>
      <c r="C145" s="187"/>
      <c r="D145" s="187"/>
      <c r="E145" s="187"/>
      <c r="F145" s="187"/>
      <c r="G145" s="187"/>
      <c r="H145" s="187"/>
      <c r="I145" s="187"/>
      <c r="J145" s="187"/>
      <c r="K145" s="187"/>
      <c r="L145" s="187"/>
      <c r="M145" s="187"/>
      <c r="N145" s="188"/>
    </row>
    <row r="146" spans="1:14" ht="15" x14ac:dyDescent="0.25">
      <c r="A146" s="163" t="s">
        <v>159</v>
      </c>
      <c r="B146" s="162"/>
      <c r="C146" s="162"/>
      <c r="D146" s="162"/>
      <c r="E146" s="162"/>
      <c r="F146" s="162"/>
      <c r="G146" s="162"/>
      <c r="H146" s="162"/>
      <c r="I146" s="162"/>
      <c r="J146" s="162"/>
      <c r="K146" s="162"/>
      <c r="L146" s="162"/>
      <c r="M146" s="162"/>
      <c r="N146" s="189">
        <f>SUM(B146:M146)</f>
        <v>0</v>
      </c>
    </row>
    <row r="147" spans="1:14" ht="15" x14ac:dyDescent="0.25">
      <c r="A147" s="164" t="s">
        <v>160</v>
      </c>
      <c r="B147" s="162"/>
      <c r="C147" s="162"/>
      <c r="D147" s="162"/>
      <c r="E147" s="162"/>
      <c r="F147" s="162"/>
      <c r="G147" s="162"/>
      <c r="H147" s="162"/>
      <c r="I147" s="162"/>
      <c r="J147" s="162"/>
      <c r="K147" s="162"/>
      <c r="L147" s="162"/>
      <c r="M147" s="162"/>
      <c r="N147" s="189">
        <f>SUM(B147:M147)</f>
        <v>0</v>
      </c>
    </row>
    <row r="148" spans="1:14" ht="15" x14ac:dyDescent="0.25">
      <c r="A148" s="161" t="s">
        <v>156</v>
      </c>
      <c r="B148" s="190" t="e">
        <f t="shared" ref="B148:N148" si="3">B146/B147</f>
        <v>#DIV/0!</v>
      </c>
      <c r="C148" s="190" t="e">
        <f t="shared" si="3"/>
        <v>#DIV/0!</v>
      </c>
      <c r="D148" s="190" t="e">
        <f t="shared" si="3"/>
        <v>#DIV/0!</v>
      </c>
      <c r="E148" s="190" t="e">
        <f t="shared" si="3"/>
        <v>#DIV/0!</v>
      </c>
      <c r="F148" s="190" t="e">
        <f t="shared" si="3"/>
        <v>#DIV/0!</v>
      </c>
      <c r="G148" s="190" t="e">
        <f t="shared" si="3"/>
        <v>#DIV/0!</v>
      </c>
      <c r="H148" s="190" t="e">
        <f t="shared" si="3"/>
        <v>#DIV/0!</v>
      </c>
      <c r="I148" s="190" t="e">
        <f t="shared" si="3"/>
        <v>#DIV/0!</v>
      </c>
      <c r="J148" s="190" t="e">
        <f t="shared" si="3"/>
        <v>#DIV/0!</v>
      </c>
      <c r="K148" s="190" t="e">
        <f t="shared" si="3"/>
        <v>#DIV/0!</v>
      </c>
      <c r="L148" s="190" t="e">
        <f t="shared" si="3"/>
        <v>#DIV/0!</v>
      </c>
      <c r="M148" s="190" t="e">
        <f t="shared" si="3"/>
        <v>#DIV/0!</v>
      </c>
      <c r="N148" s="190" t="e">
        <f t="shared" si="3"/>
        <v>#DIV/0!</v>
      </c>
    </row>
    <row r="149" spans="1:14" ht="15" x14ac:dyDescent="0.25">
      <c r="A149" s="193"/>
      <c r="B149" s="193"/>
      <c r="C149" s="193"/>
      <c r="D149" s="193"/>
      <c r="E149" s="193"/>
      <c r="F149" s="193"/>
      <c r="G149" s="193"/>
      <c r="H149" s="193"/>
      <c r="I149" s="193"/>
      <c r="J149" s="193"/>
      <c r="K149" s="193"/>
      <c r="L149" s="193"/>
      <c r="M149" s="193"/>
    </row>
    <row r="150" spans="1:14" ht="15" x14ac:dyDescent="0.25">
      <c r="A150" s="193"/>
      <c r="B150" s="193"/>
      <c r="C150" s="193"/>
      <c r="D150" s="193"/>
      <c r="E150" s="193"/>
      <c r="F150" s="193"/>
      <c r="G150" s="193"/>
      <c r="H150" s="193"/>
      <c r="I150" s="193"/>
      <c r="J150" s="193"/>
      <c r="K150" s="193"/>
      <c r="L150" s="193"/>
      <c r="M150" s="193"/>
    </row>
    <row r="151" spans="1:14" ht="15" x14ac:dyDescent="0.25">
      <c r="A151" s="193"/>
      <c r="B151" s="193"/>
      <c r="C151" s="193"/>
      <c r="D151" s="193"/>
      <c r="E151" s="193"/>
      <c r="F151" s="193"/>
      <c r="G151" s="193"/>
      <c r="H151" s="193"/>
      <c r="I151" s="193"/>
      <c r="J151" s="193"/>
      <c r="K151" s="193"/>
      <c r="L151" s="193"/>
      <c r="M151" s="193"/>
    </row>
    <row r="152" spans="1:14" ht="15" x14ac:dyDescent="0.25">
      <c r="A152" s="193"/>
      <c r="B152" s="193"/>
      <c r="C152" s="193"/>
      <c r="D152" s="193"/>
      <c r="E152" s="193"/>
      <c r="F152" s="193"/>
      <c r="G152" s="193"/>
      <c r="H152" s="193"/>
      <c r="I152" s="193"/>
      <c r="J152" s="193"/>
      <c r="K152" s="193"/>
      <c r="L152" s="193"/>
      <c r="M152" s="193"/>
    </row>
    <row r="153" spans="1:14" ht="15" x14ac:dyDescent="0.25">
      <c r="A153" s="193"/>
      <c r="B153" s="193"/>
      <c r="C153" s="193"/>
      <c r="D153" s="193"/>
      <c r="E153" s="193"/>
      <c r="F153" s="193"/>
      <c r="G153" s="193"/>
      <c r="H153" s="193"/>
      <c r="I153" s="193"/>
      <c r="J153" s="193"/>
      <c r="K153" s="193"/>
      <c r="L153" s="193"/>
      <c r="M153" s="193"/>
    </row>
    <row r="154" spans="1:14" ht="15" x14ac:dyDescent="0.25">
      <c r="A154" s="193"/>
      <c r="B154" s="193"/>
      <c r="C154" s="193"/>
      <c r="D154" s="193"/>
      <c r="E154" s="193"/>
      <c r="F154" s="193"/>
      <c r="G154" s="193"/>
      <c r="H154" s="193"/>
      <c r="I154" s="193"/>
      <c r="J154" s="193"/>
      <c r="K154" s="193"/>
      <c r="L154" s="193"/>
      <c r="M154" s="193"/>
    </row>
    <row r="155" spans="1:14" ht="15" x14ac:dyDescent="0.25">
      <c r="A155" s="193"/>
      <c r="B155" s="193"/>
      <c r="C155" s="193"/>
      <c r="D155" s="193"/>
      <c r="E155" s="193"/>
      <c r="F155" s="193"/>
      <c r="G155" s="193"/>
      <c r="H155" s="193"/>
      <c r="I155" s="193"/>
      <c r="J155" s="193"/>
      <c r="K155" s="193"/>
      <c r="L155" s="193"/>
      <c r="M155" s="193"/>
    </row>
  </sheetData>
  <protectedRanges>
    <protectedRange sqref="D3:J5" name="Contact Info"/>
  </protectedRanges>
  <mergeCells count="16">
    <mergeCell ref="A78:A90"/>
    <mergeCell ref="A119:N119"/>
    <mergeCell ref="A127:N127"/>
    <mergeCell ref="A139:N139"/>
    <mergeCell ref="A91:A103"/>
    <mergeCell ref="A104:A116"/>
    <mergeCell ref="A13:A25"/>
    <mergeCell ref="A26:A38"/>
    <mergeCell ref="A39:A51"/>
    <mergeCell ref="A52:A64"/>
    <mergeCell ref="A65:A77"/>
    <mergeCell ref="B1:D1"/>
    <mergeCell ref="D3:J3"/>
    <mergeCell ref="D4:J4"/>
    <mergeCell ref="D5:J5"/>
    <mergeCell ref="A7:J10"/>
  </mergeCells>
  <pageMargins left="0.7" right="0.7" top="0.75" bottom="0.75" header="0.3" footer="0.3"/>
  <pageSetup orientation="portrait"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STOPATT 5A-FPAA</vt:lpstr>
      <vt:lpstr>STOPATT 5B-LE</vt:lpstr>
      <vt:lpstr>STOPATT 5C- SAO </vt:lpstr>
      <vt:lpstr> ATT 5D BAS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5 - A-D - STOP Provider 2024-2025</dc:title>
  <dc:creator>Cynthia E Rubenstein</dc:creator>
  <cp:lastModifiedBy>VanDyke, Misty N</cp:lastModifiedBy>
  <dcterms:created xsi:type="dcterms:W3CDTF">2023-06-21T15:27:32Z</dcterms:created>
  <dcterms:modified xsi:type="dcterms:W3CDTF">2025-04-02T19:58:37Z</dcterms:modified>
</cp:coreProperties>
</file>