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 yWindow="48" windowWidth="11148" windowHeight="9096" tabRatio="320" activeTab="1"/>
  </bookViews>
  <sheets>
    <sheet name="Org Tool" sheetId="1" r:id="rId1"/>
    <sheet name="IRAS-IncidentTool" sheetId="2" r:id="rId2"/>
    <sheet name="Holidays" sheetId="4" r:id="rId3"/>
    <sheet name="RevisionTracker" sheetId="3" r:id="rId4"/>
  </sheets>
  <definedNames>
    <definedName name="_xlnm._FilterDatabase" localSheetId="0" hidden="1">'Org Tool'!$C$7:$F$23</definedName>
    <definedName name="_xlnm.Print_Area" localSheetId="1">'IRAS-IncidentTool'!$A$1:$M$20</definedName>
    <definedName name="_xlnm.Print_Titles" localSheetId="1">'IRAS-IncidentTool'!$A:$B,'IRAS-IncidentTool'!$1:$8</definedName>
    <definedName name="_xlnm.Print_Titles" localSheetId="0">'Org Tool'!$1:$7</definedName>
  </definedNames>
  <calcPr calcId="145621"/>
</workbook>
</file>

<file path=xl/calcChain.xml><?xml version="1.0" encoding="utf-8"?>
<calcChain xmlns="http://schemas.openxmlformats.org/spreadsheetml/2006/main">
  <c r="E14" i="2" l="1"/>
  <c r="F14" i="2"/>
  <c r="G14" i="2"/>
  <c r="H14" i="2"/>
  <c r="I14" i="2"/>
  <c r="J14" i="2"/>
  <c r="K14" i="2"/>
  <c r="L14" i="2"/>
  <c r="M14" i="2"/>
  <c r="D14" i="2"/>
  <c r="E11" i="2"/>
  <c r="F11" i="2"/>
  <c r="G11" i="2"/>
  <c r="H11" i="2"/>
  <c r="I11" i="2"/>
  <c r="J11" i="2"/>
  <c r="K11" i="2"/>
  <c r="L11" i="2"/>
  <c r="M11" i="2"/>
  <c r="D11" i="2"/>
</calcChain>
</file>

<file path=xl/comments1.xml><?xml version="1.0" encoding="utf-8"?>
<comments xmlns="http://schemas.openxmlformats.org/spreadsheetml/2006/main">
  <authors>
    <author>Dusenbury-Diane</author>
    <author>Staff Member</author>
  </authors>
  <commentList>
    <comment ref="A4" authorId="0">
      <text>
        <r>
          <rPr>
            <sz val="8"/>
            <color indexed="81"/>
            <rFont val="Tahoma"/>
            <family val="2"/>
          </rPr>
          <t>Correct tool?
Most current version?
Contract driven references are correct?
Tool is tailored to scope?</t>
        </r>
      </text>
    </comment>
    <comment ref="A5" authorId="0">
      <text>
        <r>
          <rPr>
            <sz val="8"/>
            <color indexed="81"/>
            <rFont val="Tahoma"/>
            <family val="2"/>
          </rPr>
          <t xml:space="preserve">Post site QA is not yet defined.
</t>
        </r>
      </text>
    </comment>
    <comment ref="G7" authorId="1">
      <text>
        <r>
          <rPr>
            <sz val="8"/>
            <color indexed="81"/>
            <rFont val="Tahoma"/>
            <family val="2"/>
          </rPr>
          <t>D=Document
I = Interview
O = Observation</t>
        </r>
      </text>
    </comment>
    <comment ref="H7" authorId="1">
      <text>
        <r>
          <rPr>
            <sz val="8"/>
            <color indexed="81"/>
            <rFont val="Tahoma"/>
            <family val="2"/>
          </rPr>
          <t xml:space="preserve">Y = Yes
N = No
U = Unsure
X = N/A
</t>
        </r>
      </text>
    </comment>
  </commentList>
</comments>
</file>

<file path=xl/comments2.xml><?xml version="1.0" encoding="utf-8"?>
<comments xmlns="http://schemas.openxmlformats.org/spreadsheetml/2006/main">
  <authors>
    <author>Staff Member</author>
    <author>Dusenbury-Diane</author>
  </authors>
  <commentList>
    <comment ref="C6" authorId="0">
      <text>
        <r>
          <rPr>
            <sz val="8"/>
            <color indexed="81"/>
            <rFont val="Tahoma"/>
            <family val="2"/>
          </rPr>
          <t>D=Document
I = Interview
O = Observation</t>
        </r>
      </text>
    </comment>
    <comment ref="D6" authorId="0">
      <text>
        <r>
          <rPr>
            <sz val="8"/>
            <color indexed="81"/>
            <rFont val="Tahoma"/>
            <family val="2"/>
          </rPr>
          <t xml:space="preserve">Y = Yes
N = No
U = Unsure
X = N/A
</t>
        </r>
      </text>
    </comment>
    <comment ref="E6" authorId="0">
      <text>
        <r>
          <rPr>
            <sz val="8"/>
            <color indexed="81"/>
            <rFont val="Tahoma"/>
            <family val="2"/>
          </rPr>
          <t xml:space="preserve">Y = Yes
N = No
U = Unsure
X = N/A
</t>
        </r>
      </text>
    </comment>
    <comment ref="F6" authorId="0">
      <text>
        <r>
          <rPr>
            <sz val="8"/>
            <color indexed="81"/>
            <rFont val="Tahoma"/>
            <family val="2"/>
          </rPr>
          <t xml:space="preserve">Y = Yes
N = No
U = Unsure
X = N/A
</t>
        </r>
      </text>
    </comment>
    <comment ref="G6" authorId="0">
      <text>
        <r>
          <rPr>
            <sz val="8"/>
            <color indexed="81"/>
            <rFont val="Tahoma"/>
            <family val="2"/>
          </rPr>
          <t xml:space="preserve">Y = Yes
N = No
U = Unsure
X = N/A
</t>
        </r>
      </text>
    </comment>
    <comment ref="H6" authorId="0">
      <text>
        <r>
          <rPr>
            <sz val="8"/>
            <color indexed="81"/>
            <rFont val="Tahoma"/>
            <family val="2"/>
          </rPr>
          <t xml:space="preserve">Y = Yes
N = No
U = Unsure
X = N/A
</t>
        </r>
      </text>
    </comment>
    <comment ref="I6" authorId="0">
      <text>
        <r>
          <rPr>
            <sz val="8"/>
            <color indexed="81"/>
            <rFont val="Tahoma"/>
            <family val="2"/>
          </rPr>
          <t xml:space="preserve">Y = Yes
N = No
U = Unsure
X = N/A
</t>
        </r>
      </text>
    </comment>
    <comment ref="J6" authorId="0">
      <text>
        <r>
          <rPr>
            <sz val="8"/>
            <color indexed="81"/>
            <rFont val="Tahoma"/>
            <family val="2"/>
          </rPr>
          <t xml:space="preserve">Y = Yes
N = No
U = Unsure
X = N/A
</t>
        </r>
      </text>
    </comment>
    <comment ref="K6" authorId="0">
      <text>
        <r>
          <rPr>
            <sz val="8"/>
            <color indexed="81"/>
            <rFont val="Tahoma"/>
            <family val="2"/>
          </rPr>
          <t xml:space="preserve">Y = Yes
N = No
U = Unsure
X = N/A
</t>
        </r>
      </text>
    </comment>
    <comment ref="L6" authorId="0">
      <text>
        <r>
          <rPr>
            <sz val="8"/>
            <color indexed="81"/>
            <rFont val="Tahoma"/>
            <family val="2"/>
          </rPr>
          <t xml:space="preserve">Y = Yes
N = No
U = Unsure
X = N/A
</t>
        </r>
      </text>
    </comment>
    <comment ref="M6" authorId="0">
      <text>
        <r>
          <rPr>
            <sz val="8"/>
            <color indexed="81"/>
            <rFont val="Tahoma"/>
            <family val="2"/>
          </rPr>
          <t xml:space="preserve">Y = Yes
N = No
U = Unsure
X = N/A
</t>
        </r>
      </text>
    </comment>
    <comment ref="A10" authorId="1">
      <text>
        <r>
          <rPr>
            <b/>
            <sz val="8"/>
            <color indexed="81"/>
            <rFont val="Tahoma"/>
            <family val="2"/>
          </rPr>
          <t>Dusenbury-Diane:</t>
        </r>
        <r>
          <rPr>
            <sz val="8"/>
            <color indexed="81"/>
            <rFont val="Tahoma"/>
            <family val="2"/>
          </rPr>
          <t xml:space="preserve">
child-on-child sexual abuse, child arrest, death, elopement, employee arrest, employee misconduct, escape, missing child, security incident - unintentional, significant injury to client, significant injury to staff, suicide attempt, sexual abuse/battery, other.</t>
        </r>
      </text>
    </comment>
  </commentList>
</comments>
</file>

<file path=xl/sharedStrings.xml><?xml version="1.0" encoding="utf-8"?>
<sst xmlns="http://schemas.openxmlformats.org/spreadsheetml/2006/main" count="176" uniqueCount="83">
  <si>
    <t xml:space="preserve">Provider Name: </t>
  </si>
  <si>
    <t xml:space="preserve">Contract Number: </t>
  </si>
  <si>
    <t xml:space="preserve">Site Visit Date: </t>
  </si>
  <si>
    <t xml:space="preserve">COU Team Member: </t>
  </si>
  <si>
    <t>Source</t>
  </si>
  <si>
    <t>Fully Met?</t>
  </si>
  <si>
    <t>JCAHO</t>
  </si>
  <si>
    <t>CARF</t>
  </si>
  <si>
    <t>COA Ntwrk</t>
  </si>
  <si>
    <t>COA Service</t>
  </si>
  <si>
    <t>If services to clients are provided under this contract, the provider has designated an individual to serve as Incident Coordinator.  This person manages the incident notification process.</t>
  </si>
  <si>
    <t>CFOP 215-6, 6.b.(1)</t>
  </si>
  <si>
    <t>CFOP 215-6, 6.b.(2)</t>
  </si>
  <si>
    <t>CFOP 215-6, 5.</t>
  </si>
  <si>
    <t>The provider's procedure requires that the discovering employee's first obligation is to ensure health, safety, and welfare of all individuals involved.</t>
  </si>
  <si>
    <t>CFOP 215-6, 6.a.(2)</t>
  </si>
  <si>
    <t>The provider's procedure requires that client guardians, representatives, or relatives are notified as applicable.</t>
  </si>
  <si>
    <t>CFOP 215-6, 6.a.(3)</t>
  </si>
  <si>
    <t>CFOP 215-6, 6.a.(4)</t>
  </si>
  <si>
    <t>The provider's procedure requires reporting of critical incidents defined in CFOP 215-6 into IRAS within one business day.</t>
  </si>
  <si>
    <t>CFOP 215-6, 6.a.(4) and 6.b.(3)</t>
  </si>
  <si>
    <t>The provider has established a system for reviewing critical incidents to determine what actions if any need to be taken to prevent future occurrences and a follow-up process to ensure needed actions are implemented.</t>
  </si>
  <si>
    <t>CFOP 215-6, 6.c.(6)</t>
  </si>
  <si>
    <t>The provider's procedure requires reporting to the abuse hotline when the incident involves suspected abuse, neglect, or exploitation.</t>
  </si>
  <si>
    <t>CFOP 215-6</t>
  </si>
  <si>
    <t>Procedure Requirements</t>
  </si>
  <si>
    <t>Authority</t>
  </si>
  <si>
    <t xml:space="preserve">COU Monitor: </t>
  </si>
  <si>
    <t xml:space="preserve">Site Visit Start Date: </t>
  </si>
  <si>
    <t>CFOP 215-6, 4. and 5.</t>
  </si>
  <si>
    <t>The incident type was one of the critical incident types defined in CFOP 215-6.</t>
  </si>
  <si>
    <t>The provider employee reported suspected abuse, neglect, or exploitation to the Abuse Hotline.  N/A if no suspected abuse.</t>
  </si>
  <si>
    <t>The provider ensured the client's guardian, representative, or relative was notified, as appropriate.  N/A if none.</t>
  </si>
  <si>
    <t>The provider employee made immediate necessary emergency contacts, such as 911.  N/A if none needed.</t>
  </si>
  <si>
    <t>The incident was reported to the provider's Incident Coordinator following provider's process and timelines for internal reporting.  Check provider procedure for specifics.</t>
  </si>
  <si>
    <t>CFOP 215-6, 6.a.(3), 6.b.(4)</t>
  </si>
  <si>
    <t>The incident was included in the provider's system for review of critical incidents to determine what actions need to be taken to prevent future occurrences.  See provider procedures for specific process/requirements.</t>
  </si>
  <si>
    <t>A follow-up process was performed on the action taken to prevent future incidents to assure that it was implemented.  See provider procedures for specific process/requirements.</t>
  </si>
  <si>
    <t>CFOP 215-6(5)</t>
  </si>
  <si>
    <t>Draw a sample of incidents reported in the provider's internal incident reporting system.  Ensure all incidents meeting definitions in CFOP were reported in IRAS.  Do not make or keep any copies unless you find a critical incident that was not reported.  If everything meeting definition was reported, mark Y.  Mark N/A if provider has no internal incident system.</t>
  </si>
  <si>
    <t>The provider has internal procedures for reporting incidents to the Incident Coordinator or designee.</t>
  </si>
  <si>
    <t>Date</t>
  </si>
  <si>
    <t>Employee</t>
  </si>
  <si>
    <t>Description of Revision</t>
  </si>
  <si>
    <t>Date Approved</t>
  </si>
  <si>
    <t>Diane Dusenbury</t>
  </si>
  <si>
    <t xml:space="preserve">Added Revision Tracker sheet.  Added fields for pre-site and post-site tools QA, but the processes around tools QA are not fully developed so for now this may be filled out only as a test of procedures. </t>
  </si>
  <si>
    <t>Please document the QA checks on the Procedure Tab</t>
  </si>
  <si>
    <t>Pre-Site QA Check (LastName/Date):</t>
  </si>
  <si>
    <t>Post-Site QA Check (LastName/Date):</t>
  </si>
  <si>
    <t>Complete the org tool.</t>
  </si>
  <si>
    <r>
      <t xml:space="preserve">Draw a sample of incidents reported to IRAS to ensure requirements are met.  </t>
    </r>
    <r>
      <rPr>
        <b/>
        <sz val="10"/>
        <color indexed="10"/>
        <rFont val="Arial"/>
        <family val="2"/>
      </rPr>
      <t>Use multi-column IRAS incident tool.</t>
    </r>
  </si>
  <si>
    <t>D</t>
  </si>
  <si>
    <t>Checked CFOP 215-6 dated 1/10/2012, but no changes to the tool were required based on updated policy.  Added note about requirements on the org tab - the 05/2012 Standard Contract has this requirement numbered 11. and no longer requires compliance with local operating procedures.  Only state procedure.  Removed year from the title of the tool.</t>
  </si>
  <si>
    <t>Incident Reporting Monitoring Tool:  Procedure Page</t>
  </si>
  <si>
    <t>Incident Reporting Monitoring Tool: IRAS Incident Page</t>
  </si>
  <si>
    <t>New Year's Day</t>
  </si>
  <si>
    <t>Martin Luther King Day</t>
  </si>
  <si>
    <t>Memorial Day</t>
  </si>
  <si>
    <t>Independence Day</t>
  </si>
  <si>
    <t>Labor Day</t>
  </si>
  <si>
    <t>Veteran's Day</t>
  </si>
  <si>
    <t>Thanksgiving</t>
  </si>
  <si>
    <t>Day After Thanksgiving</t>
  </si>
  <si>
    <t>Christmas</t>
  </si>
  <si>
    <t>Was the IRAS entry made before or on the due date?</t>
  </si>
  <si>
    <t>If NO, enter the date of the IRAS entry.  Otherwise, leave blank.</t>
  </si>
  <si>
    <t>The provider's internal procedures address the critical incident types described in CFOP 215-6 and applicable to the provider: adult death, child arrest, child death, child-on-child sexual abuse, elopement, employee arrest, employee misconduct, escape, missing child, security incident - unintentional, sexual abuse/sexual battery, significant injury to client, significant injury to staff, suicide attempt, other.</t>
  </si>
  <si>
    <r>
      <t>Requirements</t>
    </r>
    <r>
      <rPr>
        <sz val="10"/>
        <rFont val="Arial"/>
        <family val="2"/>
      </rPr>
      <t xml:space="preserve">
</t>
    </r>
    <r>
      <rPr>
        <sz val="11"/>
        <rFont val="Times New Roman"/>
        <family val="1"/>
      </rPr>
      <t>Note this tool is applicable to contracts for Adult Services (G), ACCESS (F), Family Safety (J), and SAMH (D and H) contracts IF client services are delivered under the contract - But not State Mental Health Facilities (I).</t>
    </r>
  </si>
  <si>
    <t>Note - this tool is protected for formulas.</t>
  </si>
  <si>
    <t>If you need to unprotect it, password is DCF.</t>
  </si>
  <si>
    <t>Updated tool with 2013 Standard Contract reference.  Made updates to incident types to be consistent with language in CFOP dated 4/1/2013, note differences were not substantial.  Made note on the tool of the limited applicability to certain programs, along with contract codes.  ACCESS (F), Adult Protective Services (G), Family Safety (J), SAMH (D and H) but not MH State Treatment Facilities (I).  Added a list of holidays and formulas designed to aid in calculating number of days late when an incident is reported late.</t>
  </si>
  <si>
    <t>Additional Incident Reporting Requirements from Contracts and/or Local Procedures.  Insert rows and Add Below.  Adjust Print Area when Printing.</t>
  </si>
  <si>
    <t>Incidents Reported in IRAS</t>
  </si>
  <si>
    <t>Incident Date</t>
  </si>
  <si>
    <t>IRAS Record Identifier or Client/Employee Name if not in IRAS</t>
  </si>
  <si>
    <t>Calculated - # of working days late (Due next working day)</t>
  </si>
  <si>
    <r>
      <t xml:space="preserve">Calculated - due date of IRAS entry (Next Working Day).  </t>
    </r>
    <r>
      <rPr>
        <b/>
        <sz val="10"/>
        <color rgb="FFFF0000"/>
        <rFont val="Arial"/>
        <family val="2"/>
      </rPr>
      <t>NOTE - if provider has additional holidays, go to Holidays tab and insert rows to add the extra holidays during the review period.</t>
    </r>
  </si>
  <si>
    <t>The provider's procedure requires employees to report incidents in some manner to the provider Incident Coordinator.</t>
  </si>
  <si>
    <t>Date of Tool Revision: 10/10/2014</t>
  </si>
  <si>
    <t>Date of Tool Creation or Revision: 10/10/2014</t>
  </si>
  <si>
    <t>Updated holidays with 2015 dates.  Updated formulas.</t>
  </si>
  <si>
    <r>
      <t xml:space="preserve">Requirements  2010 SC I.K.1. or 2011 SC 14.
</t>
    </r>
    <r>
      <rPr>
        <i/>
        <sz val="10"/>
        <rFont val="Arial"/>
        <family val="2"/>
      </rPr>
      <t xml:space="preserve">Providers who serve clients under their contracts must report incidents defined in CFOP 215-6 using procedures in CFOP 215-6 or circuit or region procedures.  COUs may create local tools that include specific requirements.
</t>
    </r>
    <r>
      <rPr>
        <sz val="12"/>
        <rFont val="Arial"/>
        <family val="2"/>
      </rPr>
      <t>Requirements in 2012 SC 11. or 2013 SC 12.</t>
    </r>
    <r>
      <rPr>
        <i/>
        <sz val="10"/>
        <rFont val="Arial"/>
        <family val="2"/>
      </rPr>
      <t xml:space="preserve">
Only statewide CFOP 215-6 is required.  No local operating procedures unless there is something in Attachment I.
</t>
    </r>
    <r>
      <rPr>
        <sz val="11"/>
        <rFont val="Times New Roman"/>
        <family val="1"/>
      </rPr>
      <t xml:space="preserve">Applicable to client service contracts in Access (F), Adult Protective Services (G), Family Safety (J), Mental Health (H) and Substance Abuse (D) but NOT to State MH Treatment Facilities (I).
</t>
    </r>
    <r>
      <rPr>
        <sz val="14"/>
        <rFont val="Times New Roman"/>
        <family val="1"/>
      </rPr>
      <t>2014 - Check your contract for language.</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</si>
</sst>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sz val="10"/>
      <name val="Arial"/>
    </font>
    <font>
      <b/>
      <sz val="10"/>
      <name val="Arial"/>
      <family val="2"/>
    </font>
    <font>
      <sz val="14"/>
      <name val="Arial"/>
      <family val="2"/>
    </font>
    <font>
      <sz val="8"/>
      <name val="Arial"/>
      <family val="2"/>
    </font>
    <font>
      <sz val="10"/>
      <name val="Arial"/>
      <family val="2"/>
    </font>
    <font>
      <b/>
      <i/>
      <sz val="10"/>
      <color indexed="60"/>
      <name val="Arial"/>
      <family val="2"/>
    </font>
    <font>
      <sz val="8"/>
      <color indexed="81"/>
      <name val="Tahoma"/>
      <family val="2"/>
    </font>
    <font>
      <b/>
      <sz val="8"/>
      <color indexed="81"/>
      <name val="Tahoma"/>
      <family val="2"/>
    </font>
    <font>
      <sz val="8"/>
      <name val="Arial"/>
      <family val="2"/>
    </font>
    <font>
      <sz val="12"/>
      <name val="Arial"/>
      <family val="2"/>
    </font>
    <font>
      <u/>
      <sz val="10"/>
      <name val="Arial"/>
      <family val="2"/>
    </font>
    <font>
      <sz val="10"/>
      <color indexed="10"/>
      <name val="Arial"/>
      <family val="2"/>
    </font>
    <font>
      <b/>
      <sz val="10"/>
      <color indexed="10"/>
      <name val="Arial"/>
      <family val="2"/>
    </font>
    <font>
      <i/>
      <sz val="10"/>
      <name val="Arial"/>
      <family val="2"/>
    </font>
    <font>
      <sz val="9"/>
      <name val="Arial"/>
      <family val="2"/>
    </font>
    <font>
      <b/>
      <sz val="10"/>
      <color indexed="23"/>
      <name val="Arial"/>
      <family val="2"/>
    </font>
    <font>
      <b/>
      <sz val="10"/>
      <color rgb="FFFF0000"/>
      <name val="Arial"/>
      <family val="2"/>
    </font>
    <font>
      <sz val="11"/>
      <name val="Times New Roman"/>
      <family val="1"/>
    </font>
    <font>
      <sz val="14"/>
      <name val="Times New Roman"/>
      <family val="1"/>
    </font>
  </fonts>
  <fills count="1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6"/>
        <bgColor indexed="64"/>
      </patternFill>
    </fill>
    <fill>
      <patternFill patternType="solid">
        <fgColor indexed="22"/>
        <bgColor indexed="64"/>
      </patternFill>
    </fill>
    <fill>
      <patternFill patternType="solid">
        <fgColor rgb="FF92D05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CC99FF"/>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8" tint="0.59999389629810485"/>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18">
    <xf numFmtId="0" fontId="0" fillId="0" borderId="0" xfId="0"/>
    <xf numFmtId="0" fontId="3" fillId="2" borderId="0" xfId="0" applyFont="1" applyFill="1" applyAlignment="1">
      <alignment horizontal="centerContinuous" vertical="top"/>
    </xf>
    <xf numFmtId="0" fontId="0" fillId="2" borderId="0" xfId="0" applyFill="1" applyAlignment="1">
      <alignment horizontal="centerContinuous" vertical="top"/>
    </xf>
    <xf numFmtId="0" fontId="0" fillId="0" borderId="0" xfId="0" applyFill="1" applyAlignment="1">
      <alignment vertical="top"/>
    </xf>
    <xf numFmtId="0" fontId="0" fillId="2" borderId="1" xfId="0" applyFill="1" applyBorder="1" applyAlignment="1">
      <alignment vertical="top"/>
    </xf>
    <xf numFmtId="0" fontId="0" fillId="2" borderId="0" xfId="0" applyFill="1" applyBorder="1" applyAlignment="1">
      <alignment vertical="top"/>
    </xf>
    <xf numFmtId="0" fontId="0" fillId="2" borderId="0" xfId="0" applyFill="1" applyAlignment="1">
      <alignment horizontal="center" vertical="top"/>
    </xf>
    <xf numFmtId="0" fontId="0" fillId="2" borderId="2" xfId="0" applyFill="1" applyBorder="1" applyAlignment="1">
      <alignment vertical="top"/>
    </xf>
    <xf numFmtId="0" fontId="6" fillId="2" borderId="0" xfId="0" applyFont="1" applyFill="1" applyAlignment="1">
      <alignment horizontal="left" vertical="top"/>
    </xf>
    <xf numFmtId="9" fontId="2" fillId="2" borderId="0" xfId="1" applyFont="1" applyFill="1" applyBorder="1" applyAlignment="1">
      <alignment horizontal="center" vertical="top"/>
    </xf>
    <xf numFmtId="0" fontId="5" fillId="3" borderId="3" xfId="0" applyFont="1" applyFill="1" applyBorder="1" applyAlignment="1">
      <alignment vertical="top" wrapText="1"/>
    </xf>
    <xf numFmtId="0" fontId="5" fillId="4" borderId="3" xfId="0" applyFont="1" applyFill="1" applyBorder="1" applyAlignment="1">
      <alignment horizontal="center" vertical="top" textRotation="90" wrapText="1"/>
    </xf>
    <xf numFmtId="0" fontId="5" fillId="4" borderId="3" xfId="0" applyFont="1" applyFill="1" applyBorder="1" applyAlignment="1">
      <alignment horizontal="center"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Alignment="1">
      <alignment horizontal="center" vertical="top" wrapText="1"/>
    </xf>
    <xf numFmtId="0" fontId="0" fillId="0" borderId="0" xfId="0" applyFill="1" applyAlignment="1">
      <alignment vertical="top" wrapText="1"/>
    </xf>
    <xf numFmtId="0" fontId="0" fillId="0" borderId="0" xfId="0" applyFill="1" applyAlignment="1">
      <alignment horizontal="center" vertical="top" wrapText="1"/>
    </xf>
    <xf numFmtId="0" fontId="2" fillId="5" borderId="4" xfId="0" applyFont="1" applyFill="1" applyBorder="1" applyAlignment="1">
      <alignment horizontal="left" vertical="top" wrapText="1"/>
    </xf>
    <xf numFmtId="0" fontId="2" fillId="5" borderId="2" xfId="0" applyFont="1" applyFill="1" applyBorder="1" applyAlignment="1">
      <alignment horizontal="centerContinuous" vertical="top" wrapText="1"/>
    </xf>
    <xf numFmtId="0" fontId="2" fillId="5" borderId="5" xfId="0" applyFont="1" applyFill="1" applyBorder="1" applyAlignment="1">
      <alignment horizontal="centerContinuous" vertical="top" wrapText="1"/>
    </xf>
    <xf numFmtId="0" fontId="1" fillId="2" borderId="1" xfId="0" applyFont="1" applyFill="1" applyBorder="1" applyAlignment="1">
      <alignment vertical="top"/>
    </xf>
    <xf numFmtId="0" fontId="1" fillId="2" borderId="2" xfId="0" applyFont="1" applyFill="1" applyBorder="1" applyAlignment="1">
      <alignment vertical="top"/>
    </xf>
    <xf numFmtId="0" fontId="5" fillId="0" borderId="0" xfId="0" applyFont="1" applyFill="1" applyBorder="1" applyAlignment="1">
      <alignment horizontal="left" vertical="top" wrapText="1"/>
    </xf>
    <xf numFmtId="0" fontId="5" fillId="0" borderId="0" xfId="0" applyFont="1" applyFill="1" applyBorder="1" applyAlignment="1">
      <alignment vertical="top" wrapText="1"/>
    </xf>
    <xf numFmtId="0" fontId="2" fillId="5" borderId="2" xfId="0" applyFont="1" applyFill="1" applyBorder="1" applyAlignment="1">
      <alignment horizontal="left" vertical="top" wrapText="1"/>
    </xf>
    <xf numFmtId="0" fontId="10" fillId="3" borderId="3" xfId="0" applyFont="1" applyFill="1" applyBorder="1" applyAlignment="1">
      <alignment vertical="top" wrapText="1"/>
    </xf>
    <xf numFmtId="0" fontId="0" fillId="0" borderId="3" xfId="0" applyBorder="1" applyAlignment="1">
      <alignment vertical="top" wrapText="1"/>
    </xf>
    <xf numFmtId="0" fontId="0" fillId="0" borderId="3" xfId="0" applyBorder="1" applyAlignment="1">
      <alignment horizontal="center" vertical="top" wrapText="1"/>
    </xf>
    <xf numFmtId="0" fontId="15" fillId="3" borderId="3" xfId="0" applyFont="1" applyFill="1" applyBorder="1" applyAlignment="1">
      <alignment horizontal="center" vertical="top" textRotation="90" wrapText="1"/>
    </xf>
    <xf numFmtId="0" fontId="1" fillId="2" borderId="0" xfId="0" applyFont="1" applyFill="1" applyBorder="1" applyAlignment="1">
      <alignment vertical="top"/>
    </xf>
    <xf numFmtId="0" fontId="0" fillId="0" borderId="0" xfId="0" applyAlignment="1">
      <alignment wrapText="1"/>
    </xf>
    <xf numFmtId="14" fontId="0" fillId="0" borderId="0" xfId="0" applyNumberFormat="1" applyAlignment="1">
      <alignment wrapText="1"/>
    </xf>
    <xf numFmtId="0" fontId="0" fillId="0" borderId="0" xfId="0" applyNumberFormat="1" applyAlignment="1">
      <alignment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0" fontId="12" fillId="0" borderId="3" xfId="0" applyFont="1" applyFill="1" applyBorder="1" applyAlignment="1">
      <alignment horizontal="left" vertical="top" wrapText="1"/>
    </xf>
    <xf numFmtId="0" fontId="12" fillId="0" borderId="3" xfId="0" applyFont="1" applyFill="1" applyBorder="1" applyAlignment="1">
      <alignment vertical="top" wrapText="1"/>
    </xf>
    <xf numFmtId="0" fontId="0" fillId="6" borderId="3" xfId="0" applyFill="1" applyBorder="1" applyAlignment="1">
      <alignment vertical="top" wrapText="1"/>
    </xf>
    <xf numFmtId="0" fontId="0" fillId="6" borderId="3" xfId="0" applyFill="1" applyBorder="1" applyAlignment="1">
      <alignment horizontal="center" vertical="top" wrapText="1"/>
    </xf>
    <xf numFmtId="0" fontId="16" fillId="2" borderId="2" xfId="0" applyFont="1" applyFill="1" applyBorder="1" applyAlignment="1">
      <alignment horizontal="left" vertical="top"/>
    </xf>
    <xf numFmtId="0" fontId="3" fillId="2" borderId="0" xfId="0" applyFont="1" applyFill="1" applyAlignment="1">
      <alignment horizontal="left" vertical="top"/>
    </xf>
    <xf numFmtId="0" fontId="5" fillId="0" borderId="0" xfId="0" applyFont="1" applyAlignment="1">
      <alignment wrapText="1"/>
    </xf>
    <xf numFmtId="0" fontId="3" fillId="2" borderId="0" xfId="0" applyFont="1" applyFill="1" applyAlignment="1" applyProtection="1">
      <alignment horizontal="left" vertical="top"/>
      <protection locked="0"/>
    </xf>
    <xf numFmtId="0" fontId="3" fillId="2" borderId="0" xfId="0" applyFont="1" applyFill="1" applyAlignment="1" applyProtection="1">
      <alignment horizontal="centerContinuous" vertical="top"/>
      <protection locked="0"/>
    </xf>
    <xf numFmtId="0" fontId="0" fillId="2" borderId="0" xfId="0" applyFill="1" applyAlignment="1" applyProtection="1">
      <alignment horizontal="centerContinuous" vertical="top"/>
      <protection locked="0"/>
    </xf>
    <xf numFmtId="0" fontId="0" fillId="0" borderId="0" xfId="0" applyFill="1" applyAlignment="1" applyProtection="1">
      <alignment vertical="top"/>
      <protection locked="0"/>
    </xf>
    <xf numFmtId="0" fontId="0" fillId="2" borderId="1" xfId="0" applyFill="1" applyBorder="1" applyAlignment="1" applyProtection="1">
      <alignment vertical="top"/>
      <protection locked="0"/>
    </xf>
    <xf numFmtId="0" fontId="0" fillId="2" borderId="0" xfId="0" applyFill="1" applyAlignment="1" applyProtection="1">
      <alignment horizontal="center" vertical="top"/>
      <protection locked="0"/>
    </xf>
    <xf numFmtId="0" fontId="1" fillId="2" borderId="1" xfId="0" applyFont="1" applyFill="1" applyBorder="1" applyAlignment="1" applyProtection="1">
      <alignment vertical="top"/>
      <protection locked="0"/>
    </xf>
    <xf numFmtId="0" fontId="11" fillId="2" borderId="1" xfId="0" applyFont="1" applyFill="1" applyBorder="1" applyAlignment="1" applyProtection="1">
      <alignment vertical="top"/>
      <protection locked="0"/>
    </xf>
    <xf numFmtId="0" fontId="11" fillId="2" borderId="0" xfId="0" applyFont="1" applyFill="1" applyBorder="1" applyAlignment="1" applyProtection="1">
      <alignment vertical="top"/>
      <protection locked="0"/>
    </xf>
    <xf numFmtId="0" fontId="0" fillId="2" borderId="2" xfId="0" applyFill="1" applyBorder="1" applyAlignment="1" applyProtection="1">
      <alignment vertical="top"/>
      <protection locked="0"/>
    </xf>
    <xf numFmtId="0" fontId="1" fillId="2" borderId="2" xfId="0" applyFont="1" applyFill="1" applyBorder="1" applyAlignment="1" applyProtection="1">
      <alignment vertical="top"/>
      <protection locked="0"/>
    </xf>
    <xf numFmtId="0" fontId="11" fillId="2" borderId="2" xfId="0" applyFont="1" applyFill="1" applyBorder="1" applyAlignment="1" applyProtection="1">
      <alignment vertical="top"/>
      <protection locked="0"/>
    </xf>
    <xf numFmtId="0" fontId="6" fillId="2" borderId="0" xfId="0" applyFont="1" applyFill="1" applyAlignment="1" applyProtection="1">
      <alignment horizontal="left" vertical="top"/>
      <protection locked="0"/>
    </xf>
    <xf numFmtId="0" fontId="16" fillId="2" borderId="0" xfId="0" applyFont="1" applyFill="1" applyAlignment="1" applyProtection="1">
      <alignment horizontal="left" vertical="top"/>
      <protection locked="0"/>
    </xf>
    <xf numFmtId="9" fontId="2" fillId="2" borderId="0" xfId="1" applyFont="1" applyFill="1" applyBorder="1" applyAlignment="1" applyProtection="1">
      <alignment horizontal="center" vertical="top"/>
      <protection locked="0"/>
    </xf>
    <xf numFmtId="0" fontId="3" fillId="3" borderId="3" xfId="0" applyFont="1" applyFill="1" applyBorder="1" applyAlignment="1" applyProtection="1">
      <alignment vertical="top" wrapText="1"/>
      <protection locked="0"/>
    </xf>
    <xf numFmtId="0" fontId="2" fillId="3" borderId="3"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top" textRotation="90" wrapText="1"/>
      <protection locked="0"/>
    </xf>
    <xf numFmtId="0" fontId="5" fillId="4" borderId="3" xfId="0" applyFont="1" applyFill="1" applyBorder="1" applyAlignment="1" applyProtection="1">
      <alignment horizontal="center" vertical="top" wrapText="1"/>
      <protection locked="0"/>
    </xf>
    <xf numFmtId="0" fontId="5" fillId="0" borderId="0" xfId="0" applyFont="1" applyAlignment="1" applyProtection="1">
      <alignment vertical="top" wrapText="1"/>
      <protection locked="0"/>
    </xf>
    <xf numFmtId="0" fontId="5" fillId="3" borderId="3" xfId="0" applyFont="1" applyFill="1" applyBorder="1" applyAlignment="1" applyProtection="1">
      <alignment vertical="top" wrapText="1"/>
      <protection locked="0"/>
    </xf>
    <xf numFmtId="0" fontId="5" fillId="5" borderId="3" xfId="0" applyFont="1" applyFill="1" applyBorder="1" applyAlignment="1" applyProtection="1">
      <alignment horizontal="left" wrapText="1"/>
      <protection locked="0"/>
    </xf>
    <xf numFmtId="0" fontId="5" fillId="5" borderId="2" xfId="0" applyFont="1" applyFill="1" applyBorder="1" applyAlignment="1" applyProtection="1">
      <alignment horizontal="center" vertical="top" wrapText="1"/>
      <protection locked="0"/>
    </xf>
    <xf numFmtId="0" fontId="5" fillId="5" borderId="5" xfId="0" applyFont="1" applyFill="1" applyBorder="1" applyAlignment="1" applyProtection="1">
      <alignment horizontal="center" vertical="top" wrapText="1"/>
      <protection locked="0"/>
    </xf>
    <xf numFmtId="0" fontId="0" fillId="0" borderId="0" xfId="0" applyBorder="1" applyAlignment="1" applyProtection="1">
      <alignment vertical="top" wrapText="1"/>
      <protection locked="0"/>
    </xf>
    <xf numFmtId="0" fontId="5" fillId="0" borderId="3" xfId="0" applyFont="1" applyFill="1" applyBorder="1" applyAlignment="1" applyProtection="1">
      <alignment horizontal="left" vertical="center" wrapText="1"/>
      <protection locked="0"/>
    </xf>
    <xf numFmtId="0" fontId="4" fillId="0" borderId="3" xfId="0" applyFont="1" applyBorder="1" applyAlignment="1" applyProtection="1">
      <alignment horizontal="centerContinuous" vertical="center" wrapText="1"/>
      <protection locked="0"/>
    </xf>
    <xf numFmtId="0" fontId="0" fillId="0" borderId="3" xfId="0" applyBorder="1" applyAlignment="1" applyProtection="1">
      <alignment vertical="top" wrapText="1"/>
      <protection locked="0"/>
    </xf>
    <xf numFmtId="0" fontId="5" fillId="0" borderId="3" xfId="0" applyFont="1" applyBorder="1" applyAlignment="1" applyProtection="1">
      <alignment horizontal="center" vertical="top" wrapText="1"/>
      <protection locked="0"/>
    </xf>
    <xf numFmtId="0" fontId="0" fillId="0" borderId="0" xfId="0" applyAlignment="1" applyProtection="1">
      <alignment vertical="top" wrapText="1"/>
      <protection locked="0"/>
    </xf>
    <xf numFmtId="0" fontId="0" fillId="0" borderId="3" xfId="0" applyBorder="1" applyAlignment="1" applyProtection="1">
      <alignment horizontal="center" vertical="top" wrapText="1"/>
      <protection locked="0"/>
    </xf>
    <xf numFmtId="0" fontId="13" fillId="0" borderId="0" xfId="0" applyFont="1" applyBorder="1" applyAlignment="1" applyProtection="1">
      <alignment vertical="top" wrapText="1"/>
      <protection locked="0"/>
    </xf>
    <xf numFmtId="14" fontId="0" fillId="0" borderId="0" xfId="0" applyNumberFormat="1" applyAlignment="1" applyProtection="1">
      <alignment horizontal="center" vertical="top" wrapText="1"/>
      <protection locked="0"/>
    </xf>
    <xf numFmtId="0" fontId="0" fillId="0" borderId="0" xfId="0" applyAlignment="1" applyProtection="1">
      <alignment horizontal="center" vertical="top" wrapText="1"/>
      <protection locked="0"/>
    </xf>
    <xf numFmtId="1" fontId="0" fillId="0" borderId="0" xfId="0" applyNumberFormat="1" applyAlignment="1" applyProtection="1">
      <alignment horizontal="center" vertical="top" wrapText="1"/>
      <protection locked="0"/>
    </xf>
    <xf numFmtId="14" fontId="5" fillId="7" borderId="3" xfId="0" applyNumberFormat="1" applyFont="1" applyFill="1" applyBorder="1" applyAlignment="1" applyProtection="1">
      <alignment horizontal="center" vertical="top" wrapText="1"/>
    </xf>
    <xf numFmtId="14" fontId="5" fillId="8" borderId="3" xfId="0" applyNumberFormat="1" applyFont="1" applyFill="1" applyBorder="1" applyAlignment="1" applyProtection="1">
      <alignment horizontal="center" vertical="top" wrapText="1"/>
      <protection locked="0"/>
    </xf>
    <xf numFmtId="0" fontId="5" fillId="10" borderId="6" xfId="0" applyFont="1" applyFill="1" applyBorder="1" applyAlignment="1" applyProtection="1">
      <alignment vertical="top"/>
      <protection locked="0"/>
    </xf>
    <xf numFmtId="0" fontId="11" fillId="10" borderId="7" xfId="0" applyFont="1" applyFill="1" applyBorder="1" applyAlignment="1" applyProtection="1">
      <alignment vertical="top"/>
      <protection locked="0"/>
    </xf>
    <xf numFmtId="0" fontId="11" fillId="10" borderId="8" xfId="0" applyFont="1" applyFill="1" applyBorder="1" applyAlignment="1" applyProtection="1">
      <alignment vertical="top"/>
      <protection locked="0"/>
    </xf>
    <xf numFmtId="0" fontId="5" fillId="10" borderId="9" xfId="0" applyFont="1" applyFill="1" applyBorder="1" applyAlignment="1" applyProtection="1">
      <alignment vertical="top"/>
      <protection locked="0"/>
    </xf>
    <xf numFmtId="0" fontId="11" fillId="10" borderId="1" xfId="0" applyFont="1" applyFill="1" applyBorder="1" applyAlignment="1" applyProtection="1">
      <alignment vertical="top"/>
      <protection locked="0"/>
    </xf>
    <xf numFmtId="0" fontId="11" fillId="10" borderId="10" xfId="0" applyFont="1" applyFill="1" applyBorder="1" applyAlignment="1" applyProtection="1">
      <alignment vertical="top"/>
      <protection locked="0"/>
    </xf>
    <xf numFmtId="0" fontId="2" fillId="5" borderId="3" xfId="0" applyFont="1" applyFill="1" applyBorder="1" applyAlignment="1" applyProtection="1">
      <alignment horizontal="left"/>
      <protection locked="0"/>
    </xf>
    <xf numFmtId="0" fontId="4" fillId="7" borderId="3" xfId="0" applyFont="1" applyFill="1" applyBorder="1" applyAlignment="1" applyProtection="1">
      <alignment horizontal="centerContinuous" vertical="center" wrapText="1"/>
      <protection locked="0"/>
    </xf>
    <xf numFmtId="0" fontId="4" fillId="8" borderId="3" xfId="0" applyFont="1" applyFill="1" applyBorder="1" applyAlignment="1" applyProtection="1">
      <alignment horizontal="centerContinuous" vertical="center" wrapText="1"/>
      <protection locked="0"/>
    </xf>
    <xf numFmtId="0" fontId="0" fillId="8" borderId="3" xfId="0" applyFill="1" applyBorder="1" applyAlignment="1" applyProtection="1">
      <alignment vertical="top" wrapText="1"/>
      <protection locked="0"/>
    </xf>
    <xf numFmtId="14" fontId="5" fillId="4" borderId="3" xfId="0" applyNumberFormat="1" applyFont="1" applyFill="1" applyBorder="1" applyAlignment="1" applyProtection="1">
      <alignment horizontal="center" vertical="top" wrapText="1"/>
      <protection locked="0"/>
    </xf>
    <xf numFmtId="0" fontId="2" fillId="7" borderId="3" xfId="0" applyFont="1" applyFill="1" applyBorder="1" applyAlignment="1" applyProtection="1">
      <alignment horizontal="center" vertical="top" wrapText="1"/>
    </xf>
    <xf numFmtId="0" fontId="3" fillId="2" borderId="0" xfId="0" applyFont="1" applyFill="1" applyAlignment="1" applyProtection="1">
      <alignment horizontal="center" vertical="top"/>
      <protection locked="0"/>
    </xf>
    <xf numFmtId="0" fontId="6" fillId="2" borderId="0" xfId="0" applyFont="1" applyFill="1" applyAlignment="1" applyProtection="1">
      <alignment horizontal="center" vertical="top"/>
      <protection locked="0"/>
    </xf>
    <xf numFmtId="0" fontId="0" fillId="7" borderId="3" xfId="0" applyFill="1" applyBorder="1" applyAlignment="1" applyProtection="1">
      <alignment horizontal="center" vertical="top" wrapText="1"/>
      <protection locked="0"/>
    </xf>
    <xf numFmtId="0" fontId="0" fillId="8" borderId="3" xfId="0" applyFill="1" applyBorder="1" applyAlignment="1" applyProtection="1">
      <alignment horizontal="center" vertical="top" wrapText="1"/>
      <protection locked="0"/>
    </xf>
    <xf numFmtId="14" fontId="0" fillId="9" borderId="3" xfId="0" applyNumberFormat="1" applyFill="1" applyBorder="1" applyAlignment="1" applyProtection="1">
      <alignment vertical="top" wrapText="1"/>
      <protection locked="0"/>
    </xf>
    <xf numFmtId="0" fontId="0" fillId="9" borderId="3" xfId="0" applyFill="1" applyBorder="1" applyAlignment="1" applyProtection="1">
      <alignment vertical="top" wrapText="1"/>
      <protection locked="0"/>
    </xf>
    <xf numFmtId="16" fontId="0" fillId="9" borderId="3" xfId="0" applyNumberFormat="1" applyFill="1" applyBorder="1" applyAlignment="1" applyProtection="1">
      <alignment vertical="top" wrapText="1"/>
      <protection locked="0"/>
    </xf>
    <xf numFmtId="0" fontId="5" fillId="11" borderId="3" xfId="0" applyFont="1" applyFill="1" applyBorder="1" applyAlignment="1" applyProtection="1">
      <alignment vertical="top" wrapText="1"/>
      <protection locked="0"/>
    </xf>
    <xf numFmtId="14" fontId="0" fillId="11" borderId="3" xfId="0" applyNumberFormat="1" applyFill="1" applyBorder="1" applyAlignment="1" applyProtection="1">
      <alignment vertical="top" wrapText="1"/>
      <protection locked="0"/>
    </xf>
    <xf numFmtId="0" fontId="0" fillId="11" borderId="3" xfId="0" applyFill="1" applyBorder="1" applyAlignment="1" applyProtection="1">
      <alignment vertical="top" wrapText="1"/>
      <protection locked="0"/>
    </xf>
    <xf numFmtId="16" fontId="0" fillId="11" borderId="3" xfId="0" applyNumberFormat="1" applyFill="1" applyBorder="1" applyAlignment="1" applyProtection="1">
      <alignment vertical="top" wrapText="1"/>
      <protection locked="0"/>
    </xf>
    <xf numFmtId="14" fontId="0" fillId="8" borderId="3" xfId="0" applyNumberFormat="1" applyFill="1" applyBorder="1" applyAlignment="1" applyProtection="1">
      <alignment vertical="top" wrapText="1"/>
      <protection locked="0"/>
    </xf>
    <xf numFmtId="16" fontId="0" fillId="8" borderId="3" xfId="0" applyNumberFormat="1" applyFill="1" applyBorder="1" applyAlignment="1" applyProtection="1">
      <alignment vertical="top" wrapText="1"/>
      <protection locked="0"/>
    </xf>
    <xf numFmtId="1" fontId="2" fillId="2" borderId="0" xfId="0" applyNumberFormat="1" applyFont="1" applyFill="1" applyAlignment="1" applyProtection="1">
      <alignment horizontal="center" vertical="top"/>
      <protection locked="0"/>
    </xf>
    <xf numFmtId="0" fontId="0" fillId="7" borderId="3" xfId="0" applyFill="1" applyBorder="1" applyAlignment="1" applyProtection="1">
      <alignment vertical="top" wrapText="1"/>
      <protection locked="0"/>
    </xf>
    <xf numFmtId="14" fontId="0" fillId="7" borderId="3" xfId="0" applyNumberFormat="1" applyFill="1" applyBorder="1" applyAlignment="1" applyProtection="1">
      <alignment vertical="top" wrapText="1"/>
      <protection locked="0"/>
    </xf>
    <xf numFmtId="16" fontId="0" fillId="7" borderId="3" xfId="0" applyNumberFormat="1" applyFill="1" applyBorder="1" applyAlignment="1" applyProtection="1">
      <alignment vertical="top" wrapText="1"/>
      <protection locked="0"/>
    </xf>
    <xf numFmtId="0" fontId="0" fillId="12" borderId="3" xfId="0" applyFill="1" applyBorder="1" applyAlignment="1" applyProtection="1">
      <alignment vertical="top" wrapText="1"/>
      <protection locked="0"/>
    </xf>
    <xf numFmtId="14" fontId="0" fillId="12" borderId="3" xfId="0" applyNumberFormat="1" applyFill="1" applyBorder="1" applyAlignment="1" applyProtection="1">
      <alignment vertical="top" wrapText="1"/>
      <protection locked="0"/>
    </xf>
    <xf numFmtId="16" fontId="0" fillId="12" borderId="3" xfId="0" applyNumberFormat="1" applyFill="1" applyBorder="1" applyAlignment="1" applyProtection="1">
      <alignment vertical="top" wrapText="1"/>
      <protection locked="0"/>
    </xf>
    <xf numFmtId="0" fontId="0" fillId="13" borderId="3" xfId="0" applyFill="1" applyBorder="1" applyAlignment="1" applyProtection="1">
      <alignment vertical="top" wrapText="1"/>
      <protection locked="0"/>
    </xf>
    <xf numFmtId="14" fontId="0" fillId="13" borderId="3" xfId="0" applyNumberFormat="1" applyFill="1" applyBorder="1" applyAlignment="1" applyProtection="1">
      <alignment vertical="top" wrapText="1"/>
      <protection locked="0"/>
    </xf>
    <xf numFmtId="16" fontId="0" fillId="13" borderId="3" xfId="0" applyNumberFormat="1" applyFill="1" applyBorder="1" applyAlignment="1" applyProtection="1">
      <alignment vertical="top" wrapText="1"/>
      <protection locked="0"/>
    </xf>
    <xf numFmtId="0" fontId="0" fillId="14" borderId="3" xfId="0" applyFill="1" applyBorder="1" applyAlignment="1" applyProtection="1">
      <alignment vertical="top" wrapText="1"/>
      <protection locked="0"/>
    </xf>
    <xf numFmtId="14" fontId="0" fillId="14" borderId="3" xfId="0" applyNumberFormat="1" applyFill="1" applyBorder="1" applyAlignment="1" applyProtection="1">
      <alignment vertical="top" wrapText="1"/>
      <protection locked="0"/>
    </xf>
    <xf numFmtId="16" fontId="0" fillId="14" borderId="3" xfId="0" applyNumberFormat="1" applyFill="1" applyBorder="1" applyAlignment="1" applyProtection="1">
      <alignment vertical="top" wrapText="1"/>
      <protection locked="0"/>
    </xf>
  </cellXfs>
  <cellStyles count="2">
    <cellStyle name="Normal" xfId="0" builtinId="0"/>
    <cellStyle name="Percent" xfId="1" builtinId="5"/>
  </cellStyles>
  <dxfs count="9">
    <dxf>
      <font>
        <b/>
        <i val="0"/>
        <color indexed="9"/>
      </font>
      <fill>
        <patternFill>
          <bgColor indexed="10"/>
        </patternFill>
      </fill>
    </dxf>
    <dxf>
      <font>
        <color indexed="63"/>
      </font>
      <fill>
        <patternFill>
          <bgColor indexed="55"/>
        </patternFill>
      </fill>
    </dxf>
    <dxf>
      <font>
        <b/>
        <i val="0"/>
      </font>
      <fill>
        <patternFill>
          <bgColor indexed="13"/>
        </patternFill>
      </fill>
    </dxf>
    <dxf>
      <font>
        <b/>
        <i val="0"/>
        <color indexed="9"/>
      </font>
      <fill>
        <patternFill>
          <bgColor indexed="10"/>
        </patternFill>
      </fill>
    </dxf>
    <dxf>
      <font>
        <color indexed="63"/>
      </font>
      <fill>
        <patternFill>
          <bgColor indexed="55"/>
        </patternFill>
      </fill>
    </dxf>
    <dxf>
      <font>
        <b/>
        <i val="0"/>
      </font>
      <fill>
        <patternFill>
          <bgColor indexed="13"/>
        </patternFill>
      </fill>
    </dxf>
    <dxf>
      <font>
        <b/>
        <i val="0"/>
        <color theme="0"/>
      </font>
      <fill>
        <patternFill>
          <bgColor rgb="FFFF0000"/>
        </patternFill>
      </fill>
    </dxf>
    <dxf>
      <font>
        <color theme="1" tint="0.24994659260841701"/>
      </font>
      <fill>
        <patternFill>
          <bgColor theme="0" tint="-0.24994659260841701"/>
        </patternFill>
      </fill>
    </dxf>
    <dxf>
      <font>
        <b/>
        <i val="0"/>
      </font>
      <fill>
        <patternFill>
          <bgColor rgb="FFFFFF00"/>
        </patternFill>
      </fill>
    </dxf>
  </dxfs>
  <tableStyles count="0" defaultTableStyle="TableStyleMedium9" defaultPivotStyle="PivotStyleLight16"/>
  <colors>
    <mruColors>
      <color rgb="FFCC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3"/>
  <sheetViews>
    <sheetView zoomScale="90" zoomScaleNormal="90" zoomScaleSheetLayoutView="100" workbookViewId="0">
      <pane xSplit="2" ySplit="7" topLeftCell="C8" activePane="bottomRight" state="frozen"/>
      <selection pane="topRight" activeCell="D1" sqref="D1"/>
      <selection pane="bottomLeft" activeCell="A8" sqref="A8"/>
      <selection pane="bottomRight" activeCell="A8" sqref="A8"/>
    </sheetView>
  </sheetViews>
  <sheetFormatPr defaultColWidth="9.109375" defaultRowHeight="13.2" x14ac:dyDescent="0.25"/>
  <cols>
    <col min="1" max="1" width="62.5546875" style="13" customWidth="1"/>
    <col min="2" max="2" width="14.44140625" style="13" customWidth="1"/>
    <col min="3" max="6" width="2.6640625" style="13" hidden="1" customWidth="1"/>
    <col min="7" max="7" width="4.33203125" style="13" customWidth="1"/>
    <col min="8" max="8" width="36.33203125" style="15" customWidth="1"/>
    <col min="9" max="16384" width="9.109375" style="13"/>
  </cols>
  <sheetData>
    <row r="1" spans="1:8" s="3" customFormat="1" ht="17.399999999999999" x14ac:dyDescent="0.25">
      <c r="A1" s="41" t="s">
        <v>54</v>
      </c>
      <c r="B1" s="1"/>
      <c r="C1" s="1"/>
      <c r="D1" s="1"/>
      <c r="E1" s="1"/>
      <c r="F1" s="1"/>
      <c r="G1" s="1"/>
      <c r="H1" s="2"/>
    </row>
    <row r="2" spans="1:8" s="3" customFormat="1" x14ac:dyDescent="0.25">
      <c r="A2" s="4" t="s">
        <v>0</v>
      </c>
      <c r="B2" s="5"/>
      <c r="C2" s="6"/>
      <c r="D2" s="6"/>
      <c r="E2" s="6"/>
      <c r="F2" s="6"/>
      <c r="G2" s="6"/>
      <c r="H2" s="21" t="s">
        <v>3</v>
      </c>
    </row>
    <row r="3" spans="1:8" s="3" customFormat="1" x14ac:dyDescent="0.25">
      <c r="A3" s="7" t="s">
        <v>1</v>
      </c>
      <c r="B3" s="5"/>
      <c r="C3" s="6"/>
      <c r="D3" s="6"/>
      <c r="E3" s="6"/>
      <c r="F3" s="6"/>
      <c r="G3" s="6"/>
      <c r="H3" s="22" t="s">
        <v>2</v>
      </c>
    </row>
    <row r="4" spans="1:8" s="3" customFormat="1" x14ac:dyDescent="0.25">
      <c r="A4" s="40" t="s">
        <v>48</v>
      </c>
      <c r="B4" s="5"/>
      <c r="C4" s="6"/>
      <c r="D4" s="6"/>
      <c r="E4" s="6"/>
      <c r="F4" s="6"/>
      <c r="G4" s="6"/>
      <c r="H4" s="30"/>
    </row>
    <row r="5" spans="1:8" s="3" customFormat="1" x14ac:dyDescent="0.25">
      <c r="A5" s="40" t="s">
        <v>49</v>
      </c>
      <c r="B5" s="5"/>
      <c r="C5" s="6"/>
      <c r="D5" s="6"/>
      <c r="E5" s="6"/>
      <c r="F5" s="6"/>
      <c r="G5" s="6"/>
      <c r="H5" s="30"/>
    </row>
    <row r="6" spans="1:8" s="3" customFormat="1" x14ac:dyDescent="0.25">
      <c r="A6" s="8" t="s">
        <v>79</v>
      </c>
      <c r="B6" s="8"/>
      <c r="C6" s="8"/>
      <c r="D6" s="8"/>
      <c r="E6" s="8"/>
      <c r="F6" s="8"/>
      <c r="G6" s="8"/>
      <c r="H6" s="9"/>
    </row>
    <row r="7" spans="1:8" ht="172.8" customHeight="1" x14ac:dyDescent="0.25">
      <c r="A7" s="26" t="s">
        <v>82</v>
      </c>
      <c r="B7" s="10" t="s">
        <v>26</v>
      </c>
      <c r="C7" s="29" t="s">
        <v>6</v>
      </c>
      <c r="D7" s="29" t="s">
        <v>7</v>
      </c>
      <c r="E7" s="29" t="s">
        <v>8</v>
      </c>
      <c r="F7" s="29" t="s">
        <v>9</v>
      </c>
      <c r="G7" s="11" t="s">
        <v>4</v>
      </c>
      <c r="H7" s="12" t="s">
        <v>5</v>
      </c>
    </row>
    <row r="8" spans="1:8" s="14" customFormat="1" x14ac:dyDescent="0.25">
      <c r="A8" s="18" t="s">
        <v>25</v>
      </c>
      <c r="B8" s="25"/>
      <c r="C8" s="19"/>
      <c r="D8" s="19"/>
      <c r="E8" s="19"/>
      <c r="F8" s="19"/>
      <c r="G8" s="19"/>
      <c r="H8" s="20"/>
    </row>
    <row r="9" spans="1:8" ht="39.6" x14ac:dyDescent="0.25">
      <c r="A9" s="34" t="s">
        <v>10</v>
      </c>
      <c r="B9" s="35" t="s">
        <v>11</v>
      </c>
      <c r="C9" s="27"/>
      <c r="D9" s="27"/>
      <c r="E9" s="27"/>
      <c r="F9" s="27"/>
      <c r="G9" s="27"/>
      <c r="H9" s="28"/>
    </row>
    <row r="10" spans="1:8" ht="26.4" x14ac:dyDescent="0.25">
      <c r="A10" s="34" t="s">
        <v>40</v>
      </c>
      <c r="B10" s="35" t="s">
        <v>12</v>
      </c>
      <c r="C10" s="27"/>
      <c r="D10" s="27"/>
      <c r="E10" s="27"/>
      <c r="F10" s="27"/>
      <c r="G10" s="27" t="s">
        <v>52</v>
      </c>
      <c r="H10" s="28"/>
    </row>
    <row r="11" spans="1:8" ht="79.2" x14ac:dyDescent="0.25">
      <c r="A11" s="34" t="s">
        <v>67</v>
      </c>
      <c r="B11" s="35" t="s">
        <v>13</v>
      </c>
      <c r="C11" s="27"/>
      <c r="D11" s="27"/>
      <c r="E11" s="27"/>
      <c r="F11" s="27"/>
      <c r="G11" s="27" t="s">
        <v>52</v>
      </c>
      <c r="H11" s="28"/>
    </row>
    <row r="12" spans="1:8" ht="26.4" x14ac:dyDescent="0.25">
      <c r="A12" s="34" t="s">
        <v>14</v>
      </c>
      <c r="B12" s="35" t="s">
        <v>15</v>
      </c>
      <c r="C12" s="27"/>
      <c r="D12" s="27"/>
      <c r="E12" s="27"/>
      <c r="F12" s="27"/>
      <c r="G12" s="27" t="s">
        <v>52</v>
      </c>
      <c r="H12" s="28"/>
    </row>
    <row r="13" spans="1:8" ht="26.4" x14ac:dyDescent="0.25">
      <c r="A13" s="34" t="s">
        <v>23</v>
      </c>
      <c r="B13" s="35" t="s">
        <v>17</v>
      </c>
      <c r="C13" s="27"/>
      <c r="D13" s="27"/>
      <c r="E13" s="27"/>
      <c r="F13" s="27"/>
      <c r="G13" s="27" t="s">
        <v>52</v>
      </c>
      <c r="H13" s="28"/>
    </row>
    <row r="14" spans="1:8" ht="26.4" x14ac:dyDescent="0.25">
      <c r="A14" s="34" t="s">
        <v>16</v>
      </c>
      <c r="B14" s="35" t="s">
        <v>17</v>
      </c>
      <c r="C14" s="27"/>
      <c r="D14" s="27"/>
      <c r="E14" s="27"/>
      <c r="F14" s="27"/>
      <c r="G14" s="27" t="s">
        <v>52</v>
      </c>
      <c r="H14" s="28"/>
    </row>
    <row r="15" spans="1:8" ht="26.4" x14ac:dyDescent="0.25">
      <c r="A15" s="34" t="s">
        <v>78</v>
      </c>
      <c r="B15" s="35" t="s">
        <v>18</v>
      </c>
      <c r="C15" s="27"/>
      <c r="D15" s="27"/>
      <c r="E15" s="27"/>
      <c r="F15" s="27"/>
      <c r="G15" s="27" t="s">
        <v>52</v>
      </c>
      <c r="H15" s="28"/>
    </row>
    <row r="16" spans="1:8" ht="39.6" x14ac:dyDescent="0.25">
      <c r="A16" s="34" t="s">
        <v>19</v>
      </c>
      <c r="B16" s="35" t="s">
        <v>20</v>
      </c>
      <c r="C16" s="27"/>
      <c r="D16" s="27"/>
      <c r="E16" s="27"/>
      <c r="F16" s="27"/>
      <c r="G16" s="27" t="s">
        <v>52</v>
      </c>
      <c r="H16" s="28"/>
    </row>
    <row r="17" spans="1:8" ht="52.8" x14ac:dyDescent="0.25">
      <c r="A17" s="34" t="s">
        <v>21</v>
      </c>
      <c r="B17" s="35" t="s">
        <v>22</v>
      </c>
      <c r="C17" s="27"/>
      <c r="D17" s="27"/>
      <c r="E17" s="27"/>
      <c r="F17" s="27"/>
      <c r="G17" s="27" t="s">
        <v>52</v>
      </c>
      <c r="H17" s="28"/>
    </row>
    <row r="18" spans="1:8" ht="26.4" x14ac:dyDescent="0.25">
      <c r="A18" s="36" t="s">
        <v>51</v>
      </c>
      <c r="B18" s="37" t="s">
        <v>24</v>
      </c>
      <c r="C18" s="38"/>
      <c r="D18" s="38"/>
      <c r="E18" s="38"/>
      <c r="F18" s="38"/>
      <c r="G18" s="38"/>
      <c r="H18" s="39"/>
    </row>
    <row r="19" spans="1:8" ht="66" x14ac:dyDescent="0.25">
      <c r="A19" s="34" t="s">
        <v>39</v>
      </c>
      <c r="B19" s="35" t="s">
        <v>38</v>
      </c>
      <c r="C19" s="27"/>
      <c r="D19" s="27"/>
      <c r="E19" s="27"/>
      <c r="F19" s="27"/>
      <c r="G19" s="27" t="s">
        <v>52</v>
      </c>
      <c r="H19" s="28"/>
    </row>
    <row r="20" spans="1:8" x14ac:dyDescent="0.25">
      <c r="A20" s="23"/>
      <c r="B20" s="24"/>
    </row>
    <row r="21" spans="1:8" x14ac:dyDescent="0.25">
      <c r="A21" s="23"/>
      <c r="B21" s="24"/>
    </row>
    <row r="22" spans="1:8" s="16" customFormat="1" x14ac:dyDescent="0.25">
      <c r="A22" s="23"/>
      <c r="B22" s="24"/>
      <c r="H22" s="17"/>
    </row>
    <row r="23" spans="1:8" x14ac:dyDescent="0.25">
      <c r="A23" s="23"/>
      <c r="B23" s="24"/>
    </row>
  </sheetData>
  <autoFilter ref="C7:F23"/>
  <phoneticPr fontId="4" type="noConversion"/>
  <conditionalFormatting sqref="C2:G5 H1 H6:H65536">
    <cfRule type="expression" dxfId="8" priority="1" stopIfTrue="1">
      <formula>LEFT(C1,1)="u"</formula>
    </cfRule>
    <cfRule type="expression" dxfId="7" priority="2" stopIfTrue="1">
      <formula>LEFT(C1,1)="x"</formula>
    </cfRule>
    <cfRule type="expression" dxfId="6" priority="3" stopIfTrue="1">
      <formula>LEFT(C1,1)="n"</formula>
    </cfRule>
  </conditionalFormatting>
  <printOptions gridLines="1"/>
  <pageMargins left="0.75" right="0.75" top="1" bottom="1" header="0.5" footer="0.5"/>
  <pageSetup fitToHeight="200" orientation="landscape" r:id="rId1"/>
  <headerFooter alignWithMargins="0">
    <oddFooter>&amp;LDCF Contract Oversight&amp;CPage &amp;P of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4"/>
  <sheetViews>
    <sheetView tabSelected="1" zoomScale="90" zoomScaleNormal="100" workbookViewId="0">
      <pane xSplit="2" ySplit="9" topLeftCell="C10" activePane="bottomRight" state="frozen"/>
      <selection pane="topRight" activeCell="C1" sqref="C1"/>
      <selection pane="bottomLeft" activeCell="A10" sqref="A10"/>
      <selection pane="bottomRight" activeCell="D14" sqref="D14"/>
    </sheetView>
  </sheetViews>
  <sheetFormatPr defaultColWidth="9.109375" defaultRowHeight="13.2" x14ac:dyDescent="0.25"/>
  <cols>
    <col min="1" max="1" width="57.33203125" style="72" customWidth="1"/>
    <col min="2" max="2" width="12.88671875" style="72" customWidth="1"/>
    <col min="3" max="3" width="4.33203125" style="76" customWidth="1"/>
    <col min="4" max="13" width="14.6640625" style="76" customWidth="1"/>
    <col min="14" max="16384" width="9.109375" style="72"/>
  </cols>
  <sheetData>
    <row r="1" spans="1:13" s="46" customFormat="1" ht="17.399999999999999" x14ac:dyDescent="0.25">
      <c r="A1" s="43" t="s">
        <v>55</v>
      </c>
      <c r="B1" s="44"/>
      <c r="C1" s="92"/>
      <c r="D1" s="45"/>
      <c r="E1" s="45"/>
      <c r="F1" s="45"/>
      <c r="G1" s="45"/>
      <c r="H1" s="45"/>
      <c r="I1" s="45"/>
      <c r="J1" s="45"/>
      <c r="K1" s="45"/>
      <c r="L1" s="45"/>
      <c r="M1" s="45"/>
    </row>
    <row r="2" spans="1:13" s="46" customFormat="1" x14ac:dyDescent="0.25">
      <c r="A2" s="47" t="s">
        <v>0</v>
      </c>
      <c r="B2" s="48"/>
      <c r="C2" s="48"/>
      <c r="D2" s="49" t="s">
        <v>27</v>
      </c>
      <c r="E2" s="50"/>
      <c r="F2" s="50"/>
      <c r="G2" s="50"/>
      <c r="H2" s="51"/>
      <c r="I2" s="80" t="s">
        <v>69</v>
      </c>
      <c r="J2" s="81"/>
      <c r="K2" s="81"/>
      <c r="L2" s="82"/>
      <c r="M2" s="51"/>
    </row>
    <row r="3" spans="1:13" s="46" customFormat="1" x14ac:dyDescent="0.25">
      <c r="A3" s="52" t="s">
        <v>1</v>
      </c>
      <c r="B3" s="48"/>
      <c r="C3" s="48"/>
      <c r="D3" s="53" t="s">
        <v>28</v>
      </c>
      <c r="E3" s="54"/>
      <c r="F3" s="54"/>
      <c r="G3" s="54"/>
      <c r="H3" s="51"/>
      <c r="I3" s="83" t="s">
        <v>70</v>
      </c>
      <c r="J3" s="84"/>
      <c r="K3" s="84"/>
      <c r="L3" s="85"/>
      <c r="M3" s="51"/>
    </row>
    <row r="4" spans="1:13" s="46" customFormat="1" x14ac:dyDescent="0.25">
      <c r="A4" s="55" t="s">
        <v>80</v>
      </c>
      <c r="B4" s="55"/>
      <c r="C4" s="93"/>
      <c r="D4" s="56" t="s">
        <v>47</v>
      </c>
      <c r="E4" s="57"/>
      <c r="F4" s="57"/>
      <c r="G4" s="57"/>
      <c r="H4" s="57"/>
      <c r="I4" s="57"/>
      <c r="J4" s="57"/>
      <c r="K4" s="57"/>
      <c r="L4" s="57"/>
      <c r="M4" s="57"/>
    </row>
    <row r="5" spans="1:13" s="46" customFormat="1" x14ac:dyDescent="0.25">
      <c r="A5" s="55"/>
      <c r="B5" s="55"/>
      <c r="C5" s="93"/>
      <c r="D5" s="105">
        <v>1</v>
      </c>
      <c r="E5" s="105">
        <v>2</v>
      </c>
      <c r="F5" s="105">
        <v>3</v>
      </c>
      <c r="G5" s="105">
        <v>4</v>
      </c>
      <c r="H5" s="105">
        <v>5</v>
      </c>
      <c r="I5" s="105">
        <v>6</v>
      </c>
      <c r="J5" s="105">
        <v>7</v>
      </c>
      <c r="K5" s="105">
        <v>8</v>
      </c>
      <c r="L5" s="105">
        <v>9</v>
      </c>
      <c r="M5" s="105">
        <v>10</v>
      </c>
    </row>
    <row r="6" spans="1:13" s="62" customFormat="1" ht="72.599999999999994" x14ac:dyDescent="0.25">
      <c r="A6" s="58" t="s">
        <v>68</v>
      </c>
      <c r="B6" s="59" t="s">
        <v>26</v>
      </c>
      <c r="C6" s="60" t="s">
        <v>4</v>
      </c>
      <c r="D6" s="61" t="s">
        <v>5</v>
      </c>
      <c r="E6" s="61" t="s">
        <v>5</v>
      </c>
      <c r="F6" s="61" t="s">
        <v>5</v>
      </c>
      <c r="G6" s="61" t="s">
        <v>5</v>
      </c>
      <c r="H6" s="61" t="s">
        <v>5</v>
      </c>
      <c r="I6" s="61" t="s">
        <v>5</v>
      </c>
      <c r="J6" s="61" t="s">
        <v>5</v>
      </c>
      <c r="K6" s="61" t="s">
        <v>5</v>
      </c>
      <c r="L6" s="61" t="s">
        <v>5</v>
      </c>
      <c r="M6" s="61" t="s">
        <v>5</v>
      </c>
    </row>
    <row r="7" spans="1:13" s="62" customFormat="1" x14ac:dyDescent="0.25">
      <c r="A7" s="63" t="s">
        <v>75</v>
      </c>
      <c r="B7" s="63"/>
      <c r="C7" s="60"/>
      <c r="D7" s="61"/>
      <c r="E7" s="61"/>
      <c r="F7" s="61"/>
      <c r="G7" s="61"/>
      <c r="H7" s="61"/>
      <c r="I7" s="61"/>
      <c r="J7" s="61"/>
      <c r="K7" s="61"/>
      <c r="L7" s="61"/>
      <c r="M7" s="61"/>
    </row>
    <row r="8" spans="1:13" s="62" customFormat="1" x14ac:dyDescent="0.25">
      <c r="A8" s="63" t="s">
        <v>74</v>
      </c>
      <c r="B8" s="63"/>
      <c r="C8" s="60"/>
      <c r="D8" s="90"/>
      <c r="E8" s="61"/>
      <c r="F8" s="61"/>
      <c r="G8" s="61"/>
      <c r="H8" s="61"/>
      <c r="I8" s="61"/>
      <c r="J8" s="61"/>
      <c r="K8" s="61"/>
      <c r="L8" s="61"/>
      <c r="M8" s="61"/>
    </row>
    <row r="9" spans="1:13" s="67" customFormat="1" x14ac:dyDescent="0.25">
      <c r="A9" s="86" t="s">
        <v>73</v>
      </c>
      <c r="B9" s="64"/>
      <c r="C9" s="65"/>
      <c r="D9" s="65"/>
      <c r="E9" s="65"/>
      <c r="F9" s="65"/>
      <c r="G9" s="65"/>
      <c r="H9" s="65"/>
      <c r="I9" s="65"/>
      <c r="J9" s="65"/>
      <c r="K9" s="65"/>
      <c r="L9" s="65"/>
      <c r="M9" s="66"/>
    </row>
    <row r="10" spans="1:13" ht="26.4" x14ac:dyDescent="0.25">
      <c r="A10" s="68" t="s">
        <v>30</v>
      </c>
      <c r="B10" s="69" t="s">
        <v>29</v>
      </c>
      <c r="C10" s="73" t="s">
        <v>52</v>
      </c>
      <c r="D10" s="71"/>
      <c r="E10" s="71"/>
      <c r="F10" s="71"/>
      <c r="G10" s="71"/>
      <c r="H10" s="71"/>
      <c r="I10" s="71"/>
      <c r="J10" s="71"/>
      <c r="K10" s="71"/>
      <c r="L10" s="71"/>
      <c r="M10" s="71"/>
    </row>
    <row r="11" spans="1:13" ht="39.6" x14ac:dyDescent="0.25">
      <c r="A11" s="68" t="s">
        <v>77</v>
      </c>
      <c r="B11" s="87"/>
      <c r="C11" s="94"/>
      <c r="D11" s="78" t="str">
        <f>IF(D8&lt;&gt;"",WORKDAY(D8,1,Holidays!$B:$B),"")</f>
        <v/>
      </c>
      <c r="E11" s="78" t="str">
        <f>IF(E8&lt;&gt;"",WORKDAY(E8,1,Holidays!$B:$B),"")</f>
        <v/>
      </c>
      <c r="F11" s="78" t="str">
        <f>IF(F8&lt;&gt;"",WORKDAY(F8,1,Holidays!$B:$B),"")</f>
        <v/>
      </c>
      <c r="G11" s="78" t="str">
        <f>IF(G8&lt;&gt;"",WORKDAY(G8,1,Holidays!$B:$B),"")</f>
        <v/>
      </c>
      <c r="H11" s="78" t="str">
        <f>IF(H8&lt;&gt;"",WORKDAY(H8,1,Holidays!$B:$B),"")</f>
        <v/>
      </c>
      <c r="I11" s="78" t="str">
        <f>IF(I8&lt;&gt;"",WORKDAY(I8,1,Holidays!$B:$B),"")</f>
        <v/>
      </c>
      <c r="J11" s="78" t="str">
        <f>IF(J8&lt;&gt;"",WORKDAY(J8,1,Holidays!$B:$B),"")</f>
        <v/>
      </c>
      <c r="K11" s="78" t="str">
        <f>IF(K8&lt;&gt;"",WORKDAY(K8,1,Holidays!$B:$B),"")</f>
        <v/>
      </c>
      <c r="L11" s="78" t="str">
        <f>IF(L8&lt;&gt;"",WORKDAY(L8,1,Holidays!$B:$B),"")</f>
        <v/>
      </c>
      <c r="M11" s="78" t="str">
        <f>IF(M8&lt;&gt;"",WORKDAY(M8,1,Holidays!$B:$B),"")</f>
        <v/>
      </c>
    </row>
    <row r="12" spans="1:13" ht="20.399999999999999" x14ac:dyDescent="0.25">
      <c r="A12" s="68" t="s">
        <v>65</v>
      </c>
      <c r="B12" s="69" t="s">
        <v>18</v>
      </c>
      <c r="C12" s="73" t="s">
        <v>52</v>
      </c>
      <c r="D12" s="71"/>
      <c r="E12" s="71"/>
      <c r="F12" s="71"/>
      <c r="G12" s="71"/>
      <c r="H12" s="71"/>
      <c r="I12" s="71"/>
      <c r="J12" s="71"/>
      <c r="K12" s="71"/>
      <c r="L12" s="71"/>
      <c r="M12" s="71"/>
    </row>
    <row r="13" spans="1:13" x14ac:dyDescent="0.25">
      <c r="A13" s="68" t="s">
        <v>66</v>
      </c>
      <c r="B13" s="88"/>
      <c r="C13" s="95" t="s">
        <v>52</v>
      </c>
      <c r="D13" s="79"/>
      <c r="E13" s="79"/>
      <c r="F13" s="79"/>
      <c r="G13" s="79"/>
      <c r="H13" s="79"/>
      <c r="I13" s="79"/>
      <c r="J13" s="79"/>
      <c r="K13" s="79"/>
      <c r="L13" s="79"/>
      <c r="M13" s="79"/>
    </row>
    <row r="14" spans="1:13" x14ac:dyDescent="0.25">
      <c r="A14" s="68" t="s">
        <v>76</v>
      </c>
      <c r="B14" s="87"/>
      <c r="C14" s="94"/>
      <c r="D14" s="91" t="str">
        <f>IF(D13&lt;&gt;"",(NETWORKDAYS(D11,D13,Holidays!$B:$B)-1),"")</f>
        <v/>
      </c>
      <c r="E14" s="91" t="str">
        <f>IF(E13&lt;&gt;"",(NETWORKDAYS(E11,E13,Holidays!$B:$B)-1),"")</f>
        <v/>
      </c>
      <c r="F14" s="91" t="str">
        <f>IF(F13&lt;&gt;"",(NETWORKDAYS(F11,F13,Holidays!$B:$B)-1),"")</f>
        <v/>
      </c>
      <c r="G14" s="91" t="str">
        <f>IF(G13&lt;&gt;"",(NETWORKDAYS(G11,G13,Holidays!$B:$B)-1),"")</f>
        <v/>
      </c>
      <c r="H14" s="91" t="str">
        <f>IF(H13&lt;&gt;"",(NETWORKDAYS(H11,H13,Holidays!$B:$B)-1),"")</f>
        <v/>
      </c>
      <c r="I14" s="91" t="str">
        <f>IF(I13&lt;&gt;"",(NETWORKDAYS(I11,I13,Holidays!$B:$B)-1),"")</f>
        <v/>
      </c>
      <c r="J14" s="91" t="str">
        <f>IF(J13&lt;&gt;"",(NETWORKDAYS(J11,J13,Holidays!$B:$B)-1),"")</f>
        <v/>
      </c>
      <c r="K14" s="91" t="str">
        <f>IF(K13&lt;&gt;"",(NETWORKDAYS(K11,K13,Holidays!$B:$B)-1),"")</f>
        <v/>
      </c>
      <c r="L14" s="91" t="str">
        <f>IF(L13&lt;&gt;"",(NETWORKDAYS(L11,L13,Holidays!$B:$B)-1),"")</f>
        <v/>
      </c>
      <c r="M14" s="91" t="str">
        <f>IF(M13&lt;&gt;"",(NETWORKDAYS(M11,M13,Holidays!$B:$B)-1),"")</f>
        <v/>
      </c>
    </row>
    <row r="15" spans="1:13" ht="26.4" x14ac:dyDescent="0.25">
      <c r="A15" s="70" t="s">
        <v>33</v>
      </c>
      <c r="B15" s="69" t="s">
        <v>35</v>
      </c>
      <c r="C15" s="73" t="s">
        <v>52</v>
      </c>
      <c r="D15" s="73"/>
      <c r="E15" s="73"/>
      <c r="F15" s="73"/>
      <c r="G15" s="73"/>
      <c r="H15" s="73"/>
      <c r="I15" s="73"/>
      <c r="J15" s="73"/>
      <c r="K15" s="73"/>
      <c r="L15" s="73"/>
      <c r="M15" s="73"/>
    </row>
    <row r="16" spans="1:13" ht="26.4" x14ac:dyDescent="0.25">
      <c r="A16" s="70" t="s">
        <v>32</v>
      </c>
      <c r="B16" s="69" t="s">
        <v>17</v>
      </c>
      <c r="C16" s="73" t="s">
        <v>52</v>
      </c>
      <c r="D16" s="73"/>
      <c r="E16" s="73"/>
      <c r="F16" s="73"/>
      <c r="G16" s="73"/>
      <c r="H16" s="73"/>
      <c r="I16" s="73"/>
      <c r="J16" s="73"/>
      <c r="K16" s="73"/>
      <c r="L16" s="73"/>
      <c r="M16" s="73"/>
    </row>
    <row r="17" spans="1:13" ht="26.4" x14ac:dyDescent="0.25">
      <c r="A17" s="70" t="s">
        <v>31</v>
      </c>
      <c r="B17" s="69" t="s">
        <v>35</v>
      </c>
      <c r="C17" s="73" t="s">
        <v>52</v>
      </c>
      <c r="D17" s="73"/>
      <c r="E17" s="73"/>
      <c r="F17" s="73"/>
      <c r="G17" s="73"/>
      <c r="H17" s="73"/>
      <c r="I17" s="73"/>
      <c r="J17" s="73"/>
      <c r="K17" s="73"/>
      <c r="L17" s="73"/>
      <c r="M17" s="73"/>
    </row>
    <row r="18" spans="1:13" ht="39.6" x14ac:dyDescent="0.25">
      <c r="A18" s="70" t="s">
        <v>34</v>
      </c>
      <c r="B18" s="69" t="s">
        <v>12</v>
      </c>
      <c r="C18" s="73" t="s">
        <v>52</v>
      </c>
      <c r="D18" s="73"/>
      <c r="E18" s="73"/>
      <c r="F18" s="73"/>
      <c r="G18" s="73"/>
      <c r="H18" s="73"/>
      <c r="I18" s="73"/>
      <c r="J18" s="73"/>
      <c r="K18" s="73"/>
      <c r="L18" s="73"/>
      <c r="M18" s="73"/>
    </row>
    <row r="19" spans="1:13" ht="52.8" x14ac:dyDescent="0.25">
      <c r="A19" s="70" t="s">
        <v>36</v>
      </c>
      <c r="B19" s="69" t="s">
        <v>22</v>
      </c>
      <c r="C19" s="73"/>
      <c r="D19" s="73"/>
      <c r="E19" s="73"/>
      <c r="F19" s="73"/>
      <c r="G19" s="73"/>
      <c r="H19" s="73"/>
      <c r="I19" s="73"/>
      <c r="J19" s="73"/>
      <c r="K19" s="73"/>
      <c r="L19" s="73"/>
      <c r="M19" s="73"/>
    </row>
    <row r="20" spans="1:13" ht="39.6" x14ac:dyDescent="0.25">
      <c r="A20" s="70" t="s">
        <v>37</v>
      </c>
      <c r="B20" s="69" t="s">
        <v>22</v>
      </c>
      <c r="C20" s="73"/>
      <c r="D20" s="73"/>
      <c r="E20" s="73"/>
      <c r="F20" s="73"/>
      <c r="G20" s="73"/>
      <c r="H20" s="73"/>
      <c r="I20" s="73"/>
      <c r="J20" s="73"/>
      <c r="K20" s="73"/>
      <c r="L20" s="73"/>
      <c r="M20" s="73"/>
    </row>
    <row r="21" spans="1:13" s="67" customFormat="1" x14ac:dyDescent="0.25">
      <c r="A21" s="86" t="s">
        <v>72</v>
      </c>
      <c r="B21" s="64"/>
      <c r="C21" s="65"/>
      <c r="D21" s="65"/>
      <c r="E21" s="65"/>
      <c r="F21" s="65"/>
      <c r="G21" s="65"/>
      <c r="H21" s="65"/>
      <c r="I21" s="65"/>
      <c r="J21" s="65"/>
      <c r="K21" s="65"/>
      <c r="L21" s="65"/>
      <c r="M21" s="66"/>
    </row>
    <row r="22" spans="1:13" x14ac:dyDescent="0.25">
      <c r="A22" s="70"/>
      <c r="B22" s="69"/>
      <c r="C22" s="73"/>
      <c r="D22" s="73"/>
      <c r="E22" s="73"/>
      <c r="F22" s="73"/>
      <c r="G22" s="73"/>
      <c r="H22" s="73"/>
      <c r="I22" s="73"/>
      <c r="J22" s="73"/>
      <c r="K22" s="73"/>
      <c r="L22" s="73"/>
      <c r="M22" s="73"/>
    </row>
    <row r="24" spans="1:13" x14ac:dyDescent="0.25">
      <c r="A24" s="74" t="s">
        <v>50</v>
      </c>
    </row>
  </sheetData>
  <sheetProtection password="CDFC" sheet="1" objects="1" scenarios="1" formatCells="0" insertColumns="0" insertRows="0" deleteColumns="0" sort="0"/>
  <phoneticPr fontId="9" type="noConversion"/>
  <conditionalFormatting sqref="B2:C3 D1:M1 D53:M65539 D4:M6 D9:M24">
    <cfRule type="expression" dxfId="5" priority="1" stopIfTrue="1">
      <formula>LEFT(B1,1)="u"</formula>
    </cfRule>
    <cfRule type="expression" dxfId="4" priority="2" stopIfTrue="1">
      <formula>LEFT(B1,1)="x"</formula>
    </cfRule>
    <cfRule type="expression" dxfId="3" priority="3" stopIfTrue="1">
      <formula>LEFT(B1,1)="n"</formula>
    </cfRule>
  </conditionalFormatting>
  <printOptions gridLines="1"/>
  <pageMargins left="0.7" right="0.7" top="0.75" bottom="0.75" header="0.3" footer="0.3"/>
  <pageSetup scale="81" fitToWidth="3" fitToHeight="30" orientation="landscape" horizontalDpi="1200" verticalDpi="1200" r:id="rId1"/>
  <headerFooter>
    <oddHeader>&amp;CIncident Reporting - IRAS Incidents Page</oddHeader>
    <oddFooter>&amp;LDCF Contract Oversight&amp;RPage &amp;P of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topLeftCell="A19" workbookViewId="0">
      <selection activeCell="A37" sqref="A37:B63"/>
    </sheetView>
  </sheetViews>
  <sheetFormatPr defaultRowHeight="13.2" x14ac:dyDescent="0.25"/>
  <cols>
    <col min="1" max="1" width="20.33203125" bestFit="1" customWidth="1"/>
    <col min="2" max="2" width="14.109375" customWidth="1"/>
  </cols>
  <sheetData>
    <row r="1" spans="1:13" s="72" customFormat="1" x14ac:dyDescent="0.25">
      <c r="A1" s="99" t="s">
        <v>56</v>
      </c>
      <c r="B1" s="100">
        <v>40909</v>
      </c>
      <c r="C1" s="76"/>
      <c r="D1" s="75"/>
      <c r="E1" s="75"/>
      <c r="F1" s="75"/>
      <c r="G1" s="76"/>
      <c r="H1" s="76"/>
      <c r="I1" s="76"/>
      <c r="J1" s="76"/>
      <c r="K1" s="76"/>
      <c r="L1" s="76"/>
      <c r="M1" s="76"/>
    </row>
    <row r="2" spans="1:13" s="72" customFormat="1" x14ac:dyDescent="0.25">
      <c r="A2" s="101" t="s">
        <v>57</v>
      </c>
      <c r="B2" s="100">
        <v>40924</v>
      </c>
      <c r="C2" s="76"/>
      <c r="D2" s="75"/>
      <c r="E2" s="76"/>
      <c r="F2" s="76"/>
      <c r="G2" s="76"/>
      <c r="H2" s="76"/>
      <c r="I2" s="76"/>
      <c r="J2" s="76"/>
      <c r="K2" s="76"/>
      <c r="L2" s="76"/>
      <c r="M2" s="76"/>
    </row>
    <row r="3" spans="1:13" s="72" customFormat="1" x14ac:dyDescent="0.25">
      <c r="A3" s="101" t="s">
        <v>58</v>
      </c>
      <c r="B3" s="100">
        <v>41057</v>
      </c>
      <c r="C3" s="76"/>
      <c r="D3" s="77"/>
      <c r="E3" s="75"/>
      <c r="F3" s="75"/>
      <c r="G3" s="76"/>
      <c r="H3" s="76"/>
      <c r="I3" s="76"/>
      <c r="J3" s="76"/>
      <c r="K3" s="76"/>
      <c r="L3" s="76"/>
      <c r="M3" s="76"/>
    </row>
    <row r="4" spans="1:13" s="72" customFormat="1" x14ac:dyDescent="0.25">
      <c r="A4" s="102" t="s">
        <v>59</v>
      </c>
      <c r="B4" s="100">
        <v>41094</v>
      </c>
      <c r="C4" s="76"/>
      <c r="D4" s="76"/>
      <c r="E4" s="76"/>
      <c r="F4" s="75"/>
      <c r="G4" s="76"/>
      <c r="H4" s="76"/>
      <c r="I4" s="76"/>
      <c r="J4" s="76"/>
      <c r="K4" s="76"/>
      <c r="L4" s="76"/>
      <c r="M4" s="76"/>
    </row>
    <row r="5" spans="1:13" s="72" customFormat="1" x14ac:dyDescent="0.25">
      <c r="A5" s="101" t="s">
        <v>60</v>
      </c>
      <c r="B5" s="100">
        <v>41155</v>
      </c>
      <c r="C5" s="76"/>
      <c r="D5" s="76"/>
      <c r="E5" s="76"/>
      <c r="F5" s="76"/>
      <c r="G5" s="76"/>
      <c r="H5" s="76"/>
      <c r="I5" s="76"/>
      <c r="J5" s="76"/>
      <c r="K5" s="76"/>
      <c r="L5" s="76"/>
      <c r="M5" s="76"/>
    </row>
    <row r="6" spans="1:13" s="72" customFormat="1" x14ac:dyDescent="0.25">
      <c r="A6" s="101" t="s">
        <v>61</v>
      </c>
      <c r="B6" s="100">
        <v>41224</v>
      </c>
      <c r="C6" s="76"/>
      <c r="D6" s="76"/>
      <c r="E6" s="76"/>
      <c r="F6" s="76"/>
      <c r="G6" s="76"/>
      <c r="H6" s="76"/>
      <c r="I6" s="76"/>
      <c r="J6" s="76"/>
      <c r="K6" s="76"/>
      <c r="L6" s="76"/>
      <c r="M6" s="76"/>
    </row>
    <row r="7" spans="1:13" s="72" customFormat="1" x14ac:dyDescent="0.25">
      <c r="A7" s="101" t="s">
        <v>62</v>
      </c>
      <c r="B7" s="100">
        <v>41235</v>
      </c>
      <c r="C7" s="76"/>
      <c r="D7" s="76"/>
      <c r="E7" s="76"/>
      <c r="F7" s="76"/>
      <c r="G7" s="76"/>
      <c r="H7" s="76"/>
      <c r="I7" s="76"/>
      <c r="J7" s="76"/>
      <c r="K7" s="76"/>
      <c r="L7" s="76"/>
      <c r="M7" s="76"/>
    </row>
    <row r="8" spans="1:13" s="72" customFormat="1" x14ac:dyDescent="0.25">
      <c r="A8" s="101" t="s">
        <v>63</v>
      </c>
      <c r="B8" s="100">
        <v>41236</v>
      </c>
      <c r="C8" s="76"/>
      <c r="D8" s="76"/>
      <c r="E8" s="76"/>
      <c r="F8" s="76"/>
      <c r="G8" s="76"/>
      <c r="H8" s="76"/>
      <c r="I8" s="76"/>
      <c r="J8" s="76"/>
      <c r="K8" s="76"/>
      <c r="L8" s="76"/>
      <c r="M8" s="76"/>
    </row>
    <row r="9" spans="1:13" s="72" customFormat="1" x14ac:dyDescent="0.25">
      <c r="A9" s="101" t="s">
        <v>64</v>
      </c>
      <c r="B9" s="100">
        <v>41268</v>
      </c>
      <c r="C9" s="76"/>
      <c r="D9" s="76"/>
      <c r="E9" s="76"/>
      <c r="F9" s="76"/>
      <c r="G9" s="76"/>
      <c r="H9" s="76"/>
      <c r="I9" s="76"/>
      <c r="J9" s="76"/>
      <c r="K9" s="76"/>
      <c r="L9" s="76"/>
      <c r="M9" s="76"/>
    </row>
    <row r="10" spans="1:13" s="72" customFormat="1" x14ac:dyDescent="0.25">
      <c r="A10" s="89" t="s">
        <v>56</v>
      </c>
      <c r="B10" s="103">
        <v>41275</v>
      </c>
      <c r="C10" s="76"/>
      <c r="D10" s="76"/>
      <c r="E10" s="76"/>
      <c r="F10" s="76"/>
      <c r="G10" s="76"/>
      <c r="H10" s="76"/>
      <c r="I10" s="76"/>
      <c r="J10" s="76"/>
      <c r="K10" s="76"/>
      <c r="L10" s="76"/>
      <c r="M10" s="76"/>
    </row>
    <row r="11" spans="1:13" s="72" customFormat="1" x14ac:dyDescent="0.25">
      <c r="A11" s="89" t="s">
        <v>57</v>
      </c>
      <c r="B11" s="103">
        <v>41295</v>
      </c>
      <c r="C11" s="76"/>
      <c r="D11" s="76"/>
      <c r="E11" s="76"/>
      <c r="F11" s="76"/>
      <c r="G11" s="76"/>
      <c r="H11" s="76"/>
      <c r="I11" s="76"/>
      <c r="J11" s="76"/>
      <c r="K11" s="76"/>
      <c r="L11" s="76"/>
      <c r="M11" s="76"/>
    </row>
    <row r="12" spans="1:13" s="72" customFormat="1" x14ac:dyDescent="0.25">
      <c r="A12" s="89" t="s">
        <v>58</v>
      </c>
      <c r="B12" s="103">
        <v>41421</v>
      </c>
      <c r="C12" s="76"/>
      <c r="D12" s="76"/>
      <c r="E12" s="76"/>
      <c r="F12" s="76"/>
      <c r="G12" s="76"/>
      <c r="H12" s="76"/>
      <c r="I12" s="76"/>
      <c r="J12" s="76"/>
      <c r="K12" s="76"/>
      <c r="L12" s="76"/>
      <c r="M12" s="76"/>
    </row>
    <row r="13" spans="1:13" s="72" customFormat="1" x14ac:dyDescent="0.25">
      <c r="A13" s="104" t="s">
        <v>59</v>
      </c>
      <c r="B13" s="103">
        <v>41459</v>
      </c>
      <c r="C13" s="76"/>
      <c r="D13" s="76"/>
      <c r="E13" s="76"/>
      <c r="F13" s="76"/>
      <c r="G13" s="76"/>
      <c r="H13" s="76"/>
      <c r="I13" s="76"/>
      <c r="J13" s="76"/>
      <c r="K13" s="76"/>
      <c r="L13" s="76"/>
      <c r="M13" s="76"/>
    </row>
    <row r="14" spans="1:13" s="72" customFormat="1" x14ac:dyDescent="0.25">
      <c r="A14" s="89" t="s">
        <v>60</v>
      </c>
      <c r="B14" s="103">
        <v>41519</v>
      </c>
      <c r="C14" s="76"/>
      <c r="D14" s="76"/>
      <c r="E14" s="76"/>
      <c r="F14" s="76"/>
      <c r="G14" s="76"/>
      <c r="H14" s="76"/>
      <c r="I14" s="76"/>
      <c r="J14" s="76"/>
      <c r="K14" s="76"/>
      <c r="L14" s="76"/>
      <c r="M14" s="76"/>
    </row>
    <row r="15" spans="1:13" s="72" customFormat="1" x14ac:dyDescent="0.25">
      <c r="A15" s="89" t="s">
        <v>61</v>
      </c>
      <c r="B15" s="103">
        <v>41589</v>
      </c>
      <c r="C15" s="76"/>
      <c r="D15" s="76"/>
      <c r="E15" s="76"/>
      <c r="F15" s="76"/>
      <c r="G15" s="76"/>
      <c r="H15" s="76"/>
      <c r="I15" s="76"/>
      <c r="J15" s="76"/>
      <c r="K15" s="76"/>
      <c r="L15" s="76"/>
      <c r="M15" s="76"/>
    </row>
    <row r="16" spans="1:13" s="72" customFormat="1" x14ac:dyDescent="0.25">
      <c r="A16" s="89" t="s">
        <v>62</v>
      </c>
      <c r="B16" s="103">
        <v>41606</v>
      </c>
      <c r="C16" s="76"/>
      <c r="D16" s="76"/>
      <c r="E16" s="76"/>
      <c r="F16" s="76"/>
      <c r="G16" s="76"/>
      <c r="H16" s="76"/>
      <c r="I16" s="76"/>
      <c r="J16" s="76"/>
      <c r="K16" s="76"/>
      <c r="L16" s="76"/>
      <c r="M16" s="76"/>
    </row>
    <row r="17" spans="1:13" s="72" customFormat="1" x14ac:dyDescent="0.25">
      <c r="A17" s="89" t="s">
        <v>63</v>
      </c>
      <c r="B17" s="103">
        <v>41607</v>
      </c>
      <c r="C17" s="76"/>
      <c r="D17" s="76"/>
      <c r="E17" s="76"/>
      <c r="F17" s="76"/>
      <c r="G17" s="76"/>
      <c r="H17" s="76"/>
      <c r="I17" s="76"/>
      <c r="J17" s="76"/>
      <c r="K17" s="76"/>
      <c r="L17" s="76"/>
      <c r="M17" s="76"/>
    </row>
    <row r="18" spans="1:13" s="72" customFormat="1" x14ac:dyDescent="0.25">
      <c r="A18" s="89" t="s">
        <v>64</v>
      </c>
      <c r="B18" s="103">
        <v>41633</v>
      </c>
      <c r="C18" s="76"/>
      <c r="D18" s="76"/>
      <c r="E18" s="76"/>
      <c r="F18" s="76"/>
      <c r="G18" s="76"/>
      <c r="H18" s="76"/>
      <c r="I18" s="76"/>
      <c r="J18" s="76"/>
      <c r="K18" s="76"/>
      <c r="L18" s="76"/>
      <c r="M18" s="76"/>
    </row>
    <row r="19" spans="1:13" s="72" customFormat="1" x14ac:dyDescent="0.25">
      <c r="A19" s="97" t="s">
        <v>56</v>
      </c>
      <c r="B19" s="96">
        <v>41640</v>
      </c>
      <c r="C19" s="76"/>
      <c r="D19" s="76"/>
      <c r="E19" s="76"/>
      <c r="F19" s="76"/>
      <c r="G19" s="76"/>
      <c r="H19" s="76"/>
      <c r="I19" s="76"/>
      <c r="J19" s="76"/>
      <c r="K19" s="76"/>
      <c r="L19" s="76"/>
      <c r="M19" s="76"/>
    </row>
    <row r="20" spans="1:13" s="72" customFormat="1" x14ac:dyDescent="0.25">
      <c r="A20" s="97" t="s">
        <v>57</v>
      </c>
      <c r="B20" s="96">
        <v>41659</v>
      </c>
      <c r="C20" s="76"/>
      <c r="D20" s="76"/>
      <c r="E20" s="76"/>
      <c r="F20" s="76"/>
      <c r="G20" s="76"/>
      <c r="H20" s="76"/>
      <c r="I20" s="76"/>
      <c r="J20" s="76"/>
      <c r="K20" s="76"/>
      <c r="L20" s="76"/>
      <c r="M20" s="76"/>
    </row>
    <row r="21" spans="1:13" s="72" customFormat="1" x14ac:dyDescent="0.25">
      <c r="A21" s="97" t="s">
        <v>58</v>
      </c>
      <c r="B21" s="96">
        <v>41785</v>
      </c>
      <c r="C21" s="76"/>
      <c r="D21" s="76"/>
      <c r="E21" s="76"/>
      <c r="F21" s="76"/>
      <c r="G21" s="76"/>
      <c r="H21" s="76"/>
      <c r="I21" s="76"/>
      <c r="J21" s="76"/>
      <c r="K21" s="76"/>
      <c r="L21" s="76"/>
      <c r="M21" s="76"/>
    </row>
    <row r="22" spans="1:13" s="72" customFormat="1" x14ac:dyDescent="0.25">
      <c r="A22" s="98" t="s">
        <v>59</v>
      </c>
      <c r="B22" s="96">
        <v>41824</v>
      </c>
      <c r="C22" s="76"/>
      <c r="D22" s="76"/>
      <c r="E22" s="76"/>
      <c r="F22" s="76"/>
      <c r="G22" s="76"/>
      <c r="H22" s="76"/>
      <c r="I22" s="76"/>
      <c r="J22" s="76"/>
      <c r="K22" s="76"/>
      <c r="L22" s="76"/>
      <c r="M22" s="76"/>
    </row>
    <row r="23" spans="1:13" s="72" customFormat="1" x14ac:dyDescent="0.25">
      <c r="A23" s="97" t="s">
        <v>60</v>
      </c>
      <c r="B23" s="96">
        <v>41883</v>
      </c>
      <c r="C23" s="76"/>
      <c r="D23" s="76"/>
      <c r="E23" s="76"/>
      <c r="F23" s="76"/>
      <c r="G23" s="76"/>
      <c r="H23" s="76"/>
      <c r="I23" s="76"/>
      <c r="J23" s="76"/>
      <c r="K23" s="76"/>
      <c r="L23" s="76"/>
      <c r="M23" s="76"/>
    </row>
    <row r="24" spans="1:13" s="72" customFormat="1" x14ac:dyDescent="0.25">
      <c r="A24" s="97" t="s">
        <v>61</v>
      </c>
      <c r="B24" s="96">
        <v>41954</v>
      </c>
      <c r="C24" s="76"/>
      <c r="D24" s="76"/>
      <c r="E24" s="76"/>
      <c r="F24" s="76"/>
      <c r="G24" s="76"/>
      <c r="H24" s="76"/>
      <c r="I24" s="76"/>
      <c r="J24" s="76"/>
      <c r="K24" s="76"/>
      <c r="L24" s="76"/>
      <c r="M24" s="76"/>
    </row>
    <row r="25" spans="1:13" s="72" customFormat="1" x14ac:dyDescent="0.25">
      <c r="A25" s="97" t="s">
        <v>62</v>
      </c>
      <c r="B25" s="96">
        <v>41970</v>
      </c>
      <c r="C25" s="76"/>
      <c r="D25" s="76"/>
      <c r="E25" s="76"/>
      <c r="F25" s="76"/>
      <c r="G25" s="76"/>
      <c r="H25" s="76"/>
      <c r="I25" s="76"/>
      <c r="J25" s="76"/>
      <c r="K25" s="76"/>
      <c r="L25" s="76"/>
      <c r="M25" s="76"/>
    </row>
    <row r="26" spans="1:13" s="72" customFormat="1" x14ac:dyDescent="0.25">
      <c r="A26" s="97" t="s">
        <v>63</v>
      </c>
      <c r="B26" s="96">
        <v>41971</v>
      </c>
      <c r="C26" s="76"/>
      <c r="D26" s="76"/>
      <c r="E26" s="76"/>
      <c r="F26" s="76"/>
      <c r="G26" s="76"/>
      <c r="H26" s="76"/>
      <c r="I26" s="76"/>
      <c r="J26" s="76"/>
      <c r="K26" s="76"/>
      <c r="L26" s="76"/>
      <c r="M26" s="76"/>
    </row>
    <row r="27" spans="1:13" s="72" customFormat="1" x14ac:dyDescent="0.25">
      <c r="A27" s="97" t="s">
        <v>64</v>
      </c>
      <c r="B27" s="96">
        <v>41998</v>
      </c>
      <c r="C27" s="76"/>
      <c r="D27" s="76"/>
      <c r="E27" s="76"/>
      <c r="F27" s="76"/>
      <c r="G27" s="76"/>
      <c r="H27" s="76"/>
      <c r="I27" s="76"/>
      <c r="J27" s="76"/>
      <c r="K27" s="76"/>
      <c r="L27" s="76"/>
      <c r="M27" s="76"/>
    </row>
    <row r="28" spans="1:13" s="72" customFormat="1" x14ac:dyDescent="0.25">
      <c r="A28" s="106" t="s">
        <v>56</v>
      </c>
      <c r="B28" s="107">
        <v>42005</v>
      </c>
      <c r="C28" s="76"/>
      <c r="D28" s="76"/>
      <c r="E28" s="76"/>
      <c r="F28" s="76"/>
      <c r="G28" s="76"/>
      <c r="H28" s="76"/>
      <c r="I28" s="76"/>
      <c r="J28" s="76"/>
      <c r="K28" s="76"/>
      <c r="L28" s="76"/>
      <c r="M28" s="76"/>
    </row>
    <row r="29" spans="1:13" x14ac:dyDescent="0.25">
      <c r="A29" s="106" t="s">
        <v>57</v>
      </c>
      <c r="B29" s="107">
        <v>42023</v>
      </c>
    </row>
    <row r="30" spans="1:13" x14ac:dyDescent="0.25">
      <c r="A30" s="106" t="s">
        <v>58</v>
      </c>
      <c r="B30" s="107">
        <v>42149</v>
      </c>
    </row>
    <row r="31" spans="1:13" x14ac:dyDescent="0.25">
      <c r="A31" s="108" t="s">
        <v>59</v>
      </c>
      <c r="B31" s="107">
        <v>42188</v>
      </c>
    </row>
    <row r="32" spans="1:13" x14ac:dyDescent="0.25">
      <c r="A32" s="106" t="s">
        <v>60</v>
      </c>
      <c r="B32" s="107">
        <v>42254</v>
      </c>
    </row>
    <row r="33" spans="1:2" x14ac:dyDescent="0.25">
      <c r="A33" s="106" t="s">
        <v>61</v>
      </c>
      <c r="B33" s="107">
        <v>42319</v>
      </c>
    </row>
    <row r="34" spans="1:2" x14ac:dyDescent="0.25">
      <c r="A34" s="106" t="s">
        <v>62</v>
      </c>
      <c r="B34" s="107">
        <v>42334</v>
      </c>
    </row>
    <row r="35" spans="1:2" x14ac:dyDescent="0.25">
      <c r="A35" s="106" t="s">
        <v>63</v>
      </c>
      <c r="B35" s="107">
        <v>42335</v>
      </c>
    </row>
    <row r="36" spans="1:2" x14ac:dyDescent="0.25">
      <c r="A36" s="106" t="s">
        <v>64</v>
      </c>
      <c r="B36" s="107">
        <v>42363</v>
      </c>
    </row>
    <row r="37" spans="1:2" x14ac:dyDescent="0.25">
      <c r="A37" s="109" t="s">
        <v>56</v>
      </c>
      <c r="B37" s="110">
        <v>42370</v>
      </c>
    </row>
    <row r="38" spans="1:2" x14ac:dyDescent="0.25">
      <c r="A38" s="109" t="s">
        <v>57</v>
      </c>
      <c r="B38" s="110">
        <v>42387</v>
      </c>
    </row>
    <row r="39" spans="1:2" x14ac:dyDescent="0.25">
      <c r="A39" s="109" t="s">
        <v>58</v>
      </c>
      <c r="B39" s="110">
        <v>42520</v>
      </c>
    </row>
    <row r="40" spans="1:2" x14ac:dyDescent="0.25">
      <c r="A40" s="111" t="s">
        <v>59</v>
      </c>
      <c r="B40" s="110">
        <v>42555</v>
      </c>
    </row>
    <row r="41" spans="1:2" x14ac:dyDescent="0.25">
      <c r="A41" s="109" t="s">
        <v>60</v>
      </c>
      <c r="B41" s="110">
        <v>42618</v>
      </c>
    </row>
    <row r="42" spans="1:2" x14ac:dyDescent="0.25">
      <c r="A42" s="109" t="s">
        <v>61</v>
      </c>
      <c r="B42" s="110">
        <v>42685</v>
      </c>
    </row>
    <row r="43" spans="1:2" x14ac:dyDescent="0.25">
      <c r="A43" s="109" t="s">
        <v>62</v>
      </c>
      <c r="B43" s="110">
        <v>42698</v>
      </c>
    </row>
    <row r="44" spans="1:2" x14ac:dyDescent="0.25">
      <c r="A44" s="109" t="s">
        <v>63</v>
      </c>
      <c r="B44" s="110">
        <v>42699</v>
      </c>
    </row>
    <row r="45" spans="1:2" x14ac:dyDescent="0.25">
      <c r="A45" s="109" t="s">
        <v>64</v>
      </c>
      <c r="B45" s="110">
        <v>42730</v>
      </c>
    </row>
    <row r="46" spans="1:2" x14ac:dyDescent="0.25">
      <c r="A46" s="112" t="s">
        <v>56</v>
      </c>
      <c r="B46" s="113">
        <v>42737</v>
      </c>
    </row>
    <row r="47" spans="1:2" x14ac:dyDescent="0.25">
      <c r="A47" s="112" t="s">
        <v>57</v>
      </c>
      <c r="B47" s="113">
        <v>42751</v>
      </c>
    </row>
    <row r="48" spans="1:2" x14ac:dyDescent="0.25">
      <c r="A48" s="112" t="s">
        <v>58</v>
      </c>
      <c r="B48" s="113">
        <v>42884</v>
      </c>
    </row>
    <row r="49" spans="1:2" x14ac:dyDescent="0.25">
      <c r="A49" s="114" t="s">
        <v>59</v>
      </c>
      <c r="B49" s="113">
        <v>42920</v>
      </c>
    </row>
    <row r="50" spans="1:2" x14ac:dyDescent="0.25">
      <c r="A50" s="112" t="s">
        <v>60</v>
      </c>
      <c r="B50" s="113">
        <v>42982</v>
      </c>
    </row>
    <row r="51" spans="1:2" x14ac:dyDescent="0.25">
      <c r="A51" s="112" t="s">
        <v>61</v>
      </c>
      <c r="B51" s="113">
        <v>43049</v>
      </c>
    </row>
    <row r="52" spans="1:2" x14ac:dyDescent="0.25">
      <c r="A52" s="112" t="s">
        <v>62</v>
      </c>
      <c r="B52" s="113">
        <v>43062</v>
      </c>
    </row>
    <row r="53" spans="1:2" x14ac:dyDescent="0.25">
      <c r="A53" s="112" t="s">
        <v>63</v>
      </c>
      <c r="B53" s="113">
        <v>43063</v>
      </c>
    </row>
    <row r="54" spans="1:2" x14ac:dyDescent="0.25">
      <c r="A54" s="112" t="s">
        <v>64</v>
      </c>
      <c r="B54" s="113">
        <v>43094</v>
      </c>
    </row>
    <row r="55" spans="1:2" x14ac:dyDescent="0.25">
      <c r="A55" s="115" t="s">
        <v>56</v>
      </c>
      <c r="B55" s="116">
        <v>43101</v>
      </c>
    </row>
    <row r="56" spans="1:2" x14ac:dyDescent="0.25">
      <c r="A56" s="115" t="s">
        <v>57</v>
      </c>
      <c r="B56" s="116">
        <v>43115</v>
      </c>
    </row>
    <row r="57" spans="1:2" x14ac:dyDescent="0.25">
      <c r="A57" s="115" t="s">
        <v>58</v>
      </c>
      <c r="B57" s="116">
        <v>43248</v>
      </c>
    </row>
    <row r="58" spans="1:2" x14ac:dyDescent="0.25">
      <c r="A58" s="117" t="s">
        <v>59</v>
      </c>
      <c r="B58" s="116">
        <v>43285</v>
      </c>
    </row>
    <row r="59" spans="1:2" x14ac:dyDescent="0.25">
      <c r="A59" s="115" t="s">
        <v>60</v>
      </c>
      <c r="B59" s="116">
        <v>43346</v>
      </c>
    </row>
    <row r="60" spans="1:2" x14ac:dyDescent="0.25">
      <c r="A60" s="115" t="s">
        <v>61</v>
      </c>
      <c r="B60" s="116">
        <v>43416</v>
      </c>
    </row>
    <row r="61" spans="1:2" x14ac:dyDescent="0.25">
      <c r="A61" s="115" t="s">
        <v>62</v>
      </c>
      <c r="B61" s="116">
        <v>43426</v>
      </c>
    </row>
    <row r="62" spans="1:2" x14ac:dyDescent="0.25">
      <c r="A62" s="115" t="s">
        <v>63</v>
      </c>
      <c r="B62" s="116">
        <v>43427</v>
      </c>
    </row>
    <row r="63" spans="1:2" x14ac:dyDescent="0.25">
      <c r="A63" s="115" t="s">
        <v>64</v>
      </c>
      <c r="B63" s="116">
        <v>43459</v>
      </c>
    </row>
  </sheetData>
  <conditionalFormatting sqref="D1:M28">
    <cfRule type="expression" dxfId="2" priority="1" stopIfTrue="1">
      <formula>LEFT(D1,1)="u"</formula>
    </cfRule>
    <cfRule type="expression" dxfId="1" priority="2" stopIfTrue="1">
      <formula>LEFT(D1,1)="x"</formula>
    </cfRule>
    <cfRule type="expression" dxfId="0" priority="3" stopIfTrue="1">
      <formula>LEFT(D1,1)="n"</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B6" sqref="B6"/>
    </sheetView>
  </sheetViews>
  <sheetFormatPr defaultColWidth="9.109375" defaultRowHeight="13.2" x14ac:dyDescent="0.25"/>
  <cols>
    <col min="1" max="1" width="12.109375" style="31" customWidth="1"/>
    <col min="2" max="2" width="20" style="31" customWidth="1"/>
    <col min="3" max="3" width="56.5546875" style="31" customWidth="1"/>
    <col min="4" max="4" width="16" style="31" customWidth="1"/>
    <col min="5" max="16384" width="9.109375" style="31"/>
  </cols>
  <sheetData>
    <row r="1" spans="1:4" x14ac:dyDescent="0.25">
      <c r="A1" s="31" t="s">
        <v>41</v>
      </c>
      <c r="B1" s="31" t="s">
        <v>42</v>
      </c>
      <c r="C1" s="31" t="s">
        <v>43</v>
      </c>
      <c r="D1" s="31" t="s">
        <v>44</v>
      </c>
    </row>
    <row r="2" spans="1:4" ht="52.8" x14ac:dyDescent="0.25">
      <c r="A2" s="32">
        <v>40918</v>
      </c>
      <c r="B2" s="31" t="s">
        <v>45</v>
      </c>
      <c r="C2" s="33" t="s">
        <v>46</v>
      </c>
      <c r="D2" s="32">
        <v>40921</v>
      </c>
    </row>
    <row r="3" spans="1:4" ht="79.2" x14ac:dyDescent="0.25">
      <c r="A3" s="32">
        <v>41065</v>
      </c>
      <c r="B3" s="42" t="s">
        <v>45</v>
      </c>
      <c r="C3" s="42" t="s">
        <v>53</v>
      </c>
      <c r="D3" s="32">
        <v>41068</v>
      </c>
    </row>
    <row r="4" spans="1:4" ht="118.8" x14ac:dyDescent="0.25">
      <c r="A4" s="32">
        <v>41554</v>
      </c>
      <c r="B4" s="42" t="s">
        <v>45</v>
      </c>
      <c r="C4" s="42" t="s">
        <v>71</v>
      </c>
      <c r="D4" s="32">
        <v>41554</v>
      </c>
    </row>
    <row r="5" spans="1:4" x14ac:dyDescent="0.25">
      <c r="A5" s="32">
        <v>41922</v>
      </c>
      <c r="B5" s="31" t="s">
        <v>45</v>
      </c>
      <c r="C5" s="31" t="s">
        <v>81</v>
      </c>
      <c r="D5" s="32">
        <v>41922</v>
      </c>
    </row>
  </sheetData>
  <phoneticPr fontId="9"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Org Tool</vt:lpstr>
      <vt:lpstr>IRAS-IncidentTool</vt:lpstr>
      <vt:lpstr>Holidays</vt:lpstr>
      <vt:lpstr>RevisionTracker</vt:lpstr>
      <vt:lpstr>'IRAS-IncidentTool'!Print_Area</vt:lpstr>
      <vt:lpstr>'IRAS-IncidentTool'!Print_Titles</vt:lpstr>
      <vt:lpstr>'Org Tool'!Print_Titles</vt:lpstr>
    </vt:vector>
  </TitlesOfParts>
  <Company>DCF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DCF</dc:creator>
  <cp:lastModifiedBy>TAMERA FOSTER</cp:lastModifiedBy>
  <cp:lastPrinted>2013-10-07T18:43:40Z</cp:lastPrinted>
  <dcterms:created xsi:type="dcterms:W3CDTF">2006-12-19T20:36:58Z</dcterms:created>
  <dcterms:modified xsi:type="dcterms:W3CDTF">2015-09-29T18:46:20Z</dcterms:modified>
</cp:coreProperties>
</file>