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6" yWindow="-72" windowWidth="8520" windowHeight="9432" tabRatio="553"/>
  </bookViews>
  <sheets>
    <sheet name="Level 2 Tool" sheetId="3" r:id="rId1"/>
    <sheet name="BackgroundScreeningInfoProtocol" sheetId="8" r:id="rId2"/>
    <sheet name="Revision Tracker" sheetId="9" r:id="rId3"/>
    <sheet name="Sample Screenprints" sheetId="11" r:id="rId4"/>
    <sheet name="Holidays" sheetId="12" r:id="rId5"/>
  </sheets>
  <definedNames>
    <definedName name="_xlnm.Print_Area" localSheetId="0">'Level 2 Tool'!$A$1:$M$54</definedName>
    <definedName name="_xlnm.Print_Titles" localSheetId="0">'Level 2 Tool'!$1:$12</definedName>
  </definedNames>
  <calcPr calcId="125725"/>
</workbook>
</file>

<file path=xl/calcChain.xml><?xml version="1.0" encoding="utf-8"?>
<calcChain xmlns="http://schemas.openxmlformats.org/spreadsheetml/2006/main">
  <c r="E44" i="3"/>
  <c r="E45" s="1"/>
  <c r="E46" s="1"/>
  <c r="F44"/>
  <c r="F45" s="1"/>
  <c r="F46" s="1"/>
  <c r="G44"/>
  <c r="G45" s="1"/>
  <c r="G46" s="1"/>
  <c r="H44"/>
  <c r="H45" s="1"/>
  <c r="H46" s="1"/>
  <c r="I44"/>
  <c r="I45" s="1"/>
  <c r="I46" s="1"/>
  <c r="J44"/>
  <c r="J45" s="1"/>
  <c r="J46" s="1"/>
  <c r="K44"/>
  <c r="K45" s="1"/>
  <c r="K46" s="1"/>
  <c r="L44"/>
  <c r="L45" s="1"/>
  <c r="L46" s="1"/>
  <c r="M44"/>
  <c r="M45" s="1"/>
  <c r="M46" s="1"/>
  <c r="D44"/>
  <c r="D45" s="1"/>
  <c r="D46" s="1"/>
  <c r="E52" l="1"/>
  <c r="F52"/>
  <c r="G52"/>
  <c r="H52"/>
  <c r="I52"/>
  <c r="J52"/>
  <c r="K52"/>
  <c r="L52"/>
  <c r="M52"/>
  <c r="D52"/>
  <c r="M55"/>
  <c r="L55"/>
  <c r="K55"/>
  <c r="J55"/>
  <c r="I55"/>
  <c r="H55"/>
  <c r="G55"/>
  <c r="F55"/>
  <c r="E55"/>
  <c r="D55"/>
</calcChain>
</file>

<file path=xl/comments1.xml><?xml version="1.0" encoding="utf-8"?>
<comments xmlns="http://schemas.openxmlformats.org/spreadsheetml/2006/main">
  <authors>
    <author>Dusenbury-Diane</author>
    <author>Staff Member</author>
  </authors>
  <commentList>
    <comment ref="A5" authorId="0">
      <text>
        <r>
          <rPr>
            <sz val="8"/>
            <color indexed="81"/>
            <rFont val="Tahoma"/>
            <family val="2"/>
          </rPr>
          <t>Correct tool?
Most current version?
Contract driven references are correct?
Tool is tailored to scope?</t>
        </r>
      </text>
    </comment>
    <comment ref="A6" authorId="0">
      <text>
        <r>
          <rPr>
            <sz val="8"/>
            <color indexed="81"/>
            <rFont val="Tahoma"/>
            <family val="2"/>
          </rPr>
          <t xml:space="preserve">Post site QA is not yet defined.
</t>
        </r>
      </text>
    </comment>
    <comment ref="C9" authorId="1">
      <text>
        <r>
          <rPr>
            <sz val="8"/>
            <color indexed="81"/>
            <rFont val="Tahoma"/>
            <family val="2"/>
          </rPr>
          <t>D=Document
I = Interview
O = Observation</t>
        </r>
      </text>
    </comment>
    <comment ref="D9" authorId="1">
      <text>
        <r>
          <rPr>
            <sz val="8"/>
            <color indexed="81"/>
            <rFont val="Tahoma"/>
            <family val="2"/>
          </rPr>
          <t xml:space="preserve">Y = Yes
N = No
U = Unsure
X = N/A
</t>
        </r>
      </text>
    </comment>
    <comment ref="E9" authorId="1">
      <text>
        <r>
          <rPr>
            <sz val="8"/>
            <color indexed="81"/>
            <rFont val="Tahoma"/>
            <family val="2"/>
          </rPr>
          <t xml:space="preserve">Y = Yes
N = No
U = Unsure
X = N/A
</t>
        </r>
      </text>
    </comment>
    <comment ref="F9" authorId="1">
      <text>
        <r>
          <rPr>
            <sz val="8"/>
            <color indexed="81"/>
            <rFont val="Tahoma"/>
            <family val="2"/>
          </rPr>
          <t xml:space="preserve">Y = Yes
N = No
U = Unsure
X = N/A
</t>
        </r>
      </text>
    </comment>
    <comment ref="G9" authorId="1">
      <text>
        <r>
          <rPr>
            <sz val="8"/>
            <color indexed="81"/>
            <rFont val="Tahoma"/>
            <family val="2"/>
          </rPr>
          <t xml:space="preserve">Y = Yes
N = No
U = Unsure
X = N/A
</t>
        </r>
      </text>
    </comment>
    <comment ref="H9" authorId="1">
      <text>
        <r>
          <rPr>
            <sz val="8"/>
            <color indexed="81"/>
            <rFont val="Tahoma"/>
            <family val="2"/>
          </rPr>
          <t xml:space="preserve">Y = Yes
N = No
U = Unsure
X = N/A
</t>
        </r>
      </text>
    </comment>
    <comment ref="I9" authorId="1">
      <text>
        <r>
          <rPr>
            <sz val="8"/>
            <color indexed="81"/>
            <rFont val="Tahoma"/>
            <family val="2"/>
          </rPr>
          <t xml:space="preserve">Y = Yes
N = No
U = Unsure
X = N/A
</t>
        </r>
      </text>
    </comment>
    <comment ref="J9" authorId="1">
      <text>
        <r>
          <rPr>
            <sz val="8"/>
            <color indexed="81"/>
            <rFont val="Tahoma"/>
            <family val="2"/>
          </rPr>
          <t xml:space="preserve">Y = Yes
N = No
U = Unsure
X = N/A
</t>
        </r>
      </text>
    </comment>
    <comment ref="K9" authorId="1">
      <text>
        <r>
          <rPr>
            <sz val="8"/>
            <color indexed="81"/>
            <rFont val="Tahoma"/>
            <family val="2"/>
          </rPr>
          <t xml:space="preserve">Y = Yes
N = No
U = Unsure
X = N/A
</t>
        </r>
      </text>
    </comment>
    <comment ref="L9" authorId="1">
      <text>
        <r>
          <rPr>
            <sz val="8"/>
            <color indexed="81"/>
            <rFont val="Tahoma"/>
            <family val="2"/>
          </rPr>
          <t xml:space="preserve">Y = Yes
N = No
U = Unsure
X = N/A
</t>
        </r>
      </text>
    </comment>
    <comment ref="M9"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<sst xmlns="http://schemas.openxmlformats.org/spreadsheetml/2006/main" count="276" uniqueCount="155">
  <si>
    <t>Under Chapter 409:  Licensed child placing agencies, child caring agencies, and family foster homes - Licensed under 409.175, F.S.</t>
  </si>
  <si>
    <r>
      <t>Required:</t>
    </r>
    <r>
      <rPr>
        <sz val="10"/>
        <rFont val="Arial"/>
        <family val="2"/>
      </rPr>
      <t xml:space="preserve"> All personnel, including owners, operators, employees, &amp; volunteers must be of good moral character and are subject to Level 2 background screening pursuant to 435 F.S.
A volunteer who assists on an intermittent basis for less than 10 hours per month is exempt from fingerprinting and screening requirements if a person who has Level 2 screening clearance is always present and has the volunteer within his or her line of sight.  Note the Chapter 39 reference relates to </t>
    </r>
    <r>
      <rPr>
        <b/>
        <sz val="10"/>
        <rFont val="Arial"/>
        <family val="2"/>
      </rPr>
      <t>any</t>
    </r>
    <r>
      <rPr>
        <sz val="10"/>
        <rFont val="Arial"/>
        <family val="2"/>
      </rPr>
      <t xml:space="preserve"> DCF contracted program for children.  Chapter 409 reference relates to personnel associated with licensed child placing agencies, child caring agencies, and family foster homes.</t>
    </r>
  </si>
  <si>
    <t>Under Chapter 397:  Substance Abuse programs</t>
  </si>
  <si>
    <r>
      <t>Exempt:</t>
    </r>
    <r>
      <rPr>
        <sz val="10"/>
        <rFont val="Arial"/>
        <family val="2"/>
      </rPr>
      <t xml:space="preserve"> Service provider owners, directors, or chief financial officers who are not covered by 397.451(3)(a) exemption who provide proof of compliance with Level 2 background screening requirements which have been submitted within the previous 5 years for any other health care licensure requirements do not have to be refingerprinted or rescreened.</t>
    </r>
  </si>
  <si>
    <t xml:space="preserve">Programs serving Children or Youth </t>
  </si>
  <si>
    <t>Under Chapter 39:  DCF Programs serving children or youths</t>
  </si>
  <si>
    <t xml:space="preserve"> </t>
  </si>
  <si>
    <t>Authority</t>
  </si>
  <si>
    <t>Source</t>
  </si>
  <si>
    <t>Fully Met?</t>
  </si>
  <si>
    <t>Staff Name</t>
  </si>
  <si>
    <t>Staff Position</t>
  </si>
  <si>
    <t>Hire Date</t>
  </si>
  <si>
    <t>All Background Screening</t>
  </si>
  <si>
    <t>Who are required to receive background screening &amp; who are exempt:</t>
  </si>
  <si>
    <r>
      <t>Required:</t>
    </r>
    <r>
      <rPr>
        <sz val="10"/>
        <rFont val="Arial"/>
        <family val="2"/>
      </rPr>
      <t xml:space="preserve"> Personnel &amp; volunteers performing child protective investigations are subject to drug testing pursuant to 112.0455, the Drug-Free Workplace Act.</t>
    </r>
  </si>
  <si>
    <t>394.4572(1)(a) F.S.</t>
  </si>
  <si>
    <t>394.4572(1)(b) F.S.</t>
  </si>
  <si>
    <t>394.4572(1)(c)  F.S.</t>
  </si>
  <si>
    <t>394.4572(2)  F.S.</t>
  </si>
  <si>
    <t>397.451(1)(b) F.S.</t>
  </si>
  <si>
    <t>397.451(1)(d)  F.S.</t>
  </si>
  <si>
    <r>
      <t>Exempt:</t>
    </r>
    <r>
      <rPr>
        <sz val="10"/>
        <rFont val="Arial"/>
        <family val="2"/>
      </rPr>
      <t xml:space="preserve"> DOC personnel in substance abuse service component who have direct contact with unmarried inmates who are developmentally disabled.</t>
    </r>
  </si>
  <si>
    <t>397.451(1)(e)  F.S.</t>
  </si>
  <si>
    <t>397.451(3)(b) F.S.</t>
  </si>
  <si>
    <t>397.451(4) F.S.</t>
  </si>
  <si>
    <t xml:space="preserve">COU Team Member: </t>
  </si>
  <si>
    <t>Level 2 Background Screening - Includes Level 1 also</t>
  </si>
  <si>
    <t>39.001(2)(d) F.S</t>
  </si>
  <si>
    <t>Five Year Re-Screening</t>
  </si>
  <si>
    <t>409.1757, F.S.</t>
  </si>
  <si>
    <t>Date Approved</t>
  </si>
  <si>
    <r>
      <t>Exempt:</t>
    </r>
    <r>
      <rPr>
        <sz val="10"/>
        <rFont val="Arial"/>
        <family val="2"/>
      </rPr>
      <t xml:space="preserve">  Students in a health care profession who are interning in a mental health facility licensed under 395 F.S., where the primary purpose of the facility is not the treatment of minors, if they are under direct supervision in the actual physical presence of a licensed health care professional.</t>
    </r>
  </si>
  <si>
    <r>
      <t>Exempt:</t>
    </r>
    <r>
      <rPr>
        <sz val="10"/>
        <rFont val="Arial"/>
        <family val="2"/>
      </rPr>
      <t xml:space="preserve"> A volunteer who assists on an intermittent basis for less than 10 hours per month is exempt from fingerprinting and screening requirements if a person who has Level 2 screening clearance is always present and has the volunteer within his or her line of sight.</t>
    </r>
  </si>
  <si>
    <r>
      <t>Exempt:</t>
    </r>
    <r>
      <rPr>
        <sz val="10"/>
        <rFont val="Arial"/>
        <family val="2"/>
      </rPr>
      <t xml:space="preserve"> DCF &amp; AHCA may grant exemptions from disqualification as provided in chapter 435 F.S.</t>
    </r>
  </si>
  <si>
    <t>397.451(1)(a)1. F.S.</t>
  </si>
  <si>
    <t>397.451(1)(a)2. F.S.</t>
  </si>
  <si>
    <t>397.451(1)(c)  F.S.</t>
  </si>
  <si>
    <r>
      <t>Exempt:</t>
    </r>
    <r>
      <rPr>
        <sz val="10"/>
        <rFont val="Arial"/>
        <family val="2"/>
      </rPr>
      <t xml:space="preserve"> Providers exempt from the licensing requirements of 397 F.S., BUT NOT church and nonprofit religious organizations.  Note - Licensing exemption does not apply to any service provider with a contract with the state, according to 397.405, F.S.</t>
    </r>
  </si>
  <si>
    <t>SAMH Attachment I templates</t>
  </si>
  <si>
    <r>
      <t>Exempt:</t>
    </r>
    <r>
      <rPr>
        <sz val="10"/>
        <rFont val="Arial"/>
        <family val="2"/>
      </rPr>
      <t xml:space="preserve"> Volunteers who assist on an intermittent basis for less than </t>
    </r>
    <r>
      <rPr>
        <b/>
        <sz val="10"/>
        <rFont val="Arial"/>
        <family val="2"/>
      </rPr>
      <t>40</t>
    </r>
    <r>
      <rPr>
        <sz val="10"/>
        <rFont val="Arial"/>
        <family val="2"/>
      </rPr>
      <t xml:space="preserve"> hours per month, provided the volunteer is under direct and constant supervision of persons who meet the screening requirements.</t>
    </r>
  </si>
  <si>
    <r>
      <t>All employees have been initially screened or rescreened at least once in the past five years using Level 2 standards.</t>
    </r>
    <r>
      <rPr>
        <b/>
        <sz val="8"/>
        <color indexed="36"/>
        <rFont val="Arial"/>
        <family val="2"/>
      </rPr>
      <t/>
    </r>
  </si>
  <si>
    <t>Every person required to be screened must submit a complete set of information necessary to conduct a screening under this chapter.</t>
  </si>
  <si>
    <t>435.03(1), F.S.</t>
  </si>
  <si>
    <t>435.04(1)(b), F.S.</t>
  </si>
  <si>
    <t>435.04(1)(a), F.S.</t>
  </si>
  <si>
    <t>435.03(2), F.S.</t>
  </si>
  <si>
    <t>435.04(2), F.S.</t>
  </si>
  <si>
    <t>435.03(3), F.S.</t>
  </si>
  <si>
    <t>435.05(2), F.S.</t>
  </si>
  <si>
    <t>435.05(1)(a), F.S.</t>
  </si>
  <si>
    <t>435.05(1)(c), F.S.</t>
  </si>
  <si>
    <t>39.001(2)(b), F.S. 
65D-30.004(4)(b), F.A.C.</t>
  </si>
  <si>
    <t>394.4572(1)(a), F.S.
408.809(2), F.S.</t>
  </si>
  <si>
    <t>COU Background Screening Tool Protocol</t>
  </si>
  <si>
    <t>Date</t>
  </si>
  <si>
    <t>Employee</t>
  </si>
  <si>
    <t>Description of Revision</t>
  </si>
  <si>
    <t>Diane Dusenbury</t>
  </si>
  <si>
    <t>Review of tool after error was detected.  Tool had been updated based on legislation that was still pending.  Tool and protocol have been updated and statutory references checked.</t>
  </si>
  <si>
    <t>Note:  Check the protocol page to determine who is required to be screened and who is exempt.</t>
  </si>
  <si>
    <t>Under Chapter 394:  Mental Health programs</t>
  </si>
  <si>
    <r>
      <t>Required:</t>
    </r>
    <r>
      <rPr>
        <sz val="10"/>
        <rFont val="Arial"/>
        <family val="2"/>
      </rPr>
      <t xml:space="preserve"> The Department shall require level 2 background screening pursuant to chapter 435 for mental health personnel.  "Mental health personnel" includes all program directors, professional clinicians, staff, volunteers working in private or public mental health programs &amp; facilities who have direct contact with individuals held for examination or admitted for mental health treatment.  For purposes of this chapter, employment screening of mental health personnel also includes, but is not limited to, employment screening as provided under chapter 435 and s. 408.809.</t>
    </r>
  </si>
  <si>
    <t>39.001(2)(a) and (2)(b), F.S
409.175(6), F.S.</t>
  </si>
  <si>
    <t>Post-Site QA Check (LastName/Date):</t>
  </si>
  <si>
    <t>Provider has completed employment history check for person required to be screened?</t>
  </si>
  <si>
    <t>Beginning July 1, 2012 - (on or after)
Fingerprints were submitted electronically?</t>
  </si>
  <si>
    <t>435.06(2)(a), F.S.</t>
  </si>
  <si>
    <t>If the employee has been arrested for a disqualifying offense since being hired, did the employer remove the employee from contact with any vulnerable person until the arrest is resolved?  N/A if clean.</t>
  </si>
  <si>
    <t>435.06(2)(b), F.S.</t>
  </si>
  <si>
    <t>435.06(2)(c), F.S.</t>
  </si>
  <si>
    <t>435.04, F.S.</t>
  </si>
  <si>
    <t>Added Revision Tracker sheet.  Added fields for pre-site and post-site tools QA, but the processes around tools QA are not fully developed so for now this may be filled out only as a test of procedures.  Did some additional clean up of questions.</t>
  </si>
  <si>
    <t>D</t>
  </si>
  <si>
    <t>The fingerprints have been checked with FDLE.  N/A for clearance letter.</t>
  </si>
  <si>
    <t>The fingerprints have been checked with FBI.  N/A for clearance letter.</t>
  </si>
  <si>
    <t>The employee does not have an arrest awaiting final disposition for any offense listed in s.435.04(2) or similar law of another jurisdiction?  Or if so, the person has an exemption from disqualification?  N/A for clearance letter.</t>
  </si>
  <si>
    <t>The employee has not been adjudicated delinquent and the record has not been sealed or expunged for any offense listed in s.435.04(2) or similar law of another jurisdiction?  Or if so, the person has an exemption from disqualification? N/A for clearance letter.</t>
  </si>
  <si>
    <t>The employee has not been found guilty of or entered a plea of nolo contendere or guilty, to any offense listed in s.435.04? Or if so, employee has been exempted from disqualification?  N/A for clearance letter.</t>
  </si>
  <si>
    <t>The employee has not been found guilty of, regardless of adjudication, or entered a plea of nolo contendere or guilty to,
any offense that constitutes domestic violence as defined in s. 741.28, whether such act was committed in this state or in another jurisdiction?  Or if so, the person has an exemption from disqualification. N/A for clearance letter.</t>
  </si>
  <si>
    <t>394.4572(1)(d)  F.S.</t>
  </si>
  <si>
    <r>
      <t>Exempt:</t>
    </r>
    <r>
      <rPr>
        <sz val="10"/>
        <rFont val="Arial"/>
        <family val="2"/>
      </rPr>
      <t xml:space="preserve"> Mental health personnel working in a facility licensed under chapter 395 (hospitals) who work on an intermittent basis for less than 15 hours per week of direct, face-to-face contact with patients and who are not listed on the FDLE Career Offender search or the Dru Sjodin National Sex Offender search, EXCEPT if the primary purpose of the facility is mental health treatment of minors.</t>
    </r>
  </si>
  <si>
    <r>
      <t>Exempt:</t>
    </r>
    <r>
      <rPr>
        <sz val="10"/>
        <rFont val="Arial"/>
        <family val="2"/>
      </rPr>
      <t xml:space="preserve"> A person who was required to be screened for his or her prior job pursuant to chapter 393, 394, 397, 402, </t>
    </r>
    <r>
      <rPr>
        <b/>
        <sz val="10"/>
        <rFont val="Arial"/>
        <family val="2"/>
      </rPr>
      <t>409</t>
    </r>
    <r>
      <rPr>
        <sz val="10"/>
        <rFont val="Arial"/>
        <family val="2"/>
      </rPr>
      <t>, chapter 1012 for teachers, or section 943.13 for law enforcement officers; AND who had a break or lapse of employment for 90 days or less, does not have to be rescreened.  The person must under the penalty of perjury attest to the completion of such fingerprinting or screening and to compliance with section 409.1757 and the standards for good moral character.  This provision trumps other requirements if there is any conflict.  Chapter 409 reference relates to personnel associated with licensed child placing agencies, child caring agencies, and family foster homes.</t>
    </r>
  </si>
  <si>
    <r>
      <t>Exempt:</t>
    </r>
    <r>
      <rPr>
        <sz val="10"/>
        <rFont val="Arial"/>
        <family val="2"/>
      </rPr>
      <t xml:space="preserve"> A person who was required to be screened for his or her prior job pursuant to chapter 393, </t>
    </r>
    <r>
      <rPr>
        <b/>
        <sz val="10"/>
        <rFont val="Arial"/>
        <family val="2"/>
      </rPr>
      <t>394</t>
    </r>
    <r>
      <rPr>
        <sz val="10"/>
        <rFont val="Arial"/>
        <family val="2"/>
      </rPr>
      <t>, 397, 402, 409, chapter 1012 for teachers, or section 943.13 for law enforcement officers; AND who had a break or lapse of employment for 90 days or less, does not have to be rescreened.  The person must under the penalty of perjury attest to the completion of such fingerprinting or screening and to compliance with section 409.1757 and the standards for good moral character.  This provision trumps other requirements if there is any conflict.  Chapter 409 reference relates to personnel associated with licensed child placing agencies, child caring agencies, and family foster homes.</t>
    </r>
  </si>
  <si>
    <r>
      <t>Exempt:</t>
    </r>
    <r>
      <rPr>
        <sz val="10"/>
        <rFont val="Arial"/>
        <family val="2"/>
      </rPr>
      <t xml:space="preserve"> A person who was required to be screened for his or her prior job pursuant to chapter 393, 394, </t>
    </r>
    <r>
      <rPr>
        <b/>
        <sz val="10"/>
        <rFont val="Arial"/>
        <family val="2"/>
      </rPr>
      <t>397</t>
    </r>
    <r>
      <rPr>
        <sz val="10"/>
        <rFont val="Arial"/>
        <family val="2"/>
      </rPr>
      <t>, 402, 409, chapter 1012 for teachers, or section 943.13 for law enforcement officers; AND who had a break or lapse of employment for 90 days or less, does not have to be rescreened.  The person must under the penalty of perjury attest to the completion of such fingerprinting or screening and to compliance with section 409.1757 and the standards for good moral character.  This provision trumps other requirements if there is any conflict.  Chapter 409 reference relates to personnel associated with licensed child placing agencies, child caring agencies, and family foster homes.</t>
    </r>
  </si>
  <si>
    <t>Attestation for Employees Already Screened with Less than 90 Day Break in Service - s. 409.1757</t>
  </si>
  <si>
    <t>The employee attests to not being unemployed more than 90 days since the position that required screening.  X if this is NA.</t>
  </si>
  <si>
    <t>The employee attests to compliance with the standards for good moral character.  X if this is NA.</t>
  </si>
  <si>
    <t>The employee attests to prior completion of fingerprinting or screening.  
Note this applies only to screening required by chapters 393, 394, 397, 402, 409, 1012, and section 943.13.  X if this is NA.</t>
  </si>
  <si>
    <t>394.4572(1)(d), F.S.</t>
  </si>
  <si>
    <t>Arrest or Disqualifying Rescreen Since Employment</t>
  </si>
  <si>
    <t>Did the employer either terminate an employee who can no longer pass screening, OR place the person in a position that does not require background screening, OR receive an exemption from disqualification?  N/A if clean.</t>
  </si>
  <si>
    <t>Note that Florida Statutes changed from 2009 to 2010.  Prior to August 1, 2010, employees did not have to submit their fingerprints until after they started work.  Be sure to observe the hire date when considering which standards apply to the employee you are monitoring.</t>
  </si>
  <si>
    <t>Effective</t>
  </si>
  <si>
    <t>Programs serving Individuals with Mental Illnesses</t>
  </si>
  <si>
    <t xml:space="preserve">If the employee works in a DCF program for children or youths, the employee has been initially screened or rescreened at least once in the past five years using Level 2 standards. </t>
  </si>
  <si>
    <t>Eligibility #2:  The primary purpose of the facility is NOT mental health treatment of minors.</t>
  </si>
  <si>
    <t>Eligibility #3:  The employee hired after 4/5/12 works less than 15 hours per week in direct contact with clients.</t>
  </si>
  <si>
    <t>Is the employee eligible for the screening exemption?  If all five criteria are not met, No, employee should be screened.</t>
  </si>
  <si>
    <r>
      <t xml:space="preserve">Eligibility #5:  At the time of hire, the employee was not listed in the Dru Sjodin National Sex Offender Public Website. </t>
    </r>
    <r>
      <rPr>
        <sz val="10"/>
        <color indexed="60"/>
        <rFont val="Arial"/>
        <family val="2"/>
      </rPr>
      <t xml:space="preserve"> 
If No - the Employee is Listed - Employee is not eligible for exemption.  U if no documentation was maintained.</t>
    </r>
  </si>
  <si>
    <t>Tool may be used for staff regardless of hire date!  New sections address hire decisions based on hire dates with tool formulas to aid monitors in applicability.  Also addresses revisions based on 2012-073, Laws of Florida, effective April 2012.  Info/Protocol changed to include new exemption for some part time hospital employees and changes to rescreening exemption in 409.1757.  A series of questions is added to the tool about the new hospital exemption that can be marked N/A or deleted if not applicable to the provider.  A new tool section addresses the attestation requirements for staff not being rescreened as per 409.1757.  The first question under Exclusion from Employment notes that an individual may be hired as trainee without direct client contact.</t>
  </si>
  <si>
    <t>Eligibility #1:  The facility is licensed under Chapter 395, F.S.  This includes hosptials and some intensive residential mental health programs.</t>
  </si>
  <si>
    <r>
      <t xml:space="preserve">Eligibility #4:  The employee was not listed in the FDLE Career Offender Search. </t>
    </r>
    <r>
      <rPr>
        <sz val="10"/>
        <color indexed="60"/>
        <rFont val="Arial"/>
        <family val="2"/>
      </rPr>
      <t xml:space="preserve"> 
If No - the Employee is Listed - Employee is not eligible for exemption.  U if no documentation was maintained.</t>
    </r>
  </si>
  <si>
    <t>Level 2 Background Screening Tool</t>
  </si>
  <si>
    <r>
      <t>Required:</t>
    </r>
    <r>
      <rPr>
        <sz val="10"/>
        <rFont val="Arial"/>
        <family val="2"/>
      </rPr>
      <t xml:space="preserve"> All owners, directors, &amp; chief financial officers of service providers are required to complete Level 2 screening.</t>
    </r>
  </si>
  <si>
    <r>
      <t>Required:</t>
    </r>
    <r>
      <rPr>
        <sz val="10"/>
        <rFont val="Arial"/>
        <family val="2"/>
      </rPr>
      <t xml:space="preserve"> Level 2 for all service provider personnel who have direct contact with children receiving services or with adults who are developmentally disabled and receiving  services.</t>
    </r>
  </si>
  <si>
    <r>
      <t>Exempt:</t>
    </r>
    <r>
      <rPr>
        <sz val="10"/>
        <rFont val="Arial"/>
        <family val="2"/>
      </rPr>
      <t xml:space="preserve">  Exemptions from disqualification may be made by the DCF.</t>
    </r>
  </si>
  <si>
    <r>
      <t>Required:</t>
    </r>
    <r>
      <rPr>
        <sz val="10"/>
        <rFont val="Arial"/>
        <family val="2"/>
      </rPr>
      <t xml:space="preserve"> Level 2 for members of a foster home &amp; persons residing with the foster family who are over 18 years of age.  For those who are between 12-18 years of age, only screen for delinquency and fingerprints not required.</t>
    </r>
  </si>
  <si>
    <r>
      <t>Required:</t>
    </r>
    <r>
      <rPr>
        <sz val="10"/>
        <rFont val="Arial"/>
        <family val="2"/>
      </rPr>
      <t xml:space="preserve"> .  Level 2 screening for a church or non-profit religious organization exempt from licensure under 397 F.S.</t>
    </r>
  </si>
  <si>
    <r>
      <t>Required?</t>
    </r>
    <r>
      <rPr>
        <sz val="10"/>
        <rFont val="Arial"/>
        <family val="2"/>
      </rPr>
      <t xml:space="preserve">  According to SAMH Program Office, the intent of older Attachment I contract language is that any SA program providing services to individuals with mental illness are subject to mental health personnel screening, even if the program is 100% substance abuse.  Rationale: The population being served is a vulnerable population.  The intent of newer Attachment I contract language goes back to prior approach is that screening is based on the service provider not on the population served.  </t>
    </r>
    <r>
      <rPr>
        <b/>
        <sz val="10"/>
        <rFont val="Arial"/>
        <family val="2"/>
      </rPr>
      <t>Read your Attachment I language carefully and check amendments for any revisions.</t>
    </r>
  </si>
  <si>
    <t>Update of tool to remove fiscal year from heading of tool.  Protocol was tweaked.</t>
  </si>
  <si>
    <t>Beginning in April 2012, employees may be hired in trainee status without screening but may not have direct contact with clients.</t>
  </si>
  <si>
    <t>Attestation (Affidavit of Good Moral Character)</t>
  </si>
  <si>
    <t>New Year's Day</t>
  </si>
  <si>
    <t>Martin Luther King Day</t>
  </si>
  <si>
    <t>Memorial Day</t>
  </si>
  <si>
    <t>Independence Day</t>
  </si>
  <si>
    <t>Labor Day</t>
  </si>
  <si>
    <t>Veteran's Day</t>
  </si>
  <si>
    <t>Thanksgiving</t>
  </si>
  <si>
    <t>Day After Thanksgiving</t>
  </si>
  <si>
    <t>Christmas</t>
  </si>
  <si>
    <t>Date employee provided info to provider.</t>
  </si>
  <si>
    <t>Date employer submitted to FDLE.</t>
  </si>
  <si>
    <t>Each employer shall submit information to FDLE within five working days of receiving it from the employee.  Note - if the provider has holidays in addition to state holidays, add them to the Holidays tab by inserting rows and entering dates.</t>
  </si>
  <si>
    <t>Late?</t>
  </si>
  <si>
    <t>Sheet is protected for formulas.</t>
  </si>
  <si>
    <t>Password is DCF.</t>
  </si>
  <si>
    <t>Protocol Revision Date:  10/24/2013</t>
  </si>
  <si>
    <t>Screening Exemption: Part time employees at hospitals licensed Under Chapter 395, F.S. Effective April 6, 2012  N/A or Delete Section for N/A providers</t>
  </si>
  <si>
    <r>
      <t xml:space="preserve">If the employer did not maintain documentation of the FDLE search, perform a search now.  The name is not found?  N/A if provider maintained documentation of name search.
</t>
    </r>
    <r>
      <rPr>
        <sz val="10"/>
        <color indexed="56"/>
        <rFont val="Arial"/>
        <family val="2"/>
      </rPr>
      <t>http://www.fdle.state.fl.us/coflyer/default.asp</t>
    </r>
  </si>
  <si>
    <r>
      <t xml:space="preserve">If the employer did not maintain documentation of the Dru Sjodin search, perfom a search now.  The name is not found?  N/A if the provider maintained documentation of name search.
</t>
    </r>
    <r>
      <rPr>
        <sz val="10"/>
        <color indexed="56"/>
        <rFont val="Arial"/>
        <family val="2"/>
      </rPr>
      <t>http://www.nsopw.gov/Core/Portal.aspx</t>
    </r>
  </si>
  <si>
    <t>Questions for Employees with no Clearance Letter.  This section is N/A if you have a clearance letter.</t>
  </si>
  <si>
    <t xml:space="preserve">APD removed from protocol and tool.  Calculation fields added for two questions.  </t>
  </si>
  <si>
    <t>Removed section for initial screening for employees hired prior to August 1 2010 to submit info within 5 days of hire.  These employees are now subject to 5 year rescreens.</t>
  </si>
  <si>
    <t>See hidden rows for part time employees at hospitals licensed under chapter 395, F.S.</t>
  </si>
  <si>
    <t>Unhide if needed.</t>
  </si>
  <si>
    <t>If the employee has a clearance letter, mark Y and mark  questions in the next section N/A.  If no clearance letter, mark this item N/A.</t>
  </si>
  <si>
    <t>Calculated - Business Days to submit info to FDLE.</t>
  </si>
  <si>
    <t>Calculated - # Business Days Late to submit info to FDLE.</t>
  </si>
  <si>
    <t>Updated holidays tab with 2015 dates.</t>
  </si>
  <si>
    <t>Population: Staff</t>
  </si>
  <si>
    <t>Program: Family Safety</t>
  </si>
  <si>
    <t xml:space="preserve">Provider Name: </t>
  </si>
  <si>
    <t xml:space="preserve">Contract Number(s): </t>
  </si>
  <si>
    <t>Pre-Site QA Check (LastName/Date):</t>
  </si>
  <si>
    <t xml:space="preserve">Site Visit Date: </t>
  </si>
  <si>
    <t>The employee has attested to meeting the requirements for qualifying for employment, and agreeing to informing employer immediately if convicted of disqualifying offenses?  Note current version of form is dated January 2015.</t>
  </si>
  <si>
    <t>Added info that current attestation form is dated January 2015.</t>
  </si>
  <si>
    <t>Date of Tool Revision: 3/4/2015</t>
  </si>
  <si>
    <t xml:space="preserve">The employer did not hire or otherwise place the employee in a role that requires a background screening until the screening or rescreening process is completed?  Effective for employees hired April 6, 2012 or later, employee may be hired as a trainee with no direct contact with clients. </t>
  </si>
  <si>
    <t xml:space="preserve">If the screening process shows any grounds for the denial or termination of employment but the employee was hired anyway, was the employee granted an exemption before being placed in position with direct client contact?  OR - For re-screen, was the employee pulled from client contact?  N/A if clean. </t>
  </si>
  <si>
    <t>Hire Date or Re-Screen Due Date:</t>
  </si>
  <si>
    <t>Exclusion from Employment: Hired or Re-Screened After August 1, 2010</t>
  </si>
  <si>
    <t>Second revision on this date.  The intent of changes made to the section on exclusion from employment is that an employee who is due for re-screen should be excluded from client contact until the re-screen is completed with a no findings result, or until an exemption is granted if there is a finding result.</t>
  </si>
</sst>
</file>

<file path=xl/styles.xml><?xml version="1.0" encoding="utf-8"?>
<styleSheet xmlns="http://schemas.openxmlformats.org/spreadsheetml/2006/main">
  <fonts count="22">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sz val="8"/>
      <name val="Arial"/>
      <family val="2"/>
    </font>
    <font>
      <sz val="9"/>
      <name val="Arial"/>
      <family val="2"/>
    </font>
    <font>
      <b/>
      <sz val="9"/>
      <name val="Arial"/>
      <family val="2"/>
    </font>
    <font>
      <b/>
      <sz val="8"/>
      <color indexed="36"/>
      <name val="Arial"/>
      <family val="2"/>
    </font>
    <font>
      <sz val="8"/>
      <name val="Arial"/>
      <family val="2"/>
    </font>
    <font>
      <sz val="9"/>
      <name val="Arial"/>
      <family val="2"/>
    </font>
    <font>
      <b/>
      <i/>
      <sz val="12"/>
      <color indexed="18"/>
      <name val="Arial"/>
      <family val="2"/>
    </font>
    <font>
      <b/>
      <sz val="10"/>
      <color indexed="23"/>
      <name val="Arial"/>
      <family val="2"/>
    </font>
    <font>
      <u/>
      <sz val="10"/>
      <name val="Arial"/>
      <family val="2"/>
    </font>
    <font>
      <sz val="10"/>
      <color indexed="56"/>
      <name val="Arial"/>
      <family val="2"/>
    </font>
    <font>
      <sz val="10"/>
      <color indexed="60"/>
      <name val="Arial"/>
      <family val="2"/>
    </font>
    <font>
      <b/>
      <sz val="12"/>
      <name val="Arial"/>
      <family val="2"/>
    </font>
    <font>
      <sz val="12"/>
      <name val="Arial"/>
      <family val="2"/>
    </font>
  </fonts>
  <fills count="2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2"/>
        <bgColor indexed="64"/>
      </patternFill>
    </fill>
    <fill>
      <patternFill patternType="solid">
        <fgColor indexed="47"/>
        <bgColor indexed="64"/>
      </patternFill>
    </fill>
    <fill>
      <patternFill patternType="solid">
        <fgColor indexed="27"/>
        <bgColor indexed="64"/>
      </patternFill>
    </fill>
    <fill>
      <patternFill patternType="solid">
        <fgColor rgb="FFCC99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0" xfId="0" applyBorder="1" applyAlignment="1">
      <alignment vertical="top" wrapText="1"/>
    </xf>
    <xf numFmtId="0" fontId="5" fillId="0" borderId="0" xfId="0" applyFont="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pplyProtection="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6" borderId="4" xfId="0" applyFont="1" applyFill="1" applyBorder="1" applyAlignment="1" applyProtection="1">
      <alignment horizontal="centerContinuous" vertical="top" wrapText="1"/>
    </xf>
    <xf numFmtId="0" fontId="2" fillId="6" borderId="5"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3" xfId="0" applyFont="1" applyBorder="1" applyAlignment="1">
      <alignment horizontal="center" vertical="top" wrapText="1"/>
    </xf>
    <xf numFmtId="0" fontId="8" fillId="0" borderId="4" xfId="0" applyFont="1" applyFill="1" applyBorder="1" applyAlignment="1" applyProtection="1">
      <alignment horizontal="left" vertical="top" wrapText="1"/>
    </xf>
    <xf numFmtId="0" fontId="2" fillId="0" borderId="0" xfId="0" applyFont="1" applyFill="1" applyBorder="1" applyAlignment="1">
      <alignment horizontal="center" vertical="top" wrapText="1"/>
    </xf>
    <xf numFmtId="0" fontId="2" fillId="0" borderId="0" xfId="0" applyFont="1" applyBorder="1" applyAlignment="1">
      <alignment horizontal="center" vertical="top" wrapText="1"/>
    </xf>
    <xf numFmtId="0" fontId="8" fillId="0" borderId="3" xfId="0" applyFont="1" applyFill="1" applyBorder="1" applyAlignment="1" applyProtection="1">
      <alignment horizontal="left" vertical="top" wrapText="1"/>
    </xf>
    <xf numFmtId="0" fontId="8" fillId="0" borderId="4" xfId="0" applyFont="1" applyBorder="1" applyAlignment="1">
      <alignment vertical="top" wrapText="1"/>
    </xf>
    <xf numFmtId="0" fontId="2" fillId="0" borderId="3" xfId="0" applyFont="1" applyFill="1" applyBorder="1" applyAlignment="1">
      <alignment horizontal="center" vertical="top" wrapText="1"/>
    </xf>
    <xf numFmtId="0" fontId="2" fillId="0" borderId="1" xfId="0" applyFont="1" applyBorder="1" applyAlignment="1">
      <alignment horizontal="left" vertical="top" wrapText="1"/>
    </xf>
    <xf numFmtId="0" fontId="0" fillId="0" borderId="0" xfId="0" applyAlignment="1">
      <alignment wrapText="1"/>
    </xf>
    <xf numFmtId="14" fontId="0" fillId="0" borderId="0" xfId="0" applyNumberFormat="1" applyAlignment="1">
      <alignment wrapText="1"/>
    </xf>
    <xf numFmtId="0" fontId="2" fillId="8" borderId="4" xfId="0" applyFont="1" applyFill="1" applyBorder="1" applyAlignment="1" applyProtection="1">
      <alignment vertical="top" wrapText="1"/>
    </xf>
    <xf numFmtId="0" fontId="0" fillId="8" borderId="5" xfId="0" applyFill="1" applyBorder="1" applyAlignment="1">
      <alignment vertical="top" wrapText="1"/>
    </xf>
    <xf numFmtId="0" fontId="0" fillId="0" borderId="0" xfId="0" applyNumberFormat="1" applyAlignment="1">
      <alignment wrapText="1"/>
    </xf>
    <xf numFmtId="0" fontId="5" fillId="0" borderId="0" xfId="0" applyFont="1" applyAlignment="1">
      <alignment wrapText="1"/>
    </xf>
    <xf numFmtId="0" fontId="5" fillId="9" borderId="3" xfId="0" applyFont="1" applyFill="1" applyBorder="1" applyAlignment="1">
      <alignment horizontal="left" vertical="top" wrapText="1"/>
    </xf>
    <xf numFmtId="14" fontId="2" fillId="9" borderId="3" xfId="0" applyNumberFormat="1" applyFont="1" applyFill="1" applyBorder="1" applyAlignment="1">
      <alignment vertical="top" wrapText="1"/>
    </xf>
    <xf numFmtId="0" fontId="0" fillId="0" borderId="0" xfId="0" applyAlignment="1" applyProtection="1">
      <alignment horizontal="center" vertical="top" wrapText="1"/>
      <protection locked="0"/>
    </xf>
    <xf numFmtId="14" fontId="0" fillId="0" borderId="0" xfId="0" applyNumberFormat="1" applyAlignment="1" applyProtection="1">
      <alignment horizontal="center" vertical="top" wrapText="1"/>
      <protection locked="0"/>
    </xf>
    <xf numFmtId="0" fontId="0" fillId="0" borderId="0" xfId="0" applyAlignment="1" applyProtection="1">
      <alignment vertical="top" wrapText="1"/>
      <protection locked="0"/>
    </xf>
    <xf numFmtId="0" fontId="1" fillId="11" borderId="3" xfId="0" applyFont="1" applyFill="1" applyBorder="1" applyAlignment="1" applyProtection="1">
      <alignment vertical="top" wrapText="1"/>
      <protection locked="0"/>
    </xf>
    <xf numFmtId="14" fontId="0" fillId="11" borderId="3" xfId="0" applyNumberFormat="1" applyFill="1" applyBorder="1" applyAlignment="1" applyProtection="1">
      <alignment vertical="top" wrapText="1"/>
      <protection locked="0"/>
    </xf>
    <xf numFmtId="0" fontId="0" fillId="11" borderId="3" xfId="0" applyFill="1" applyBorder="1" applyAlignment="1" applyProtection="1">
      <alignment vertical="top" wrapText="1"/>
      <protection locked="0"/>
    </xf>
    <xf numFmtId="1" fontId="0" fillId="0" borderId="0" xfId="0" applyNumberFormat="1" applyAlignment="1" applyProtection="1">
      <alignment horizontal="center" vertical="top" wrapText="1"/>
      <protection locked="0"/>
    </xf>
    <xf numFmtId="16" fontId="0" fillId="11" borderId="3" xfId="0" applyNumberFormat="1" applyFill="1" applyBorder="1" applyAlignment="1" applyProtection="1">
      <alignment vertical="top" wrapText="1"/>
      <protection locked="0"/>
    </xf>
    <xf numFmtId="0" fontId="0" fillId="12" borderId="3" xfId="0" applyFill="1" applyBorder="1" applyAlignment="1" applyProtection="1">
      <alignment vertical="top" wrapText="1"/>
      <protection locked="0"/>
    </xf>
    <xf numFmtId="14" fontId="0" fillId="12" borderId="3" xfId="0" applyNumberFormat="1" applyFill="1" applyBorder="1" applyAlignment="1" applyProtection="1">
      <alignment vertical="top" wrapText="1"/>
      <protection locked="0"/>
    </xf>
    <xf numFmtId="16" fontId="0" fillId="12" borderId="3" xfId="0" applyNumberFormat="1" applyFill="1" applyBorder="1" applyAlignment="1" applyProtection="1">
      <alignment vertical="top" wrapText="1"/>
      <protection locked="0"/>
    </xf>
    <xf numFmtId="0" fontId="0" fillId="13" borderId="3" xfId="0" applyFill="1" applyBorder="1" applyAlignment="1" applyProtection="1">
      <alignment vertical="top" wrapText="1"/>
      <protection locked="0"/>
    </xf>
    <xf numFmtId="14" fontId="0" fillId="13" borderId="3" xfId="0" applyNumberFormat="1" applyFill="1" applyBorder="1" applyAlignment="1" applyProtection="1">
      <alignment vertical="top" wrapText="1"/>
      <protection locked="0"/>
    </xf>
    <xf numFmtId="16" fontId="0" fillId="13" borderId="3" xfId="0" applyNumberFormat="1" applyFill="1" applyBorder="1" applyAlignment="1" applyProtection="1">
      <alignment vertical="top" wrapText="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Continuous" vertical="top"/>
      <protection locked="0"/>
    </xf>
    <xf numFmtId="0" fontId="0" fillId="2"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0" fillId="2" borderId="1" xfId="0" applyFill="1" applyBorder="1" applyAlignment="1" applyProtection="1">
      <alignment vertical="top"/>
      <protection locked="0"/>
    </xf>
    <xf numFmtId="0" fontId="0" fillId="2" borderId="0" xfId="0" applyFill="1" applyAlignment="1" applyProtection="1">
      <alignment horizontal="center" vertical="top"/>
      <protection locked="0"/>
    </xf>
    <xf numFmtId="0" fontId="1" fillId="2" borderId="1" xfId="0" applyFont="1" applyFill="1" applyBorder="1" applyAlignment="1" applyProtection="1">
      <alignment vertical="top"/>
      <protection locked="0"/>
    </xf>
    <xf numFmtId="0" fontId="8" fillId="2" borderId="1" xfId="0" applyFont="1" applyFill="1" applyBorder="1" applyAlignment="1" applyProtection="1">
      <alignment vertical="top"/>
      <protection locked="0"/>
    </xf>
    <xf numFmtId="0" fontId="5" fillId="2" borderId="1"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5" fillId="2" borderId="0"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vertical="top"/>
      <protection locked="0"/>
    </xf>
    <xf numFmtId="0" fontId="8" fillId="2" borderId="2" xfId="0" applyFont="1" applyFill="1" applyBorder="1" applyAlignment="1" applyProtection="1">
      <alignment vertical="top"/>
      <protection locked="0"/>
    </xf>
    <xf numFmtId="0" fontId="5" fillId="2" borderId="2" xfId="0" applyFont="1" applyFill="1" applyBorder="1" applyAlignment="1" applyProtection="1">
      <alignment vertical="top"/>
      <protection locked="0"/>
    </xf>
    <xf numFmtId="0" fontId="16" fillId="2" borderId="2" xfId="0" applyFont="1" applyFill="1" applyBorder="1" applyAlignment="1" applyProtection="1">
      <alignment horizontal="left" vertical="top"/>
      <protection locked="0"/>
    </xf>
    <xf numFmtId="0" fontId="1" fillId="2" borderId="0" xfId="0" applyFont="1" applyFill="1" applyBorder="1" applyAlignment="1" applyProtection="1">
      <alignment vertical="top"/>
      <protection locked="0"/>
    </xf>
    <xf numFmtId="0" fontId="17"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0" fillId="2" borderId="0" xfId="0" applyFill="1" applyAlignment="1" applyProtection="1">
      <alignment vertical="top"/>
      <protection locked="0"/>
    </xf>
    <xf numFmtId="0" fontId="6" fillId="2" borderId="0" xfId="0" applyFont="1" applyFill="1" applyAlignment="1" applyProtection="1">
      <alignment horizontal="left" vertical="top"/>
      <protection locked="0"/>
    </xf>
    <xf numFmtId="9" fontId="2" fillId="2" borderId="0" xfId="1" applyFont="1" applyFill="1" applyBorder="1" applyAlignment="1" applyProtection="1">
      <alignment horizontal="center" vertical="top"/>
      <protection locked="0"/>
    </xf>
    <xf numFmtId="0" fontId="15" fillId="7" borderId="1" xfId="0" applyFont="1" applyFill="1" applyBorder="1" applyAlignment="1" applyProtection="1">
      <alignment horizontal="centerContinuous" vertical="top" wrapText="1"/>
      <protection locked="0"/>
    </xf>
    <xf numFmtId="0" fontId="5" fillId="3" borderId="3" xfId="0" applyFont="1" applyFill="1" applyBorder="1" applyAlignment="1" applyProtection="1">
      <alignment vertical="top" wrapText="1"/>
      <protection locked="0"/>
    </xf>
    <xf numFmtId="0" fontId="5" fillId="4" borderId="3"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protection locked="0"/>
    </xf>
    <xf numFmtId="0" fontId="5" fillId="0" borderId="0" xfId="0" applyFont="1" applyAlignment="1" applyProtection="1">
      <alignment vertical="top" wrapText="1"/>
      <protection locked="0"/>
    </xf>
    <xf numFmtId="14" fontId="5" fillId="4" borderId="3" xfId="0" applyNumberFormat="1" applyFont="1" applyFill="1" applyBorder="1" applyAlignment="1" applyProtection="1">
      <alignment horizontal="center" vertical="top" wrapText="1"/>
      <protection locked="0"/>
    </xf>
    <xf numFmtId="0" fontId="11" fillId="5" borderId="2" xfId="0" applyFont="1" applyFill="1" applyBorder="1" applyAlignment="1" applyProtection="1">
      <alignment horizontal="centerContinuous" vertical="top" wrapText="1"/>
      <protection locked="0"/>
    </xf>
    <xf numFmtId="0" fontId="2" fillId="5" borderId="2" xfId="0" applyFont="1" applyFill="1" applyBorder="1" applyAlignment="1" applyProtection="1">
      <alignment horizontal="centerContinuous" vertical="top" wrapText="1"/>
      <protection locked="0"/>
    </xf>
    <xf numFmtId="0" fontId="2" fillId="5" borderId="5" xfId="0" applyFont="1" applyFill="1" applyBorder="1" applyAlignment="1" applyProtection="1">
      <alignment horizontal="centerContinuous" vertical="top" wrapText="1"/>
      <protection locked="0"/>
    </xf>
    <xf numFmtId="0" fontId="0" fillId="0" borderId="0" xfId="0" applyBorder="1" applyAlignment="1" applyProtection="1">
      <alignment vertical="top" wrapText="1"/>
      <protection locked="0"/>
    </xf>
    <xf numFmtId="0" fontId="5" fillId="0" borderId="3"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0" fillId="0" borderId="3" xfId="0" applyFill="1" applyBorder="1" applyAlignment="1" applyProtection="1">
      <alignment vertical="top" wrapText="1"/>
      <protection locked="0"/>
    </xf>
    <xf numFmtId="0" fontId="5" fillId="0" borderId="3" xfId="0" applyFont="1" applyFill="1" applyBorder="1" applyAlignment="1" applyProtection="1">
      <alignment horizontal="center" vertical="top" wrapText="1"/>
      <protection locked="0"/>
    </xf>
    <xf numFmtId="0" fontId="5" fillId="0" borderId="3" xfId="0" applyFont="1" applyFill="1" applyBorder="1" applyAlignment="1" applyProtection="1">
      <alignment vertical="top" wrapText="1"/>
      <protection locked="0"/>
    </xf>
    <xf numFmtId="0" fontId="2" fillId="5" borderId="4" xfId="0" applyFont="1" applyFill="1" applyBorder="1" applyAlignment="1" applyProtection="1">
      <alignment horizontal="left" vertical="top" wrapText="1"/>
      <protection locked="0"/>
    </xf>
    <xf numFmtId="0" fontId="0" fillId="0" borderId="3" xfId="0"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3" xfId="0" applyFont="1" applyFill="1" applyBorder="1" applyAlignment="1" applyProtection="1">
      <alignment vertical="top" wrapText="1"/>
      <protection locked="0"/>
    </xf>
    <xf numFmtId="0" fontId="14" fillId="0" borderId="3" xfId="0" applyFont="1" applyBorder="1" applyAlignment="1" applyProtection="1">
      <alignment vertical="top" wrapText="1"/>
      <protection locked="0"/>
    </xf>
    <xf numFmtId="0" fontId="0" fillId="0" borderId="3" xfId="0" applyFill="1" applyBorder="1" applyAlignment="1" applyProtection="1">
      <alignment horizontal="center" vertical="top" wrapText="1"/>
      <protection locked="0"/>
    </xf>
    <xf numFmtId="0" fontId="10" fillId="15" borderId="3" xfId="0" applyFont="1" applyFill="1" applyBorder="1" applyAlignment="1" applyProtection="1">
      <alignment vertical="top" wrapText="1"/>
      <protection locked="0"/>
    </xf>
    <xf numFmtId="0" fontId="0" fillId="15" borderId="3" xfId="0" applyFill="1" applyBorder="1" applyAlignment="1" applyProtection="1">
      <alignment vertical="top" wrapText="1"/>
      <protection locked="0"/>
    </xf>
    <xf numFmtId="14" fontId="0" fillId="12" borderId="3" xfId="0" applyNumberFormat="1" applyFill="1" applyBorder="1" applyAlignment="1" applyProtection="1">
      <alignment horizontal="center" vertical="top" wrapText="1"/>
      <protection locked="0"/>
    </xf>
    <xf numFmtId="0" fontId="0" fillId="14" borderId="3" xfId="0" applyFill="1" applyBorder="1" applyAlignment="1" applyProtection="1">
      <alignment vertical="top" wrapText="1"/>
      <protection locked="0"/>
    </xf>
    <xf numFmtId="14" fontId="11" fillId="5" borderId="2" xfId="0" applyNumberFormat="1" applyFont="1" applyFill="1" applyBorder="1" applyAlignment="1" applyProtection="1">
      <alignment horizontal="centerContinuous" vertical="top" wrapText="1"/>
      <protection locked="0"/>
    </xf>
    <xf numFmtId="14" fontId="2" fillId="5" borderId="2" xfId="0" applyNumberFormat="1" applyFont="1" applyFill="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0" fillId="14" borderId="3" xfId="0" applyFill="1" applyBorder="1" applyAlignment="1" applyProtection="1">
      <alignment horizontal="center" vertical="top" wrapText="1"/>
    </xf>
    <xf numFmtId="0" fontId="1" fillId="10" borderId="0" xfId="0" applyFont="1" applyFill="1" applyBorder="1" applyAlignment="1" applyProtection="1">
      <alignment vertical="top"/>
      <protection locked="0"/>
    </xf>
    <xf numFmtId="0" fontId="20" fillId="5" borderId="4" xfId="0" applyFont="1" applyFill="1" applyBorder="1" applyAlignment="1" applyProtection="1">
      <alignment horizontal="left" vertical="top"/>
      <protection locked="0"/>
    </xf>
    <xf numFmtId="0" fontId="20" fillId="5" borderId="2" xfId="0" applyFont="1" applyFill="1" applyBorder="1" applyAlignment="1" applyProtection="1">
      <alignment horizontal="centerContinuous" vertical="top" wrapText="1"/>
      <protection locked="0"/>
    </xf>
    <xf numFmtId="0" fontId="20" fillId="5" borderId="2" xfId="0" applyFont="1" applyFill="1" applyBorder="1" applyAlignment="1" applyProtection="1">
      <alignment horizontal="left" vertical="top" wrapText="1"/>
      <protection locked="0"/>
    </xf>
    <xf numFmtId="0" fontId="20" fillId="5" borderId="5" xfId="0" applyFont="1" applyFill="1" applyBorder="1" applyAlignment="1" applyProtection="1">
      <alignment horizontal="centerContinuous" vertical="top" wrapText="1"/>
      <protection locked="0"/>
    </xf>
    <xf numFmtId="0" fontId="21" fillId="0" borderId="0" xfId="0" applyFont="1" applyBorder="1" applyAlignment="1" applyProtection="1">
      <alignment vertical="top" wrapText="1"/>
      <protection locked="0"/>
    </xf>
    <xf numFmtId="0" fontId="1" fillId="0" borderId="0" xfId="0" applyFont="1" applyAlignment="1">
      <alignment wrapText="1"/>
    </xf>
    <xf numFmtId="14" fontId="0" fillId="14" borderId="3" xfId="0" applyNumberFormat="1" applyFill="1" applyBorder="1" applyAlignment="1" applyProtection="1">
      <alignment vertical="top" wrapText="1"/>
      <protection locked="0"/>
    </xf>
    <xf numFmtId="16" fontId="0" fillId="14" borderId="3" xfId="0" applyNumberFormat="1" applyFill="1" applyBorder="1" applyAlignment="1" applyProtection="1">
      <alignment vertical="top" wrapText="1"/>
      <protection locked="0"/>
    </xf>
    <xf numFmtId="0" fontId="1" fillId="14" borderId="3" xfId="0" applyFont="1" applyFill="1" applyBorder="1" applyAlignment="1" applyProtection="1">
      <alignment vertical="top" wrapText="1"/>
      <protection locked="0"/>
    </xf>
    <xf numFmtId="0" fontId="2" fillId="16" borderId="0" xfId="0" applyFont="1" applyFill="1" applyBorder="1" applyAlignment="1" applyProtection="1">
      <alignment vertical="top"/>
      <protection locked="0"/>
    </xf>
    <xf numFmtId="0" fontId="17" fillId="16" borderId="0" xfId="0" applyFont="1" applyFill="1" applyBorder="1" applyAlignment="1" applyProtection="1">
      <alignment vertical="top"/>
      <protection locked="0"/>
    </xf>
    <xf numFmtId="0" fontId="0" fillId="16" borderId="0" xfId="0" applyFill="1" applyAlignment="1" applyProtection="1">
      <alignment vertical="top"/>
      <protection locked="0"/>
    </xf>
    <xf numFmtId="9" fontId="2" fillId="16" borderId="0" xfId="1" applyFont="1" applyFill="1" applyBorder="1" applyAlignment="1" applyProtection="1">
      <alignment horizontal="center" vertical="top"/>
      <protection locked="0"/>
    </xf>
    <xf numFmtId="14" fontId="11" fillId="5" borderId="2" xfId="0" applyNumberFormat="1" applyFont="1" applyFill="1" applyBorder="1" applyAlignment="1" applyProtection="1">
      <alignment horizontal="left" vertical="top" wrapText="1"/>
      <protection locked="0"/>
    </xf>
    <xf numFmtId="0" fontId="0" fillId="17" borderId="3" xfId="0" applyFill="1" applyBorder="1" applyAlignment="1" applyProtection="1">
      <alignment vertical="top" wrapText="1"/>
      <protection locked="0"/>
    </xf>
    <xf numFmtId="14" fontId="0" fillId="17" borderId="3" xfId="0" applyNumberFormat="1" applyFill="1" applyBorder="1" applyAlignment="1" applyProtection="1">
      <alignment vertical="top" wrapText="1"/>
      <protection locked="0"/>
    </xf>
    <xf numFmtId="16" fontId="0" fillId="17" borderId="3" xfId="0" applyNumberFormat="1" applyFill="1" applyBorder="1" applyAlignment="1" applyProtection="1">
      <alignment vertical="top" wrapText="1"/>
      <protection locked="0"/>
    </xf>
    <xf numFmtId="0" fontId="0" fillId="18" borderId="3" xfId="0" applyFill="1" applyBorder="1" applyAlignment="1" applyProtection="1">
      <alignment vertical="top" wrapText="1"/>
      <protection locked="0"/>
    </xf>
    <xf numFmtId="14" fontId="0" fillId="18" borderId="3" xfId="0" applyNumberFormat="1" applyFill="1" applyBorder="1" applyAlignment="1" applyProtection="1">
      <alignment vertical="top" wrapText="1"/>
      <protection locked="0"/>
    </xf>
    <xf numFmtId="16" fontId="0" fillId="18" borderId="3" xfId="0" applyNumberFormat="1" applyFill="1" applyBorder="1" applyAlignment="1" applyProtection="1">
      <alignment vertical="top" wrapText="1"/>
      <protection locked="0"/>
    </xf>
    <xf numFmtId="0" fontId="0" fillId="19" borderId="3" xfId="0" applyFill="1" applyBorder="1" applyAlignment="1" applyProtection="1">
      <alignment vertical="top" wrapText="1"/>
      <protection locked="0"/>
    </xf>
    <xf numFmtId="14" fontId="0" fillId="19" borderId="3" xfId="0" applyNumberFormat="1" applyFill="1" applyBorder="1" applyAlignment="1" applyProtection="1">
      <alignment vertical="top" wrapText="1"/>
      <protection locked="0"/>
    </xf>
    <xf numFmtId="16" fontId="0" fillId="19" borderId="3" xfId="0" applyNumberFormat="1" applyFill="1" applyBorder="1" applyAlignment="1" applyProtection="1">
      <alignment vertical="top" wrapText="1"/>
      <protection locked="0"/>
    </xf>
  </cellXfs>
  <cellStyles count="2">
    <cellStyle name="Normal" xfId="0" builtinId="0"/>
    <cellStyle name="Percent" xfId="1" builtinId="5"/>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8</xdr:row>
      <xdr:rowOff>73025</xdr:rowOff>
    </xdr:from>
    <xdr:ext cx="1179581" cy="268663"/>
    <xdr:sp macro="" textlink="">
      <xdr:nvSpPr>
        <xdr:cNvPr id="1032" name="Text Box 8"/>
        <xdr:cNvSpPr txBox="1">
          <a:spLocks noChangeArrowheads="1"/>
        </xdr:cNvSpPr>
      </xdr:nvSpPr>
      <xdr:spPr bwMode="auto">
        <a:xfrm>
          <a:off x="85725"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114300</xdr:colOff>
      <xdr:row>29</xdr:row>
      <xdr:rowOff>152400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915900" cy="4848225"/>
        </a:xfrm>
        <a:prstGeom prst="rect">
          <a:avLst/>
        </a:prstGeom>
        <a:noFill/>
        <a:ln w="1">
          <a:noFill/>
          <a:miter lim="800000"/>
          <a:headEnd/>
          <a:tailEnd/>
        </a:ln>
      </xdr:spPr>
    </xdr:pic>
    <xdr:clientData/>
  </xdr:twoCellAnchor>
  <xdr:twoCellAnchor editAs="oneCell">
    <xdr:from>
      <xdr:col>0</xdr:col>
      <xdr:colOff>0</xdr:colOff>
      <xdr:row>30</xdr:row>
      <xdr:rowOff>57150</xdr:rowOff>
    </xdr:from>
    <xdr:to>
      <xdr:col>20</xdr:col>
      <xdr:colOff>533400</xdr:colOff>
      <xdr:row>59</xdr:row>
      <xdr:rowOff>133350</xdr:rowOff>
    </xdr:to>
    <xdr:pic>
      <xdr:nvPicPr>
        <xdr:cNvPr id="614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4914900"/>
          <a:ext cx="12725400" cy="477202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pageSetUpPr fitToPage="1"/>
  </sheetPr>
  <dimension ref="A1:M57"/>
  <sheetViews>
    <sheetView tabSelected="1" zoomScale="90" zoomScaleSheetLayoutView="100" workbookViewId="0">
      <pane xSplit="2" ySplit="12" topLeftCell="C37" activePane="bottomRight" state="frozen"/>
      <selection pane="topRight" activeCell="C1" sqref="C1"/>
      <selection pane="bottomLeft" activeCell="A9" sqref="A9"/>
      <selection pane="bottomRight" activeCell="D44" sqref="D44"/>
    </sheetView>
  </sheetViews>
  <sheetFormatPr defaultColWidth="9.109375" defaultRowHeight="13.2"/>
  <cols>
    <col min="1" max="1" width="57.33203125" style="28" customWidth="1"/>
    <col min="2" max="2" width="13.44140625" style="28" customWidth="1"/>
    <col min="3" max="3" width="4.33203125" style="28" customWidth="1"/>
    <col min="4" max="13" width="12.6640625" style="26" customWidth="1"/>
    <col min="14" max="16384" width="9.109375" style="28"/>
  </cols>
  <sheetData>
    <row r="1" spans="1:13" s="43" customFormat="1" ht="17.399999999999999">
      <c r="A1" s="40" t="s">
        <v>103</v>
      </c>
      <c r="B1" s="41"/>
      <c r="C1" s="41"/>
      <c r="D1" s="42"/>
      <c r="E1" s="42"/>
      <c r="F1" s="42"/>
      <c r="G1" s="42"/>
      <c r="H1" s="42"/>
      <c r="I1" s="42"/>
      <c r="J1" s="42"/>
      <c r="K1" s="42"/>
      <c r="L1" s="42"/>
      <c r="M1" s="42"/>
    </row>
    <row r="2" spans="1:13" s="43" customFormat="1">
      <c r="A2" s="44" t="s">
        <v>143</v>
      </c>
      <c r="B2" s="45"/>
      <c r="C2" s="45"/>
      <c r="D2" s="46" t="s">
        <v>26</v>
      </c>
      <c r="E2" s="47"/>
      <c r="F2" s="48"/>
      <c r="G2" s="47"/>
      <c r="H2" s="49"/>
      <c r="I2" s="50"/>
      <c r="J2" s="92" t="s">
        <v>126</v>
      </c>
      <c r="K2" s="92"/>
      <c r="L2" s="92"/>
      <c r="M2" s="49"/>
    </row>
    <row r="3" spans="1:13" s="43" customFormat="1">
      <c r="A3" s="51" t="s">
        <v>144</v>
      </c>
      <c r="B3" s="45"/>
      <c r="C3" s="45"/>
      <c r="D3" s="52" t="s">
        <v>146</v>
      </c>
      <c r="E3" s="53"/>
      <c r="F3" s="54"/>
      <c r="G3" s="53"/>
      <c r="H3" s="49"/>
      <c r="I3" s="50"/>
      <c r="J3" s="92" t="s">
        <v>127</v>
      </c>
      <c r="K3" s="92"/>
      <c r="L3" s="92"/>
      <c r="M3" s="49"/>
    </row>
    <row r="4" spans="1:13" s="43" customFormat="1">
      <c r="A4" s="51" t="s">
        <v>142</v>
      </c>
      <c r="B4" s="45"/>
      <c r="C4" s="45"/>
      <c r="D4" s="51" t="s">
        <v>141</v>
      </c>
      <c r="E4" s="53"/>
      <c r="F4" s="54"/>
      <c r="G4" s="53"/>
      <c r="H4" s="49"/>
      <c r="I4" s="50"/>
      <c r="J4" s="49"/>
      <c r="K4" s="50"/>
      <c r="L4" s="49"/>
      <c r="M4" s="49"/>
    </row>
    <row r="5" spans="1:13" s="43" customFormat="1">
      <c r="A5" s="55" t="s">
        <v>145</v>
      </c>
      <c r="B5" s="45"/>
      <c r="C5" s="45"/>
      <c r="D5" s="56"/>
      <c r="E5" s="57"/>
      <c r="F5" s="57"/>
      <c r="G5" s="57"/>
      <c r="H5" s="57"/>
      <c r="I5" s="50"/>
      <c r="J5" s="58"/>
      <c r="K5" s="58"/>
      <c r="L5" s="58"/>
      <c r="M5" s="59"/>
    </row>
    <row r="6" spans="1:13" s="43" customFormat="1">
      <c r="A6" s="55" t="s">
        <v>64</v>
      </c>
      <c r="B6" s="45"/>
      <c r="C6" s="45"/>
      <c r="D6" s="102" t="s">
        <v>135</v>
      </c>
      <c r="E6" s="103"/>
      <c r="F6" s="103"/>
      <c r="G6" s="103"/>
      <c r="H6" s="103"/>
      <c r="I6" s="104"/>
      <c r="J6" s="59"/>
      <c r="K6" s="59"/>
      <c r="L6" s="59"/>
      <c r="M6" s="59"/>
    </row>
    <row r="7" spans="1:13" s="43" customFormat="1">
      <c r="A7" s="60" t="s">
        <v>149</v>
      </c>
      <c r="B7" s="60"/>
      <c r="C7" s="60"/>
      <c r="D7" s="102" t="s">
        <v>136</v>
      </c>
      <c r="E7" s="105"/>
      <c r="F7" s="105"/>
      <c r="G7" s="105"/>
      <c r="H7" s="105"/>
      <c r="I7" s="105"/>
      <c r="J7" s="61"/>
      <c r="K7" s="61"/>
      <c r="L7" s="61"/>
      <c r="M7" s="61"/>
    </row>
    <row r="8" spans="1:13" s="43" customFormat="1" ht="15.6">
      <c r="A8" s="62" t="s">
        <v>60</v>
      </c>
      <c r="B8" s="62"/>
      <c r="C8" s="62"/>
      <c r="D8" s="62"/>
      <c r="E8" s="62"/>
      <c r="F8" s="62"/>
      <c r="G8" s="62"/>
      <c r="H8" s="62"/>
      <c r="I8" s="62"/>
      <c r="J8" s="62"/>
      <c r="K8" s="62"/>
      <c r="L8" s="62"/>
      <c r="M8" s="62"/>
    </row>
    <row r="9" spans="1:13" s="66" customFormat="1" ht="37.200000000000003">
      <c r="A9" s="63"/>
      <c r="B9" s="63" t="s">
        <v>7</v>
      </c>
      <c r="C9" s="64" t="s">
        <v>8</v>
      </c>
      <c r="D9" s="65" t="s">
        <v>9</v>
      </c>
      <c r="E9" s="65" t="s">
        <v>9</v>
      </c>
      <c r="F9" s="65" t="s">
        <v>9</v>
      </c>
      <c r="G9" s="65" t="s">
        <v>9</v>
      </c>
      <c r="H9" s="65" t="s">
        <v>9</v>
      </c>
      <c r="I9" s="65" t="s">
        <v>9</v>
      </c>
      <c r="J9" s="65" t="s">
        <v>9</v>
      </c>
      <c r="K9" s="65" t="s">
        <v>9</v>
      </c>
      <c r="L9" s="65" t="s">
        <v>9</v>
      </c>
      <c r="M9" s="65" t="s">
        <v>9</v>
      </c>
    </row>
    <row r="10" spans="1:13" s="66" customFormat="1">
      <c r="A10" s="63" t="s">
        <v>10</v>
      </c>
      <c r="B10" s="63"/>
      <c r="C10" s="64"/>
      <c r="D10" s="65"/>
      <c r="E10" s="65"/>
      <c r="F10" s="65"/>
      <c r="G10" s="65"/>
      <c r="H10" s="65"/>
      <c r="I10" s="65"/>
      <c r="J10" s="65"/>
      <c r="K10" s="65"/>
      <c r="L10" s="65"/>
      <c r="M10" s="65"/>
    </row>
    <row r="11" spans="1:13" s="66" customFormat="1">
      <c r="A11" s="63" t="s">
        <v>11</v>
      </c>
      <c r="B11" s="63"/>
      <c r="C11" s="64"/>
      <c r="D11" s="65"/>
      <c r="E11" s="65"/>
      <c r="F11" s="65"/>
      <c r="G11" s="65"/>
      <c r="H11" s="65"/>
      <c r="I11" s="65"/>
      <c r="J11" s="65"/>
      <c r="K11" s="65"/>
      <c r="L11" s="65"/>
      <c r="M11" s="65"/>
    </row>
    <row r="12" spans="1:13" s="66" customFormat="1">
      <c r="A12" s="63" t="s">
        <v>12</v>
      </c>
      <c r="B12" s="63"/>
      <c r="C12" s="64"/>
      <c r="D12" s="67"/>
      <c r="E12" s="67"/>
      <c r="F12" s="67"/>
      <c r="G12" s="65"/>
      <c r="H12" s="65"/>
      <c r="I12" s="65"/>
      <c r="J12" s="65"/>
      <c r="K12" s="65"/>
      <c r="L12" s="65"/>
      <c r="M12" s="65"/>
    </row>
    <row r="13" spans="1:13" s="97" customFormat="1" ht="15.6" hidden="1">
      <c r="A13" s="93" t="s">
        <v>129</v>
      </c>
      <c r="B13" s="94"/>
      <c r="C13" s="95"/>
      <c r="D13" s="94"/>
      <c r="E13" s="94"/>
      <c r="F13" s="94"/>
      <c r="G13" s="94"/>
      <c r="H13" s="96"/>
      <c r="I13" s="94"/>
      <c r="J13" s="94"/>
      <c r="K13" s="94"/>
      <c r="L13" s="94"/>
      <c r="M13" s="96"/>
    </row>
    <row r="14" spans="1:13" ht="40.5" hidden="1" customHeight="1">
      <c r="A14" s="72" t="s">
        <v>101</v>
      </c>
      <c r="B14" s="73" t="s">
        <v>89</v>
      </c>
      <c r="C14" s="74" t="s">
        <v>73</v>
      </c>
      <c r="D14" s="75"/>
      <c r="E14" s="75"/>
      <c r="F14" s="75"/>
      <c r="G14" s="75"/>
      <c r="H14" s="75"/>
      <c r="I14" s="75"/>
      <c r="J14" s="75"/>
      <c r="K14" s="75"/>
      <c r="L14" s="75"/>
      <c r="M14" s="75"/>
    </row>
    <row r="15" spans="1:13" ht="26.4" hidden="1">
      <c r="A15" s="72" t="s">
        <v>96</v>
      </c>
      <c r="B15" s="73" t="s">
        <v>89</v>
      </c>
      <c r="C15" s="76" t="s">
        <v>73</v>
      </c>
      <c r="D15" s="75"/>
      <c r="E15" s="75"/>
      <c r="F15" s="75"/>
      <c r="G15" s="75"/>
      <c r="H15" s="75"/>
      <c r="I15" s="75"/>
      <c r="J15" s="75"/>
      <c r="K15" s="75"/>
      <c r="L15" s="75"/>
      <c r="M15" s="75"/>
    </row>
    <row r="16" spans="1:13" ht="26.4" hidden="1">
      <c r="A16" s="72" t="s">
        <v>97</v>
      </c>
      <c r="B16" s="73" t="s">
        <v>89</v>
      </c>
      <c r="C16" s="76" t="s">
        <v>73</v>
      </c>
      <c r="D16" s="75"/>
      <c r="E16" s="75"/>
      <c r="F16" s="75"/>
      <c r="G16" s="75"/>
      <c r="H16" s="75"/>
      <c r="I16" s="75"/>
      <c r="J16" s="75"/>
      <c r="K16" s="75"/>
      <c r="L16" s="75"/>
      <c r="M16" s="75"/>
    </row>
    <row r="17" spans="1:13" ht="52.8" hidden="1">
      <c r="A17" s="72" t="s">
        <v>102</v>
      </c>
      <c r="B17" s="73" t="s">
        <v>89</v>
      </c>
      <c r="C17" s="74" t="s">
        <v>73</v>
      </c>
      <c r="D17" s="75"/>
      <c r="E17" s="75"/>
      <c r="F17" s="75"/>
      <c r="G17" s="75"/>
      <c r="H17" s="75"/>
      <c r="I17" s="75"/>
      <c r="J17" s="75"/>
      <c r="K17" s="75"/>
      <c r="L17" s="75"/>
      <c r="M17" s="75"/>
    </row>
    <row r="18" spans="1:13" ht="52.8" hidden="1">
      <c r="A18" s="79" t="s">
        <v>130</v>
      </c>
      <c r="B18" s="73" t="s">
        <v>89</v>
      </c>
      <c r="C18" s="74" t="s">
        <v>73</v>
      </c>
      <c r="D18" s="75"/>
      <c r="E18" s="75"/>
      <c r="F18" s="75"/>
      <c r="G18" s="75"/>
      <c r="H18" s="75"/>
      <c r="I18" s="75"/>
      <c r="J18" s="75"/>
      <c r="K18" s="75"/>
      <c r="L18" s="75"/>
      <c r="M18" s="75"/>
    </row>
    <row r="19" spans="1:13" ht="52.8" hidden="1">
      <c r="A19" s="72" t="s">
        <v>99</v>
      </c>
      <c r="B19" s="73" t="s">
        <v>89</v>
      </c>
      <c r="C19" s="74" t="s">
        <v>73</v>
      </c>
      <c r="D19" s="75"/>
      <c r="E19" s="75"/>
      <c r="F19" s="75"/>
      <c r="G19" s="75"/>
      <c r="H19" s="75"/>
      <c r="I19" s="75"/>
      <c r="J19" s="75"/>
      <c r="K19" s="75"/>
      <c r="L19" s="75"/>
      <c r="M19" s="75"/>
    </row>
    <row r="20" spans="1:13" ht="52.8" hidden="1">
      <c r="A20" s="79" t="s">
        <v>131</v>
      </c>
      <c r="B20" s="73" t="s">
        <v>89</v>
      </c>
      <c r="C20" s="74" t="s">
        <v>73</v>
      </c>
      <c r="D20" s="75"/>
      <c r="E20" s="75"/>
      <c r="F20" s="75"/>
      <c r="G20" s="75"/>
      <c r="H20" s="75"/>
      <c r="I20" s="75"/>
      <c r="J20" s="75"/>
      <c r="K20" s="75"/>
      <c r="L20" s="75"/>
      <c r="M20" s="75"/>
    </row>
    <row r="21" spans="1:13" ht="26.4" hidden="1">
      <c r="A21" s="72" t="s">
        <v>98</v>
      </c>
      <c r="B21" s="73" t="s">
        <v>89</v>
      </c>
      <c r="C21" s="74" t="s">
        <v>73</v>
      </c>
      <c r="D21" s="75"/>
      <c r="E21" s="75"/>
      <c r="F21" s="75"/>
      <c r="G21" s="75"/>
      <c r="H21" s="75"/>
      <c r="I21" s="75"/>
      <c r="J21" s="75"/>
      <c r="K21" s="75"/>
      <c r="L21" s="75"/>
      <c r="M21" s="75"/>
    </row>
    <row r="22" spans="1:13" s="71" customFormat="1">
      <c r="A22" s="77" t="s">
        <v>27</v>
      </c>
      <c r="B22" s="68"/>
      <c r="C22" s="69"/>
      <c r="D22" s="69"/>
      <c r="E22" s="69"/>
      <c r="F22" s="69"/>
      <c r="G22" s="69"/>
      <c r="H22" s="70"/>
      <c r="I22" s="69"/>
      <c r="J22" s="69"/>
      <c r="K22" s="69"/>
      <c r="L22" s="69"/>
      <c r="M22" s="70"/>
    </row>
    <row r="23" spans="1:13" ht="26.4">
      <c r="A23" s="72" t="s">
        <v>65</v>
      </c>
      <c r="B23" s="73" t="s">
        <v>43</v>
      </c>
      <c r="C23" s="74" t="s">
        <v>73</v>
      </c>
      <c r="D23" s="75"/>
      <c r="E23" s="75"/>
      <c r="F23" s="75"/>
      <c r="G23" s="75"/>
      <c r="H23" s="75"/>
      <c r="I23" s="75"/>
      <c r="J23" s="75"/>
      <c r="K23" s="75"/>
      <c r="L23" s="75"/>
      <c r="M23" s="75"/>
    </row>
    <row r="24" spans="1:13" ht="26.4">
      <c r="A24" s="78" t="s">
        <v>66</v>
      </c>
      <c r="B24" s="73" t="s">
        <v>44</v>
      </c>
      <c r="C24" s="74" t="s">
        <v>73</v>
      </c>
      <c r="D24" s="75"/>
      <c r="E24" s="75"/>
      <c r="F24" s="75"/>
      <c r="G24" s="75" t="s">
        <v>6</v>
      </c>
      <c r="H24" s="75" t="s">
        <v>6</v>
      </c>
      <c r="I24" s="75" t="s">
        <v>6</v>
      </c>
      <c r="J24" s="75"/>
      <c r="K24" s="75" t="s">
        <v>6</v>
      </c>
      <c r="L24" s="75" t="s">
        <v>6</v>
      </c>
      <c r="M24" s="75" t="s">
        <v>6</v>
      </c>
    </row>
    <row r="25" spans="1:13" ht="26.4">
      <c r="A25" s="79" t="s">
        <v>137</v>
      </c>
      <c r="B25" s="73" t="s">
        <v>71</v>
      </c>
      <c r="C25" s="74" t="s">
        <v>73</v>
      </c>
      <c r="D25" s="75"/>
      <c r="E25" s="75"/>
      <c r="F25" s="75"/>
      <c r="G25" s="75"/>
      <c r="H25" s="75"/>
      <c r="I25" s="75"/>
      <c r="J25" s="75"/>
      <c r="K25" s="75"/>
      <c r="L25" s="75"/>
      <c r="M25" s="75"/>
    </row>
    <row r="26" spans="1:13" s="71" customFormat="1" ht="26.4">
      <c r="A26" s="77" t="s">
        <v>132</v>
      </c>
      <c r="B26" s="68"/>
      <c r="C26" s="69"/>
      <c r="D26" s="69"/>
      <c r="E26" s="69"/>
      <c r="F26" s="69"/>
      <c r="G26" s="69"/>
      <c r="H26" s="70"/>
      <c r="I26" s="69"/>
      <c r="J26" s="69"/>
      <c r="K26" s="69"/>
      <c r="L26" s="69"/>
      <c r="M26" s="70"/>
    </row>
    <row r="27" spans="1:13" ht="26.4">
      <c r="A27" s="80" t="s">
        <v>74</v>
      </c>
      <c r="B27" s="81" t="s">
        <v>45</v>
      </c>
      <c r="C27" s="74" t="s">
        <v>73</v>
      </c>
      <c r="D27" s="75"/>
      <c r="E27" s="75"/>
      <c r="F27" s="75"/>
      <c r="G27" s="75"/>
      <c r="H27" s="75"/>
      <c r="I27" s="75"/>
      <c r="J27" s="75"/>
      <c r="K27" s="75"/>
      <c r="L27" s="75"/>
      <c r="M27" s="75"/>
    </row>
    <row r="28" spans="1:13" ht="26.4">
      <c r="A28" s="80" t="s">
        <v>75</v>
      </c>
      <c r="B28" s="81" t="s">
        <v>45</v>
      </c>
      <c r="C28" s="74" t="s">
        <v>73</v>
      </c>
      <c r="D28" s="82"/>
      <c r="E28" s="82"/>
      <c r="F28" s="82"/>
      <c r="G28" s="82"/>
      <c r="H28" s="82"/>
      <c r="I28" s="82"/>
      <c r="J28" s="82"/>
      <c r="K28" s="82"/>
      <c r="L28" s="82"/>
      <c r="M28" s="82"/>
    </row>
    <row r="29" spans="1:13" ht="52.8">
      <c r="A29" s="72" t="s">
        <v>76</v>
      </c>
      <c r="B29" s="73" t="s">
        <v>46</v>
      </c>
      <c r="C29" s="74" t="s">
        <v>73</v>
      </c>
      <c r="D29" s="75"/>
      <c r="E29" s="75"/>
      <c r="F29" s="75"/>
      <c r="G29" s="75"/>
      <c r="H29" s="75"/>
      <c r="I29" s="75"/>
      <c r="J29" s="75"/>
      <c r="K29" s="75"/>
      <c r="L29" s="75"/>
      <c r="M29" s="75"/>
    </row>
    <row r="30" spans="1:13" ht="66">
      <c r="A30" s="72" t="s">
        <v>77</v>
      </c>
      <c r="B30" s="73" t="s">
        <v>46</v>
      </c>
      <c r="C30" s="74" t="s">
        <v>73</v>
      </c>
      <c r="D30" s="75"/>
      <c r="E30" s="75"/>
      <c r="F30" s="75"/>
      <c r="G30" s="75"/>
      <c r="H30" s="75"/>
      <c r="I30" s="75"/>
      <c r="J30" s="75"/>
      <c r="K30" s="75"/>
      <c r="L30" s="75"/>
      <c r="M30" s="75"/>
    </row>
    <row r="31" spans="1:13" ht="52.8">
      <c r="A31" s="72" t="s">
        <v>78</v>
      </c>
      <c r="B31" s="73" t="s">
        <v>47</v>
      </c>
      <c r="C31" s="74" t="s">
        <v>73</v>
      </c>
      <c r="D31" s="75"/>
      <c r="E31" s="75"/>
      <c r="F31" s="75"/>
      <c r="G31" s="75"/>
      <c r="H31" s="75"/>
      <c r="I31" s="75"/>
      <c r="J31" s="75"/>
      <c r="K31" s="75"/>
      <c r="L31" s="75"/>
      <c r="M31" s="75"/>
    </row>
    <row r="32" spans="1:13" ht="79.2">
      <c r="A32" s="72" t="s">
        <v>79</v>
      </c>
      <c r="B32" s="73" t="s">
        <v>48</v>
      </c>
      <c r="C32" s="74" t="s">
        <v>73</v>
      </c>
      <c r="D32" s="75"/>
      <c r="E32" s="75"/>
      <c r="F32" s="75"/>
      <c r="G32" s="75"/>
      <c r="H32" s="75"/>
      <c r="I32" s="75"/>
      <c r="J32" s="75"/>
      <c r="K32" s="75"/>
      <c r="L32" s="75"/>
      <c r="M32" s="75"/>
    </row>
    <row r="33" spans="1:13" s="71" customFormat="1">
      <c r="A33" s="77" t="s">
        <v>112</v>
      </c>
      <c r="B33" s="68"/>
      <c r="C33" s="69"/>
      <c r="D33" s="69"/>
      <c r="E33" s="69"/>
      <c r="F33" s="69"/>
      <c r="G33" s="69"/>
      <c r="H33" s="70"/>
      <c r="I33" s="69"/>
      <c r="J33" s="69"/>
      <c r="K33" s="69"/>
      <c r="L33" s="69"/>
      <c r="M33" s="70"/>
    </row>
    <row r="34" spans="1:13" ht="52.8">
      <c r="A34" s="79" t="s">
        <v>147</v>
      </c>
      <c r="B34" s="73" t="s">
        <v>49</v>
      </c>
      <c r="C34" s="74" t="s">
        <v>73</v>
      </c>
      <c r="D34" s="75"/>
      <c r="E34" s="75"/>
      <c r="F34" s="75"/>
      <c r="G34" s="75"/>
      <c r="H34" s="75"/>
      <c r="I34" s="75"/>
      <c r="J34" s="75"/>
      <c r="K34" s="75"/>
      <c r="L34" s="75"/>
      <c r="M34" s="75"/>
    </row>
    <row r="35" spans="1:13" s="71" customFormat="1" ht="26.4">
      <c r="A35" s="77" t="s">
        <v>85</v>
      </c>
      <c r="B35" s="68"/>
      <c r="C35" s="69"/>
      <c r="D35" s="69"/>
      <c r="E35" s="69"/>
      <c r="F35" s="69"/>
      <c r="G35" s="69"/>
      <c r="H35" s="70"/>
      <c r="I35" s="69"/>
      <c r="J35" s="69"/>
      <c r="K35" s="69"/>
      <c r="L35" s="69"/>
      <c r="M35" s="70"/>
    </row>
    <row r="36" spans="1:13" ht="52.8">
      <c r="A36" s="72" t="s">
        <v>88</v>
      </c>
      <c r="B36" s="73" t="s">
        <v>30</v>
      </c>
      <c r="C36" s="76" t="s">
        <v>73</v>
      </c>
      <c r="D36" s="75"/>
      <c r="E36" s="75"/>
      <c r="F36" s="75"/>
      <c r="G36" s="75"/>
      <c r="H36" s="75"/>
      <c r="I36" s="75"/>
      <c r="J36" s="75"/>
      <c r="K36" s="75"/>
      <c r="L36" s="75"/>
      <c r="M36" s="75"/>
    </row>
    <row r="37" spans="1:13" ht="26.4">
      <c r="A37" s="72" t="s">
        <v>86</v>
      </c>
      <c r="B37" s="73" t="s">
        <v>30</v>
      </c>
      <c r="C37" s="76" t="s">
        <v>73</v>
      </c>
      <c r="D37" s="75"/>
      <c r="E37" s="75"/>
      <c r="F37" s="75"/>
      <c r="G37" s="75"/>
      <c r="H37" s="75"/>
      <c r="I37" s="75"/>
      <c r="J37" s="75"/>
      <c r="K37" s="75"/>
      <c r="L37" s="75"/>
      <c r="M37" s="75"/>
    </row>
    <row r="38" spans="1:13" ht="26.4">
      <c r="A38" s="72" t="s">
        <v>87</v>
      </c>
      <c r="B38" s="73" t="s">
        <v>30</v>
      </c>
      <c r="C38" s="76" t="s">
        <v>73</v>
      </c>
      <c r="D38" s="75"/>
      <c r="E38" s="75"/>
      <c r="F38" s="75"/>
      <c r="G38" s="75"/>
      <c r="H38" s="75"/>
      <c r="I38" s="75"/>
      <c r="J38" s="75"/>
      <c r="K38" s="75"/>
      <c r="L38" s="75"/>
      <c r="M38" s="75"/>
    </row>
    <row r="39" spans="1:13" s="71" customFormat="1">
      <c r="A39" s="77" t="s">
        <v>13</v>
      </c>
      <c r="B39" s="68"/>
      <c r="C39" s="69"/>
      <c r="D39" s="69"/>
      <c r="E39" s="69"/>
      <c r="F39" s="69"/>
      <c r="G39" s="69"/>
      <c r="H39" s="70"/>
      <c r="I39" s="69"/>
      <c r="J39" s="69"/>
      <c r="K39" s="69"/>
      <c r="L39" s="69"/>
      <c r="M39" s="70"/>
    </row>
    <row r="40" spans="1:13" ht="26.4">
      <c r="A40" s="72" t="s">
        <v>42</v>
      </c>
      <c r="B40" s="73" t="s">
        <v>50</v>
      </c>
      <c r="C40" s="74" t="s">
        <v>73</v>
      </c>
      <c r="D40" s="75"/>
      <c r="E40" s="75"/>
      <c r="F40" s="75"/>
      <c r="G40" s="75"/>
      <c r="H40" s="75"/>
      <c r="I40" s="75"/>
      <c r="J40" s="75"/>
      <c r="K40" s="75"/>
      <c r="L40" s="75"/>
      <c r="M40" s="75"/>
    </row>
    <row r="41" spans="1:13" ht="52.8">
      <c r="A41" s="78" t="s">
        <v>124</v>
      </c>
      <c r="B41" s="73" t="s">
        <v>51</v>
      </c>
      <c r="C41" s="74" t="s">
        <v>73</v>
      </c>
      <c r="D41" s="82"/>
      <c r="E41" s="82"/>
      <c r="F41" s="82"/>
      <c r="G41" s="82"/>
      <c r="H41" s="82"/>
      <c r="I41" s="82"/>
      <c r="J41" s="82"/>
      <c r="K41" s="82"/>
      <c r="L41" s="82"/>
      <c r="M41" s="82"/>
    </row>
    <row r="42" spans="1:13">
      <c r="A42" s="34" t="s">
        <v>122</v>
      </c>
      <c r="B42" s="83"/>
      <c r="C42" s="84"/>
      <c r="D42" s="85"/>
      <c r="E42" s="85"/>
      <c r="F42" s="85"/>
      <c r="G42" s="85"/>
      <c r="H42" s="85"/>
      <c r="I42" s="85"/>
      <c r="J42" s="85"/>
      <c r="K42" s="85"/>
      <c r="L42" s="85"/>
      <c r="M42" s="85"/>
    </row>
    <row r="43" spans="1:13">
      <c r="A43" s="34" t="s">
        <v>123</v>
      </c>
      <c r="B43" s="83"/>
      <c r="C43" s="84"/>
      <c r="D43" s="85"/>
      <c r="E43" s="85"/>
      <c r="F43" s="85"/>
      <c r="G43" s="85"/>
      <c r="H43" s="85"/>
      <c r="I43" s="85"/>
      <c r="J43" s="85"/>
      <c r="K43" s="85"/>
      <c r="L43" s="85"/>
      <c r="M43" s="85"/>
    </row>
    <row r="44" spans="1:13">
      <c r="A44" s="101" t="s">
        <v>138</v>
      </c>
      <c r="B44" s="83"/>
      <c r="C44" s="84"/>
      <c r="D44" s="91" t="str">
        <f>IF(D42&lt;&gt;"",(NETWORKDAYS(D42,D43,Holidays!$B:$B))-1,"")</f>
        <v/>
      </c>
      <c r="E44" s="91" t="str">
        <f>IF(E42&lt;&gt;"",(NETWORKDAYS(E42,E43,Holidays!$B:$B))-1,"")</f>
        <v/>
      </c>
      <c r="F44" s="91" t="str">
        <f>IF(F42&lt;&gt;"",(NETWORKDAYS(F42,F43,Holidays!$B:$B))-1,"")</f>
        <v/>
      </c>
      <c r="G44" s="91" t="str">
        <f>IF(G42&lt;&gt;"",(NETWORKDAYS(G42,G43,Holidays!$B:$B))-1,"")</f>
        <v/>
      </c>
      <c r="H44" s="91" t="str">
        <f>IF(H42&lt;&gt;"",(NETWORKDAYS(H42,H43,Holidays!$B:$B))-1,"")</f>
        <v/>
      </c>
      <c r="I44" s="91" t="str">
        <f>IF(I42&lt;&gt;"",(NETWORKDAYS(I42,I43,Holidays!$B:$B))-1,"")</f>
        <v/>
      </c>
      <c r="J44" s="91" t="str">
        <f>IF(J42&lt;&gt;"",(NETWORKDAYS(J42,J43,Holidays!$B:$B))-1,"")</f>
        <v/>
      </c>
      <c r="K44" s="91" t="str">
        <f>IF(K42&lt;&gt;"",(NETWORKDAYS(K42,K43,Holidays!$B:$B))-1,"")</f>
        <v/>
      </c>
      <c r="L44" s="91" t="str">
        <f>IF(L42&lt;&gt;"",(NETWORKDAYS(L42,L43,Holidays!$B:$B))-1,"")</f>
        <v/>
      </c>
      <c r="M44" s="91" t="str">
        <f>IF(M42&lt;&gt;"",(NETWORKDAYS(M42,M43,Holidays!$B:$B))-1,"")</f>
        <v/>
      </c>
    </row>
    <row r="45" spans="1:13">
      <c r="A45" s="86" t="s">
        <v>125</v>
      </c>
      <c r="B45" s="83"/>
      <c r="C45" s="84"/>
      <c r="D45" s="91" t="str">
        <f>IF(D44&lt;&gt;"",IF(D44&lt;6,"On Time","Late"),"")</f>
        <v/>
      </c>
      <c r="E45" s="91" t="str">
        <f t="shared" ref="E45:M45" si="0">IF(E44&lt;&gt;"",IF(E44&lt;6,"On Time","Late"),"")</f>
        <v/>
      </c>
      <c r="F45" s="91" t="str">
        <f t="shared" si="0"/>
        <v/>
      </c>
      <c r="G45" s="91" t="str">
        <f t="shared" si="0"/>
        <v/>
      </c>
      <c r="H45" s="91" t="str">
        <f t="shared" si="0"/>
        <v/>
      </c>
      <c r="I45" s="91" t="str">
        <f t="shared" si="0"/>
        <v/>
      </c>
      <c r="J45" s="91" t="str">
        <f t="shared" si="0"/>
        <v/>
      </c>
      <c r="K45" s="91" t="str">
        <f t="shared" si="0"/>
        <v/>
      </c>
      <c r="L45" s="91" t="str">
        <f t="shared" si="0"/>
        <v/>
      </c>
      <c r="M45" s="91" t="str">
        <f t="shared" si="0"/>
        <v/>
      </c>
    </row>
    <row r="46" spans="1:13">
      <c r="A46" s="101" t="s">
        <v>139</v>
      </c>
      <c r="B46" s="83"/>
      <c r="C46" s="84"/>
      <c r="D46" s="91" t="str">
        <f>IF(D45="Late",D44-5,"")</f>
        <v/>
      </c>
      <c r="E46" s="91" t="str">
        <f t="shared" ref="E46:M46" si="1">IF(E45="Late",E44-5,"")</f>
        <v/>
      </c>
      <c r="F46" s="91" t="str">
        <f t="shared" si="1"/>
        <v/>
      </c>
      <c r="G46" s="91" t="str">
        <f t="shared" si="1"/>
        <v/>
      </c>
      <c r="H46" s="91" t="str">
        <f t="shared" si="1"/>
        <v/>
      </c>
      <c r="I46" s="91" t="str">
        <f t="shared" si="1"/>
        <v/>
      </c>
      <c r="J46" s="91" t="str">
        <f t="shared" si="1"/>
        <v/>
      </c>
      <c r="K46" s="91" t="str">
        <f t="shared" si="1"/>
        <v/>
      </c>
      <c r="L46" s="91" t="str">
        <f t="shared" si="1"/>
        <v/>
      </c>
      <c r="M46" s="91" t="str">
        <f t="shared" si="1"/>
        <v/>
      </c>
    </row>
    <row r="47" spans="1:13" s="71" customFormat="1">
      <c r="A47" s="77" t="s">
        <v>29</v>
      </c>
      <c r="B47" s="68"/>
      <c r="C47" s="69"/>
      <c r="D47" s="69"/>
      <c r="E47" s="69"/>
      <c r="F47" s="69"/>
      <c r="G47" s="69"/>
      <c r="H47" s="70"/>
      <c r="I47" s="69"/>
      <c r="J47" s="69"/>
      <c r="K47" s="69"/>
      <c r="L47" s="69"/>
      <c r="M47" s="70"/>
    </row>
    <row r="48" spans="1:13" s="71" customFormat="1">
      <c r="A48" s="77" t="s">
        <v>4</v>
      </c>
      <c r="B48" s="68"/>
      <c r="C48" s="69"/>
      <c r="D48" s="69"/>
      <c r="E48" s="69"/>
      <c r="F48" s="69"/>
      <c r="G48" s="69"/>
      <c r="H48" s="70"/>
      <c r="I48" s="69"/>
      <c r="J48" s="69"/>
      <c r="K48" s="69"/>
      <c r="L48" s="69"/>
      <c r="M48" s="70"/>
    </row>
    <row r="49" spans="1:13" ht="57">
      <c r="A49" s="72" t="s">
        <v>95</v>
      </c>
      <c r="B49" s="73" t="s">
        <v>52</v>
      </c>
      <c r="C49" s="74" t="s">
        <v>73</v>
      </c>
      <c r="D49" s="82"/>
      <c r="E49" s="82"/>
      <c r="F49" s="82"/>
      <c r="G49" s="82"/>
      <c r="H49" s="82"/>
      <c r="I49" s="82"/>
      <c r="J49" s="82"/>
      <c r="K49" s="82"/>
      <c r="L49" s="82"/>
      <c r="M49" s="82"/>
    </row>
    <row r="50" spans="1:13" s="71" customFormat="1">
      <c r="A50" s="77" t="s">
        <v>94</v>
      </c>
      <c r="B50" s="68"/>
      <c r="C50" s="69"/>
      <c r="D50" s="69"/>
      <c r="E50" s="69"/>
      <c r="F50" s="69"/>
      <c r="G50" s="69"/>
      <c r="H50" s="70"/>
      <c r="I50" s="69"/>
      <c r="J50" s="69"/>
      <c r="K50" s="69"/>
      <c r="L50" s="69"/>
      <c r="M50" s="70"/>
    </row>
    <row r="51" spans="1:13" ht="34.200000000000003">
      <c r="A51" s="72" t="s">
        <v>41</v>
      </c>
      <c r="B51" s="73" t="s">
        <v>53</v>
      </c>
      <c r="C51" s="74" t="s">
        <v>73</v>
      </c>
      <c r="D51" s="82"/>
      <c r="E51" s="82"/>
      <c r="F51" s="82"/>
      <c r="G51" s="82"/>
      <c r="H51" s="82"/>
      <c r="I51" s="82"/>
      <c r="J51" s="82"/>
      <c r="K51" s="82"/>
      <c r="L51" s="82"/>
      <c r="M51" s="82"/>
    </row>
    <row r="52" spans="1:13" s="71" customFormat="1" ht="36">
      <c r="A52" s="77" t="s">
        <v>153</v>
      </c>
      <c r="B52" s="106" t="s">
        <v>152</v>
      </c>
      <c r="C52" s="69"/>
      <c r="D52" s="88" t="str">
        <f>IF(D10="","",IF(D12&gt;=BackgroundScreeningInfoProtocol!$B$2,D12,"N/A"))</f>
        <v/>
      </c>
      <c r="E52" s="88" t="str">
        <f>IF(E10="","",IF(E12&gt;=BackgroundScreeningInfoProtocol!$B$2,E12,"N/A"))</f>
        <v/>
      </c>
      <c r="F52" s="88" t="str">
        <f>IF(F10="","",IF(F12&gt;=BackgroundScreeningInfoProtocol!$B$2,F12,"N/A"))</f>
        <v/>
      </c>
      <c r="G52" s="88" t="str">
        <f>IF(G10="","",IF(G12&gt;=BackgroundScreeningInfoProtocol!$B$2,G12,"N/A"))</f>
        <v/>
      </c>
      <c r="H52" s="88" t="str">
        <f>IF(H10="","",IF(H12&gt;=BackgroundScreeningInfoProtocol!$B$2,H12,"N/A"))</f>
        <v/>
      </c>
      <c r="I52" s="88" t="str">
        <f>IF(I10="","",IF(I12&gt;=BackgroundScreeningInfoProtocol!$B$2,I12,"N/A"))</f>
        <v/>
      </c>
      <c r="J52" s="88" t="str">
        <f>IF(J10="","",IF(J12&gt;=BackgroundScreeningInfoProtocol!$B$2,J12,"N/A"))</f>
        <v/>
      </c>
      <c r="K52" s="88" t="str">
        <f>IF(K10="","",IF(K12&gt;=BackgroundScreeningInfoProtocol!$B$2,K12,"N/A"))</f>
        <v/>
      </c>
      <c r="L52" s="88" t="str">
        <f>IF(L10="","",IF(L12&gt;=BackgroundScreeningInfoProtocol!$B$2,L12,"N/A"))</f>
        <v/>
      </c>
      <c r="M52" s="88" t="str">
        <f>IF(M10="","",IF(M12&gt;=BackgroundScreeningInfoProtocol!$B$2,M12,"N/A"))</f>
        <v/>
      </c>
    </row>
    <row r="53" spans="1:13" ht="66">
      <c r="A53" s="79" t="s">
        <v>150</v>
      </c>
      <c r="B53" s="73" t="s">
        <v>67</v>
      </c>
      <c r="C53" s="74" t="s">
        <v>73</v>
      </c>
      <c r="D53" s="82"/>
      <c r="E53" s="82"/>
      <c r="F53" s="82"/>
      <c r="G53" s="82"/>
      <c r="H53" s="82"/>
      <c r="I53" s="82"/>
      <c r="J53" s="82"/>
      <c r="K53" s="82"/>
      <c r="L53" s="82"/>
      <c r="M53" s="82"/>
    </row>
    <row r="54" spans="1:13" ht="66">
      <c r="A54" s="79" t="s">
        <v>151</v>
      </c>
      <c r="B54" s="73" t="s">
        <v>67</v>
      </c>
      <c r="C54" s="78" t="s">
        <v>73</v>
      </c>
      <c r="D54" s="89"/>
      <c r="E54" s="89"/>
      <c r="F54" s="89"/>
      <c r="G54" s="89"/>
      <c r="H54" s="89"/>
      <c r="I54" s="89"/>
      <c r="J54" s="89"/>
      <c r="K54" s="89"/>
      <c r="L54" s="89"/>
      <c r="M54" s="89"/>
    </row>
    <row r="55" spans="1:13" s="71" customFormat="1">
      <c r="A55" s="77" t="s">
        <v>90</v>
      </c>
      <c r="B55" s="87"/>
      <c r="C55" s="69"/>
      <c r="D55" s="88" t="str">
        <f>IF(AND(D18&lt;&gt;"",D20&gt;=BackgroundScreeningInfoProtocol!$B$2),D20,"")</f>
        <v/>
      </c>
      <c r="E55" s="88" t="str">
        <f>IF(AND(E18&lt;&gt;"",E20&gt;=BackgroundScreeningInfoProtocol!$B$2),E20,"")</f>
        <v/>
      </c>
      <c r="F55" s="88" t="str">
        <f>IF(AND(F18&lt;&gt;"",F20&gt;=BackgroundScreeningInfoProtocol!$B$2),F20,"")</f>
        <v/>
      </c>
      <c r="G55" s="88" t="str">
        <f>IF(AND(G18&lt;&gt;"",G20&gt;=BackgroundScreeningInfoProtocol!$B$2),G20,"")</f>
        <v/>
      </c>
      <c r="H55" s="88" t="str">
        <f>IF(AND(H18&lt;&gt;"",H20&gt;=BackgroundScreeningInfoProtocol!$B$2),H20,"")</f>
        <v/>
      </c>
      <c r="I55" s="88" t="str">
        <f>IF(AND(I18&lt;&gt;"",I20&gt;=BackgroundScreeningInfoProtocol!$B$2),I20,"")</f>
        <v/>
      </c>
      <c r="J55" s="88" t="str">
        <f>IF(AND(J18&lt;&gt;"",J20&gt;=BackgroundScreeningInfoProtocol!$B$2),J20,"")</f>
        <v/>
      </c>
      <c r="K55" s="88" t="str">
        <f>IF(AND(K18&lt;&gt;"",K20&gt;=BackgroundScreeningInfoProtocol!$B$2),K20,"")</f>
        <v/>
      </c>
      <c r="L55" s="88" t="str">
        <f>IF(AND(L18&lt;&gt;"",L20&gt;=BackgroundScreeningInfoProtocol!$B$2),L20,"")</f>
        <v/>
      </c>
      <c r="M55" s="88" t="str">
        <f>IF(AND(M18&lt;&gt;"",M20&gt;=BackgroundScreeningInfoProtocol!$B$2),M20,"")</f>
        <v/>
      </c>
    </row>
    <row r="56" spans="1:13" ht="39.6">
      <c r="A56" s="72" t="s">
        <v>68</v>
      </c>
      <c r="B56" s="73" t="s">
        <v>69</v>
      </c>
      <c r="C56" s="78" t="s">
        <v>73</v>
      </c>
      <c r="D56" s="89"/>
      <c r="E56" s="89"/>
      <c r="F56" s="89"/>
      <c r="G56" s="89"/>
      <c r="H56" s="89"/>
      <c r="I56" s="89"/>
      <c r="J56" s="89"/>
      <c r="K56" s="89"/>
      <c r="L56" s="89"/>
      <c r="M56" s="90"/>
    </row>
    <row r="57" spans="1:13" ht="52.8">
      <c r="A57" s="72" t="s">
        <v>91</v>
      </c>
      <c r="B57" s="73" t="s">
        <v>70</v>
      </c>
      <c r="C57" s="78" t="s">
        <v>73</v>
      </c>
      <c r="D57" s="89"/>
      <c r="E57" s="89"/>
      <c r="F57" s="90"/>
      <c r="G57" s="89"/>
      <c r="H57" s="89"/>
      <c r="I57" s="89"/>
      <c r="J57" s="89"/>
      <c r="K57" s="89"/>
      <c r="L57" s="89"/>
      <c r="M57" s="90"/>
    </row>
  </sheetData>
  <sheetProtection formatCells="0" formatColumns="0" formatRows="0" insertColumns="0" insertRows="0" insertHyperlinks="0" deleteColumns="0" deleteRows="0" sort="0" autoFilter="0" pivotTables="0"/>
  <phoneticPr fontId="4" type="noConversion"/>
  <conditionalFormatting sqref="D9:M9 D1:M1 D12:M65531 B2:C6 E7:M7">
    <cfRule type="expression" dxfId="5" priority="22" stopIfTrue="1">
      <formula>LEFT(B1,1)="u"</formula>
    </cfRule>
    <cfRule type="expression" dxfId="4" priority="23" stopIfTrue="1">
      <formula>LEFT(B1,1)="x"</formula>
    </cfRule>
    <cfRule type="expression" dxfId="3" priority="24" stopIfTrue="1">
      <formula>LEFT(B1,1)="n"</formula>
    </cfRule>
  </conditionalFormatting>
  <printOptions gridLines="1"/>
  <pageMargins left="0.75" right="0.75" top="1" bottom="1" header="0.5" footer="0.5"/>
  <pageSetup scale="67"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IT71"/>
  <sheetViews>
    <sheetView workbookViewId="0">
      <selection activeCell="A5" sqref="A5"/>
    </sheetView>
  </sheetViews>
  <sheetFormatPr defaultColWidth="9.109375" defaultRowHeight="13.2"/>
  <cols>
    <col min="1" max="1" width="80.88671875" style="2" customWidth="1"/>
    <col min="2" max="2" width="13.88671875" style="13" customWidth="1"/>
    <col min="3" max="16384" width="9.109375" style="2"/>
  </cols>
  <sheetData>
    <row r="1" spans="1:254">
      <c r="A1" s="5" t="s">
        <v>54</v>
      </c>
      <c r="B1" s="5" t="s">
        <v>93</v>
      </c>
    </row>
    <row r="2" spans="1:254" ht="39.6">
      <c r="A2" s="24" t="s">
        <v>92</v>
      </c>
      <c r="B2" s="25">
        <v>40391</v>
      </c>
    </row>
    <row r="3" spans="1:254" ht="26.4">
      <c r="A3" s="24" t="s">
        <v>111</v>
      </c>
      <c r="B3" s="25">
        <v>41005</v>
      </c>
    </row>
    <row r="4" spans="1:254">
      <c r="A4" s="17" t="s">
        <v>128</v>
      </c>
      <c r="B4" s="6"/>
    </row>
    <row r="5" spans="1:254" s="3" customFormat="1">
      <c r="A5" s="7" t="s">
        <v>14</v>
      </c>
      <c r="B5" s="8" t="s">
        <v>7</v>
      </c>
    </row>
    <row r="6" spans="1:254" s="3" customFormat="1">
      <c r="A6" s="20" t="s">
        <v>5</v>
      </c>
      <c r="B6" s="21"/>
    </row>
    <row r="7" spans="1:254" s="1" customFormat="1" ht="105.6">
      <c r="A7" s="14" t="s">
        <v>1</v>
      </c>
      <c r="B7" s="9" t="s">
        <v>63</v>
      </c>
      <c r="D7" s="4"/>
      <c r="F7" s="4"/>
      <c r="H7" s="4"/>
      <c r="J7" s="4"/>
      <c r="L7" s="4"/>
      <c r="N7" s="4"/>
      <c r="P7" s="4"/>
      <c r="R7" s="4"/>
      <c r="T7" s="4"/>
      <c r="V7" s="4"/>
      <c r="X7" s="4"/>
      <c r="Z7" s="4"/>
      <c r="AB7" s="4"/>
      <c r="AD7" s="4"/>
      <c r="AF7" s="4"/>
      <c r="AH7" s="4"/>
      <c r="AJ7" s="4"/>
      <c r="AL7" s="4"/>
      <c r="AN7" s="4"/>
      <c r="AP7" s="4"/>
      <c r="AR7" s="4"/>
      <c r="AT7" s="4"/>
      <c r="AV7" s="4"/>
      <c r="AX7" s="4"/>
      <c r="AZ7" s="4"/>
      <c r="BB7" s="4"/>
      <c r="BD7" s="4"/>
      <c r="BF7" s="4"/>
      <c r="BH7" s="4"/>
      <c r="BJ7" s="4"/>
      <c r="BL7" s="4"/>
      <c r="BN7" s="4"/>
      <c r="BP7" s="4"/>
      <c r="BR7" s="4"/>
      <c r="BT7" s="4"/>
      <c r="BV7" s="4"/>
      <c r="BX7" s="4"/>
      <c r="BZ7" s="4"/>
      <c r="CB7" s="4"/>
      <c r="CD7" s="4"/>
      <c r="CF7" s="4"/>
      <c r="CH7" s="4"/>
      <c r="CJ7" s="4"/>
      <c r="CL7" s="4"/>
      <c r="CN7" s="4"/>
      <c r="CP7" s="4"/>
      <c r="CR7" s="4"/>
      <c r="CT7" s="4"/>
      <c r="CV7" s="4"/>
      <c r="CX7" s="4"/>
      <c r="CZ7" s="4"/>
      <c r="DB7" s="4"/>
      <c r="DD7" s="4"/>
      <c r="DF7" s="4"/>
      <c r="DH7" s="4"/>
      <c r="DJ7" s="4"/>
      <c r="DL7" s="4"/>
      <c r="DN7" s="4"/>
      <c r="DP7" s="4"/>
      <c r="DR7" s="4"/>
      <c r="DT7" s="4"/>
      <c r="DV7" s="4"/>
      <c r="DX7" s="4"/>
      <c r="DZ7" s="4"/>
      <c r="EB7" s="4"/>
      <c r="ED7" s="4"/>
      <c r="EF7" s="4"/>
      <c r="EH7" s="4"/>
      <c r="EJ7" s="4"/>
      <c r="EL7" s="4"/>
      <c r="EN7" s="4"/>
      <c r="EP7" s="4"/>
      <c r="ER7" s="4"/>
      <c r="ET7" s="4"/>
      <c r="EV7" s="4"/>
      <c r="EX7" s="4"/>
      <c r="EZ7" s="4"/>
      <c r="FB7" s="4"/>
      <c r="FD7" s="4"/>
      <c r="FF7" s="4"/>
      <c r="FH7" s="4"/>
      <c r="FJ7" s="4"/>
      <c r="FL7" s="4"/>
      <c r="FN7" s="4"/>
      <c r="FP7" s="4"/>
      <c r="FR7" s="4"/>
      <c r="FT7" s="4"/>
      <c r="FV7" s="4"/>
      <c r="FX7" s="4"/>
      <c r="FZ7" s="4"/>
      <c r="GB7" s="4"/>
      <c r="GD7" s="4"/>
      <c r="GF7" s="4"/>
      <c r="GH7" s="4"/>
      <c r="GJ7" s="4"/>
      <c r="GL7" s="4"/>
      <c r="GN7" s="4"/>
      <c r="GP7" s="4"/>
      <c r="GR7" s="4"/>
      <c r="GT7" s="4"/>
      <c r="GV7" s="4"/>
      <c r="GX7" s="4"/>
      <c r="GZ7" s="4"/>
      <c r="HB7" s="4"/>
      <c r="HD7" s="4"/>
      <c r="HF7" s="4"/>
      <c r="HH7" s="4"/>
      <c r="HJ7" s="4"/>
      <c r="HL7" s="4"/>
      <c r="HN7" s="4"/>
      <c r="HP7" s="4"/>
      <c r="HR7" s="4"/>
      <c r="HT7" s="4"/>
      <c r="HV7" s="4"/>
      <c r="HX7" s="4"/>
      <c r="HZ7" s="4"/>
      <c r="IB7" s="4"/>
      <c r="ID7" s="4"/>
      <c r="IF7" s="4"/>
      <c r="IH7" s="4"/>
      <c r="IJ7" s="4"/>
      <c r="IL7" s="4"/>
      <c r="IN7" s="4"/>
      <c r="IP7" s="4"/>
      <c r="IR7" s="4"/>
      <c r="IT7" s="4"/>
    </row>
    <row r="8" spans="1:254" s="1" customFormat="1" ht="26.4">
      <c r="A8" s="14" t="s">
        <v>15</v>
      </c>
      <c r="B8" s="9" t="s">
        <v>28</v>
      </c>
      <c r="D8" s="4"/>
      <c r="F8" s="4"/>
      <c r="H8" s="4"/>
      <c r="J8" s="4"/>
      <c r="L8" s="4"/>
      <c r="N8" s="4"/>
      <c r="P8" s="4"/>
      <c r="R8" s="4"/>
      <c r="T8" s="4"/>
      <c r="V8" s="4"/>
      <c r="X8" s="4"/>
      <c r="Z8" s="4"/>
      <c r="AB8" s="4"/>
      <c r="AD8" s="4"/>
      <c r="AF8" s="4"/>
      <c r="AH8" s="4"/>
      <c r="AJ8" s="4"/>
      <c r="AL8" s="4"/>
      <c r="AN8" s="4"/>
      <c r="AP8" s="4"/>
      <c r="AR8" s="4"/>
      <c r="AT8" s="4"/>
      <c r="AV8" s="4"/>
      <c r="AX8" s="4"/>
      <c r="AZ8" s="4"/>
      <c r="BB8" s="4"/>
      <c r="BD8" s="4"/>
      <c r="BF8" s="4"/>
      <c r="BH8" s="4"/>
      <c r="BJ8" s="4"/>
      <c r="BL8" s="4"/>
      <c r="BN8" s="4"/>
      <c r="BP8" s="4"/>
      <c r="BR8" s="4"/>
      <c r="BT8" s="4"/>
      <c r="BV8" s="4"/>
      <c r="BX8" s="4"/>
      <c r="BZ8" s="4"/>
      <c r="CB8" s="4"/>
      <c r="CD8" s="4"/>
      <c r="CF8" s="4"/>
      <c r="CH8" s="4"/>
      <c r="CJ8" s="4"/>
      <c r="CL8" s="4"/>
      <c r="CN8" s="4"/>
      <c r="CP8" s="4"/>
      <c r="CR8" s="4"/>
      <c r="CT8" s="4"/>
      <c r="CV8" s="4"/>
      <c r="CX8" s="4"/>
      <c r="CZ8" s="4"/>
      <c r="DB8" s="4"/>
      <c r="DD8" s="4"/>
      <c r="DF8" s="4"/>
      <c r="DH8" s="4"/>
      <c r="DJ8" s="4"/>
      <c r="DL8" s="4"/>
      <c r="DN8" s="4"/>
      <c r="DP8" s="4"/>
      <c r="DR8" s="4"/>
      <c r="DT8" s="4"/>
      <c r="DV8" s="4"/>
      <c r="DX8" s="4"/>
      <c r="DZ8" s="4"/>
      <c r="EB8" s="4"/>
      <c r="ED8" s="4"/>
      <c r="EF8" s="4"/>
      <c r="EH8" s="4"/>
      <c r="EJ8" s="4"/>
      <c r="EL8" s="4"/>
      <c r="EN8" s="4"/>
      <c r="EP8" s="4"/>
      <c r="ER8" s="4"/>
      <c r="ET8" s="4"/>
      <c r="EV8" s="4"/>
      <c r="EX8" s="4"/>
      <c r="EZ8" s="4"/>
      <c r="FB8" s="4"/>
      <c r="FD8" s="4"/>
      <c r="FF8" s="4"/>
      <c r="FH8" s="4"/>
      <c r="FJ8" s="4"/>
      <c r="FL8" s="4"/>
      <c r="FN8" s="4"/>
      <c r="FP8" s="4"/>
      <c r="FR8" s="4"/>
      <c r="FT8" s="4"/>
      <c r="FV8" s="4"/>
      <c r="FX8" s="4"/>
      <c r="FZ8" s="4"/>
      <c r="GB8" s="4"/>
      <c r="GD8" s="4"/>
      <c r="GF8" s="4"/>
      <c r="GH8" s="4"/>
      <c r="GJ8" s="4"/>
      <c r="GL8" s="4"/>
      <c r="GN8" s="4"/>
      <c r="GP8" s="4"/>
      <c r="GR8" s="4"/>
      <c r="GT8" s="4"/>
      <c r="GV8" s="4"/>
      <c r="GX8" s="4"/>
      <c r="GZ8" s="4"/>
      <c r="HB8" s="4"/>
      <c r="HD8" s="4"/>
      <c r="HF8" s="4"/>
      <c r="HH8" s="4"/>
      <c r="HJ8" s="4"/>
      <c r="HL8" s="4"/>
      <c r="HN8" s="4"/>
      <c r="HP8" s="4"/>
      <c r="HR8" s="4"/>
      <c r="HT8" s="4"/>
      <c r="HV8" s="4"/>
      <c r="HX8" s="4"/>
      <c r="HZ8" s="4"/>
      <c r="IB8" s="4"/>
      <c r="ID8" s="4"/>
      <c r="IF8" s="4"/>
      <c r="IH8" s="4"/>
      <c r="IJ8" s="4"/>
      <c r="IL8" s="4"/>
      <c r="IN8" s="4"/>
      <c r="IP8" s="4"/>
      <c r="IR8" s="4"/>
      <c r="IT8" s="4"/>
    </row>
    <row r="9" spans="1:254" s="1" customFormat="1" ht="26.4">
      <c r="A9" s="20" t="s">
        <v>0</v>
      </c>
      <c r="B9" s="21"/>
      <c r="D9" s="4"/>
      <c r="F9" s="4"/>
      <c r="H9" s="4"/>
      <c r="J9" s="4"/>
      <c r="L9" s="4"/>
      <c r="N9" s="4"/>
      <c r="P9" s="4"/>
      <c r="R9" s="4"/>
      <c r="T9" s="4"/>
      <c r="V9" s="4"/>
      <c r="X9" s="4"/>
      <c r="Z9" s="4"/>
      <c r="AB9" s="4"/>
      <c r="AD9" s="4"/>
      <c r="AF9" s="4"/>
      <c r="AH9" s="4"/>
      <c r="AJ9" s="4"/>
      <c r="AL9" s="4"/>
      <c r="AN9" s="4"/>
      <c r="AP9" s="4"/>
      <c r="AR9" s="4"/>
      <c r="AT9" s="4"/>
      <c r="AV9" s="4"/>
      <c r="AX9" s="4"/>
      <c r="AZ9" s="4"/>
      <c r="BB9" s="4"/>
      <c r="BD9" s="4"/>
      <c r="BF9" s="4"/>
      <c r="BH9" s="4"/>
      <c r="BJ9" s="4"/>
      <c r="BL9" s="4"/>
      <c r="BN9" s="4"/>
      <c r="BP9" s="4"/>
      <c r="BR9" s="4"/>
      <c r="BT9" s="4"/>
      <c r="BV9" s="4"/>
      <c r="BX9" s="4"/>
      <c r="BZ9" s="4"/>
      <c r="CB9" s="4"/>
      <c r="CD9" s="4"/>
      <c r="CF9" s="4"/>
      <c r="CH9" s="4"/>
      <c r="CJ9" s="4"/>
      <c r="CL9" s="4"/>
      <c r="CN9" s="4"/>
      <c r="CP9" s="4"/>
      <c r="CR9" s="4"/>
      <c r="CT9" s="4"/>
      <c r="CV9" s="4"/>
      <c r="CX9" s="4"/>
      <c r="CZ9" s="4"/>
      <c r="DB9" s="4"/>
      <c r="DD9" s="4"/>
      <c r="DF9" s="4"/>
      <c r="DH9" s="4"/>
      <c r="DJ9" s="4"/>
      <c r="DL9" s="4"/>
      <c r="DN9" s="4"/>
      <c r="DP9" s="4"/>
      <c r="DR9" s="4"/>
      <c r="DT9" s="4"/>
      <c r="DV9" s="4"/>
      <c r="DX9" s="4"/>
      <c r="DZ9" s="4"/>
      <c r="EB9" s="4"/>
      <c r="ED9" s="4"/>
      <c r="EF9" s="4"/>
      <c r="EH9" s="4"/>
      <c r="EJ9" s="4"/>
      <c r="EL9" s="4"/>
      <c r="EN9" s="4"/>
      <c r="EP9" s="4"/>
      <c r="ER9" s="4"/>
      <c r="ET9" s="4"/>
      <c r="EV9" s="4"/>
      <c r="EX9" s="4"/>
      <c r="EZ9" s="4"/>
      <c r="FB9" s="4"/>
      <c r="FD9" s="4"/>
      <c r="FF9" s="4"/>
      <c r="FH9" s="4"/>
      <c r="FJ9" s="4"/>
      <c r="FL9" s="4"/>
      <c r="FN9" s="4"/>
      <c r="FP9" s="4"/>
      <c r="FR9" s="4"/>
      <c r="FT9" s="4"/>
      <c r="FV9" s="4"/>
      <c r="FX9" s="4"/>
      <c r="FZ9" s="4"/>
      <c r="GB9" s="4"/>
      <c r="GD9" s="4"/>
      <c r="GF9" s="4"/>
      <c r="GH9" s="4"/>
      <c r="GJ9" s="4"/>
      <c r="GL9" s="4"/>
      <c r="GN9" s="4"/>
      <c r="GP9" s="4"/>
      <c r="GR9" s="4"/>
      <c r="GT9" s="4"/>
      <c r="GV9" s="4"/>
      <c r="GX9" s="4"/>
      <c r="GZ9" s="4"/>
      <c r="HB9" s="4"/>
      <c r="HD9" s="4"/>
      <c r="HF9" s="4"/>
      <c r="HH9" s="4"/>
      <c r="HJ9" s="4"/>
      <c r="HL9" s="4"/>
      <c r="HN9" s="4"/>
      <c r="HP9" s="4"/>
      <c r="HR9" s="4"/>
      <c r="HT9" s="4"/>
      <c r="HV9" s="4"/>
      <c r="HX9" s="4"/>
      <c r="HZ9" s="4"/>
      <c r="IB9" s="4"/>
      <c r="ID9" s="4"/>
      <c r="IF9" s="4"/>
      <c r="IH9" s="4"/>
      <c r="IJ9" s="4"/>
      <c r="IL9" s="4"/>
      <c r="IN9" s="4"/>
      <c r="IP9" s="4"/>
      <c r="IR9" s="4"/>
      <c r="IT9" s="4"/>
    </row>
    <row r="10" spans="1:254" s="1" customFormat="1" ht="105.6">
      <c r="A10" s="14" t="s">
        <v>82</v>
      </c>
      <c r="B10" s="10" t="s">
        <v>30</v>
      </c>
      <c r="D10" s="4"/>
      <c r="F10" s="4"/>
      <c r="H10" s="4"/>
      <c r="J10" s="4"/>
      <c r="L10" s="4"/>
      <c r="N10" s="4"/>
      <c r="P10" s="4"/>
      <c r="R10" s="4"/>
      <c r="T10" s="4"/>
      <c r="V10" s="4"/>
      <c r="X10" s="4"/>
      <c r="Z10" s="4"/>
      <c r="AB10" s="4"/>
      <c r="AD10" s="4"/>
      <c r="AF10" s="4"/>
      <c r="AH10" s="4"/>
      <c r="AJ10" s="4"/>
      <c r="AL10" s="4"/>
      <c r="AN10" s="4"/>
      <c r="AP10" s="4"/>
      <c r="AR10" s="4"/>
      <c r="AT10" s="4"/>
      <c r="AV10" s="4"/>
      <c r="AX10" s="4"/>
      <c r="AZ10" s="4"/>
      <c r="BB10" s="4"/>
      <c r="BD10" s="4"/>
      <c r="BF10" s="4"/>
      <c r="BH10" s="4"/>
      <c r="BJ10" s="4"/>
      <c r="BL10" s="4"/>
      <c r="BN10" s="4"/>
      <c r="BP10" s="4"/>
      <c r="BR10" s="4"/>
      <c r="BT10" s="4"/>
      <c r="BV10" s="4"/>
      <c r="BX10" s="4"/>
      <c r="BZ10" s="4"/>
      <c r="CB10" s="4"/>
      <c r="CD10" s="4"/>
      <c r="CF10" s="4"/>
      <c r="CH10" s="4"/>
      <c r="CJ10" s="4"/>
      <c r="CL10" s="4"/>
      <c r="CN10" s="4"/>
      <c r="CP10" s="4"/>
      <c r="CR10" s="4"/>
      <c r="CT10" s="4"/>
      <c r="CV10" s="4"/>
      <c r="CX10" s="4"/>
      <c r="CZ10" s="4"/>
      <c r="DB10" s="4"/>
      <c r="DD10" s="4"/>
      <c r="DF10" s="4"/>
      <c r="DH10" s="4"/>
      <c r="DJ10" s="4"/>
      <c r="DL10" s="4"/>
      <c r="DN10" s="4"/>
      <c r="DP10" s="4"/>
      <c r="DR10" s="4"/>
      <c r="DT10" s="4"/>
      <c r="DV10" s="4"/>
      <c r="DX10" s="4"/>
      <c r="DZ10" s="4"/>
      <c r="EB10" s="4"/>
      <c r="ED10" s="4"/>
      <c r="EF10" s="4"/>
      <c r="EH10" s="4"/>
      <c r="EJ10" s="4"/>
      <c r="EL10" s="4"/>
      <c r="EN10" s="4"/>
      <c r="EP10" s="4"/>
      <c r="ER10" s="4"/>
      <c r="ET10" s="4"/>
      <c r="EV10" s="4"/>
      <c r="EX10" s="4"/>
      <c r="EZ10" s="4"/>
      <c r="FB10" s="4"/>
      <c r="FD10" s="4"/>
      <c r="FF10" s="4"/>
      <c r="FH10" s="4"/>
      <c r="FJ10" s="4"/>
      <c r="FL10" s="4"/>
      <c r="FN10" s="4"/>
      <c r="FP10" s="4"/>
      <c r="FR10" s="4"/>
      <c r="FT10" s="4"/>
      <c r="FV10" s="4"/>
      <c r="FX10" s="4"/>
      <c r="FZ10" s="4"/>
      <c r="GB10" s="4"/>
      <c r="GD10" s="4"/>
      <c r="GF10" s="4"/>
      <c r="GH10" s="4"/>
      <c r="GJ10" s="4"/>
      <c r="GL10" s="4"/>
      <c r="GN10" s="4"/>
      <c r="GP10" s="4"/>
      <c r="GR10" s="4"/>
      <c r="GT10" s="4"/>
      <c r="GV10" s="4"/>
      <c r="GX10" s="4"/>
      <c r="GZ10" s="4"/>
      <c r="HB10" s="4"/>
      <c r="HD10" s="4"/>
      <c r="HF10" s="4"/>
      <c r="HH10" s="4"/>
      <c r="HJ10" s="4"/>
      <c r="HL10" s="4"/>
      <c r="HN10" s="4"/>
      <c r="HP10" s="4"/>
      <c r="HR10" s="4"/>
      <c r="HT10" s="4"/>
      <c r="HV10" s="4"/>
      <c r="HX10" s="4"/>
      <c r="HZ10" s="4"/>
      <c r="IB10" s="4"/>
      <c r="ID10" s="4"/>
      <c r="IF10" s="4"/>
      <c r="IH10" s="4"/>
      <c r="IJ10" s="4"/>
      <c r="IL10" s="4"/>
      <c r="IN10" s="4"/>
      <c r="IP10" s="4"/>
      <c r="IR10" s="4"/>
      <c r="IT10" s="4"/>
    </row>
    <row r="11" spans="1:254" s="3" customFormat="1">
      <c r="A11" s="20" t="s">
        <v>61</v>
      </c>
      <c r="B11" s="21"/>
    </row>
    <row r="12" spans="1:254" s="1" customFormat="1" ht="92.4">
      <c r="A12" s="14" t="s">
        <v>62</v>
      </c>
      <c r="B12" s="10" t="s">
        <v>16</v>
      </c>
    </row>
    <row r="13" spans="1:254" s="1" customFormat="1" ht="52.8">
      <c r="A13" s="11" t="s">
        <v>32</v>
      </c>
      <c r="B13" s="10" t="s">
        <v>17</v>
      </c>
    </row>
    <row r="14" spans="1:254" s="1" customFormat="1" ht="39.6">
      <c r="A14" s="11" t="s">
        <v>33</v>
      </c>
      <c r="B14" s="10" t="s">
        <v>18</v>
      </c>
    </row>
    <row r="15" spans="1:254" s="1" customFormat="1" ht="66">
      <c r="A15" s="11" t="s">
        <v>81</v>
      </c>
      <c r="B15" s="10" t="s">
        <v>80</v>
      </c>
    </row>
    <row r="16" spans="1:254" s="1" customFormat="1" ht="26.4">
      <c r="A16" s="14" t="s">
        <v>34</v>
      </c>
      <c r="B16" s="10" t="s">
        <v>19</v>
      </c>
    </row>
    <row r="17" spans="1:2" s="1" customFormat="1" ht="105.6">
      <c r="A17" s="14" t="s">
        <v>83</v>
      </c>
      <c r="B17" s="10" t="s">
        <v>30</v>
      </c>
    </row>
    <row r="18" spans="1:2" s="1" customFormat="1">
      <c r="A18" s="20" t="s">
        <v>2</v>
      </c>
      <c r="B18" s="21"/>
    </row>
    <row r="19" spans="1:2" ht="26.4">
      <c r="A19" s="11" t="s">
        <v>104</v>
      </c>
      <c r="B19" s="10" t="s">
        <v>35</v>
      </c>
    </row>
    <row r="20" spans="1:2" ht="26.4">
      <c r="A20" s="11" t="s">
        <v>105</v>
      </c>
      <c r="B20" s="10" t="s">
        <v>36</v>
      </c>
    </row>
    <row r="21" spans="1:2" ht="39.6">
      <c r="A21" s="11" t="s">
        <v>107</v>
      </c>
      <c r="B21" s="10" t="s">
        <v>20</v>
      </c>
    </row>
    <row r="22" spans="1:2" ht="26.4">
      <c r="A22" s="11" t="s">
        <v>108</v>
      </c>
      <c r="B22" s="16" t="s">
        <v>21</v>
      </c>
    </row>
    <row r="23" spans="1:2" ht="92.4">
      <c r="A23" s="11" t="s">
        <v>109</v>
      </c>
      <c r="B23" s="16" t="s">
        <v>39</v>
      </c>
    </row>
    <row r="24" spans="1:2" s="1" customFormat="1" ht="39.6">
      <c r="A24" s="11" t="s">
        <v>40</v>
      </c>
      <c r="B24" s="10" t="s">
        <v>37</v>
      </c>
    </row>
    <row r="25" spans="1:2" ht="39.6">
      <c r="A25" s="15" t="s">
        <v>38</v>
      </c>
      <c r="B25" s="10" t="s">
        <v>21</v>
      </c>
    </row>
    <row r="26" spans="1:2" ht="26.4">
      <c r="A26" s="11" t="s">
        <v>22</v>
      </c>
      <c r="B26" s="10" t="s">
        <v>23</v>
      </c>
    </row>
    <row r="27" spans="1:2" ht="105.6">
      <c r="A27" s="14" t="s">
        <v>84</v>
      </c>
      <c r="B27" s="10" t="s">
        <v>30</v>
      </c>
    </row>
    <row r="28" spans="1:2" s="1" customFormat="1" ht="52.8">
      <c r="A28" s="11" t="s">
        <v>3</v>
      </c>
      <c r="B28" s="10" t="s">
        <v>24</v>
      </c>
    </row>
    <row r="29" spans="1:2" ht="26.4">
      <c r="A29" s="11" t="s">
        <v>106</v>
      </c>
      <c r="B29" s="10" t="s">
        <v>25</v>
      </c>
    </row>
    <row r="30" spans="1:2" s="3" customFormat="1">
      <c r="B30" s="12"/>
    </row>
    <row r="31" spans="1:2" s="3" customFormat="1">
      <c r="B31" s="12"/>
    </row>
    <row r="32" spans="1:2" s="3" customFormat="1">
      <c r="B32" s="12"/>
    </row>
    <row r="33" spans="2:2" s="3" customFormat="1">
      <c r="B33" s="12"/>
    </row>
    <row r="34" spans="2:2" s="3" customFormat="1">
      <c r="B34" s="12"/>
    </row>
    <row r="35" spans="2:2" s="3" customFormat="1">
      <c r="B35" s="12"/>
    </row>
    <row r="36" spans="2:2" s="3" customFormat="1">
      <c r="B36" s="12"/>
    </row>
    <row r="37" spans="2:2" s="3" customFormat="1">
      <c r="B37" s="12"/>
    </row>
    <row r="38" spans="2:2" s="3" customFormat="1">
      <c r="B38" s="12"/>
    </row>
    <row r="39" spans="2:2" s="3" customFormat="1">
      <c r="B39" s="12"/>
    </row>
    <row r="40" spans="2:2" s="3" customFormat="1">
      <c r="B40" s="12"/>
    </row>
    <row r="41" spans="2:2" s="3" customFormat="1">
      <c r="B41" s="12"/>
    </row>
    <row r="42" spans="2:2" s="3" customFormat="1">
      <c r="B42" s="12"/>
    </row>
    <row r="43" spans="2:2" s="3" customFormat="1">
      <c r="B43" s="12"/>
    </row>
    <row r="44" spans="2:2" s="3" customFormat="1">
      <c r="B44" s="12"/>
    </row>
    <row r="45" spans="2:2" s="3" customFormat="1">
      <c r="B45" s="12"/>
    </row>
    <row r="46" spans="2:2" s="3" customFormat="1">
      <c r="B46" s="12"/>
    </row>
    <row r="47" spans="2:2" s="3" customFormat="1">
      <c r="B47" s="12"/>
    </row>
    <row r="48" spans="2:2" s="3" customFormat="1">
      <c r="B48" s="12"/>
    </row>
    <row r="49" spans="2:2" s="3" customFormat="1">
      <c r="B49" s="12"/>
    </row>
    <row r="50" spans="2:2" s="3" customFormat="1">
      <c r="B50" s="12"/>
    </row>
    <row r="51" spans="2:2" s="3" customFormat="1">
      <c r="B51" s="12"/>
    </row>
    <row r="52" spans="2:2" s="3" customFormat="1">
      <c r="B52" s="12"/>
    </row>
    <row r="53" spans="2:2" s="3" customFormat="1">
      <c r="B53" s="12"/>
    </row>
    <row r="54" spans="2:2" s="3" customFormat="1">
      <c r="B54" s="12"/>
    </row>
    <row r="55" spans="2:2" s="3" customFormat="1">
      <c r="B55" s="12"/>
    </row>
    <row r="56" spans="2:2" s="3" customFormat="1">
      <c r="B56" s="12"/>
    </row>
    <row r="57" spans="2:2" s="3" customFormat="1">
      <c r="B57" s="12"/>
    </row>
    <row r="58" spans="2:2" s="3" customFormat="1">
      <c r="B58" s="12"/>
    </row>
    <row r="59" spans="2:2" s="3" customFormat="1">
      <c r="B59" s="12"/>
    </row>
    <row r="60" spans="2:2" s="3" customFormat="1">
      <c r="B60" s="12"/>
    </row>
    <row r="61" spans="2:2" s="3" customFormat="1">
      <c r="B61" s="12"/>
    </row>
    <row r="62" spans="2:2" s="3" customFormat="1">
      <c r="B62" s="12"/>
    </row>
    <row r="63" spans="2:2" s="3" customFormat="1">
      <c r="B63" s="12"/>
    </row>
    <row r="64" spans="2:2" s="3" customFormat="1">
      <c r="B64" s="12"/>
    </row>
    <row r="65" spans="1:2" s="3" customFormat="1">
      <c r="B65" s="12"/>
    </row>
    <row r="66" spans="1:2" s="3" customFormat="1">
      <c r="B66" s="12"/>
    </row>
    <row r="67" spans="1:2" s="3" customFormat="1">
      <c r="B67" s="12"/>
    </row>
    <row r="68" spans="1:2" s="3" customFormat="1">
      <c r="B68" s="12"/>
    </row>
    <row r="69" spans="1:2" s="3" customFormat="1">
      <c r="B69" s="12"/>
    </row>
    <row r="70" spans="1:2" s="3" customFormat="1">
      <c r="B70" s="12"/>
    </row>
    <row r="71" spans="1:2">
      <c r="A71" s="3"/>
      <c r="B71" s="12"/>
    </row>
  </sheetData>
  <phoneticPr fontId="9" type="noConversion"/>
  <pageMargins left="0.75" right="0.75" top="1" bottom="1" header="0.5" footer="0.5"/>
  <pageSetup scale="96" fitToHeight="3" orientation="portrait" r:id="rId1"/>
  <headerFooter alignWithMargins="0">
    <oddFooter>Page &amp;P</oddFooter>
  </headerFooter>
</worksheet>
</file>

<file path=xl/worksheets/sheet3.xml><?xml version="1.0" encoding="utf-8"?>
<worksheet xmlns="http://schemas.openxmlformats.org/spreadsheetml/2006/main" xmlns:r="http://schemas.openxmlformats.org/officeDocument/2006/relationships">
  <dimension ref="A1:D10"/>
  <sheetViews>
    <sheetView topLeftCell="A2" workbookViewId="0">
      <selection activeCell="A11" sqref="A11"/>
    </sheetView>
  </sheetViews>
  <sheetFormatPr defaultColWidth="9.109375" defaultRowHeight="13.2"/>
  <cols>
    <col min="1" max="1" width="11.33203125" style="18" customWidth="1"/>
    <col min="2" max="2" width="19.88671875" style="18" customWidth="1"/>
    <col min="3" max="3" width="75.44140625" style="18" customWidth="1"/>
    <col min="4" max="4" width="15.109375" style="18" customWidth="1"/>
    <col min="5" max="16384" width="9.109375" style="18"/>
  </cols>
  <sheetData>
    <row r="1" spans="1:4">
      <c r="A1" s="18" t="s">
        <v>55</v>
      </c>
      <c r="B1" s="18" t="s">
        <v>56</v>
      </c>
      <c r="C1" s="18" t="s">
        <v>57</v>
      </c>
      <c r="D1" s="18" t="s">
        <v>31</v>
      </c>
    </row>
    <row r="2" spans="1:4" ht="39.6">
      <c r="A2" s="19">
        <v>40905</v>
      </c>
      <c r="B2" s="18" t="s">
        <v>58</v>
      </c>
      <c r="C2" s="18" t="s">
        <v>59</v>
      </c>
      <c r="D2" s="19">
        <v>40905</v>
      </c>
    </row>
    <row r="3" spans="1:4" ht="39.6">
      <c r="A3" s="19">
        <v>40917</v>
      </c>
      <c r="B3" s="18" t="s">
        <v>58</v>
      </c>
      <c r="C3" s="22" t="s">
        <v>72</v>
      </c>
      <c r="D3" s="19">
        <v>40921</v>
      </c>
    </row>
    <row r="4" spans="1:4" ht="118.8">
      <c r="A4" s="19">
        <v>41019</v>
      </c>
      <c r="B4" s="18" t="s">
        <v>58</v>
      </c>
      <c r="C4" s="23" t="s">
        <v>100</v>
      </c>
      <c r="D4" s="19">
        <v>41043</v>
      </c>
    </row>
    <row r="5" spans="1:4">
      <c r="A5" s="19">
        <v>41065</v>
      </c>
      <c r="B5" s="18" t="s">
        <v>58</v>
      </c>
      <c r="C5" s="23" t="s">
        <v>110</v>
      </c>
      <c r="D5" s="19">
        <v>41068</v>
      </c>
    </row>
    <row r="6" spans="1:4">
      <c r="A6" s="19">
        <v>41571</v>
      </c>
      <c r="B6" s="98" t="s">
        <v>58</v>
      </c>
      <c r="C6" s="98" t="s">
        <v>133</v>
      </c>
      <c r="D6" s="19">
        <v>41571</v>
      </c>
    </row>
    <row r="7" spans="1:4" ht="26.4">
      <c r="A7" s="19">
        <v>41844</v>
      </c>
      <c r="B7" s="18" t="s">
        <v>58</v>
      </c>
      <c r="C7" s="18" t="s">
        <v>134</v>
      </c>
    </row>
    <row r="8" spans="1:4">
      <c r="A8" s="19">
        <v>41922</v>
      </c>
      <c r="B8" s="98" t="s">
        <v>58</v>
      </c>
      <c r="C8" s="98" t="s">
        <v>140</v>
      </c>
      <c r="D8" s="19">
        <v>41922</v>
      </c>
    </row>
    <row r="9" spans="1:4">
      <c r="A9" s="19">
        <v>42067</v>
      </c>
      <c r="B9" s="18" t="s">
        <v>58</v>
      </c>
      <c r="C9" s="18" t="s">
        <v>148</v>
      </c>
      <c r="D9" s="19">
        <v>42067</v>
      </c>
    </row>
    <row r="10" spans="1:4" ht="52.8">
      <c r="A10" s="19">
        <v>42067</v>
      </c>
      <c r="B10" s="18" t="s">
        <v>58</v>
      </c>
      <c r="C10" s="18" t="s">
        <v>154</v>
      </c>
      <c r="D10" s="19">
        <v>42067</v>
      </c>
    </row>
  </sheetData>
  <phoneticPr fontId="1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A53" sqref="A53"/>
    </sheetView>
  </sheetViews>
  <sheetFormatPr defaultRowHeight="13.2"/>
  <sheetData/>
  <phoneticPr fontId="0"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63"/>
  <sheetViews>
    <sheetView topLeftCell="A16" workbookViewId="0">
      <selection activeCell="A37" sqref="A37:B63"/>
    </sheetView>
  </sheetViews>
  <sheetFormatPr defaultRowHeight="13.2"/>
  <cols>
    <col min="1" max="1" width="20.33203125" bestFit="1" customWidth="1"/>
    <col min="2" max="2" width="14.109375" customWidth="1"/>
  </cols>
  <sheetData>
    <row r="1" spans="1:13" s="28" customFormat="1">
      <c r="A1" s="29" t="s">
        <v>113</v>
      </c>
      <c r="B1" s="30">
        <v>40909</v>
      </c>
      <c r="C1" s="26"/>
      <c r="D1" s="27"/>
      <c r="E1" s="27"/>
      <c r="F1" s="27"/>
      <c r="G1" s="26"/>
      <c r="H1" s="26"/>
      <c r="I1" s="26"/>
      <c r="J1" s="26"/>
      <c r="K1" s="26"/>
      <c r="L1" s="26"/>
      <c r="M1" s="26"/>
    </row>
    <row r="2" spans="1:13" s="28" customFormat="1">
      <c r="A2" s="31" t="s">
        <v>114</v>
      </c>
      <c r="B2" s="30">
        <v>40924</v>
      </c>
      <c r="C2" s="26"/>
      <c r="D2" s="27"/>
      <c r="E2" s="26"/>
      <c r="F2" s="26"/>
      <c r="G2" s="26"/>
      <c r="H2" s="26"/>
      <c r="I2" s="26"/>
      <c r="J2" s="26"/>
      <c r="K2" s="26"/>
      <c r="L2" s="26"/>
      <c r="M2" s="26"/>
    </row>
    <row r="3" spans="1:13" s="28" customFormat="1">
      <c r="A3" s="31" t="s">
        <v>115</v>
      </c>
      <c r="B3" s="30">
        <v>41057</v>
      </c>
      <c r="C3" s="26"/>
      <c r="D3" s="32"/>
      <c r="E3" s="27"/>
      <c r="F3" s="27"/>
      <c r="G3" s="26"/>
      <c r="H3" s="26"/>
      <c r="I3" s="26"/>
      <c r="J3" s="26"/>
      <c r="K3" s="26"/>
      <c r="L3" s="26"/>
      <c r="M3" s="26"/>
    </row>
    <row r="4" spans="1:13" s="28" customFormat="1">
      <c r="A4" s="33" t="s">
        <v>116</v>
      </c>
      <c r="B4" s="30">
        <v>41094</v>
      </c>
      <c r="C4" s="26"/>
      <c r="D4" s="26"/>
      <c r="E4" s="26"/>
      <c r="F4" s="27"/>
      <c r="G4" s="26"/>
      <c r="H4" s="26"/>
      <c r="I4" s="26"/>
      <c r="J4" s="26"/>
      <c r="K4" s="26"/>
      <c r="L4" s="26"/>
      <c r="M4" s="26"/>
    </row>
    <row r="5" spans="1:13" s="28" customFormat="1">
      <c r="A5" s="31" t="s">
        <v>117</v>
      </c>
      <c r="B5" s="30">
        <v>41155</v>
      </c>
      <c r="C5" s="26"/>
      <c r="D5" s="26"/>
      <c r="E5" s="26"/>
      <c r="F5" s="26"/>
      <c r="G5" s="26"/>
      <c r="H5" s="26"/>
      <c r="I5" s="26"/>
      <c r="J5" s="26"/>
      <c r="K5" s="26"/>
      <c r="L5" s="26"/>
      <c r="M5" s="26"/>
    </row>
    <row r="6" spans="1:13" s="28" customFormat="1">
      <c r="A6" s="31" t="s">
        <v>118</v>
      </c>
      <c r="B6" s="30">
        <v>41224</v>
      </c>
      <c r="C6" s="26"/>
      <c r="D6" s="26"/>
      <c r="E6" s="26"/>
      <c r="F6" s="26"/>
      <c r="G6" s="26"/>
      <c r="H6" s="26"/>
      <c r="I6" s="26"/>
      <c r="J6" s="26"/>
      <c r="K6" s="26"/>
      <c r="L6" s="26"/>
      <c r="M6" s="26"/>
    </row>
    <row r="7" spans="1:13" s="28" customFormat="1">
      <c r="A7" s="31" t="s">
        <v>119</v>
      </c>
      <c r="B7" s="30">
        <v>41235</v>
      </c>
      <c r="C7" s="26"/>
      <c r="D7" s="26"/>
      <c r="E7" s="26"/>
      <c r="F7" s="26"/>
      <c r="G7" s="26"/>
      <c r="H7" s="26"/>
      <c r="I7" s="26"/>
      <c r="J7" s="26"/>
      <c r="K7" s="26"/>
      <c r="L7" s="26"/>
      <c r="M7" s="26"/>
    </row>
    <row r="8" spans="1:13" s="28" customFormat="1">
      <c r="A8" s="31" t="s">
        <v>120</v>
      </c>
      <c r="B8" s="30">
        <v>41236</v>
      </c>
      <c r="C8" s="26"/>
      <c r="D8" s="26"/>
      <c r="E8" s="26"/>
      <c r="F8" s="26"/>
      <c r="G8" s="26"/>
      <c r="H8" s="26"/>
      <c r="I8" s="26"/>
      <c r="J8" s="26"/>
      <c r="K8" s="26"/>
      <c r="L8" s="26"/>
      <c r="M8" s="26"/>
    </row>
    <row r="9" spans="1:13" s="28" customFormat="1">
      <c r="A9" s="31" t="s">
        <v>121</v>
      </c>
      <c r="B9" s="30">
        <v>41268</v>
      </c>
      <c r="C9" s="26"/>
      <c r="D9" s="26"/>
      <c r="E9" s="26"/>
      <c r="F9" s="26"/>
      <c r="G9" s="26"/>
      <c r="H9" s="26"/>
      <c r="I9" s="26"/>
      <c r="J9" s="26"/>
      <c r="K9" s="26"/>
      <c r="L9" s="26"/>
      <c r="M9" s="26"/>
    </row>
    <row r="10" spans="1:13" s="28" customFormat="1">
      <c r="A10" s="34" t="s">
        <v>113</v>
      </c>
      <c r="B10" s="35">
        <v>41275</v>
      </c>
      <c r="C10" s="26"/>
      <c r="D10" s="26"/>
      <c r="E10" s="26"/>
      <c r="F10" s="26"/>
      <c r="G10" s="26"/>
      <c r="H10" s="26"/>
      <c r="I10" s="26"/>
      <c r="J10" s="26"/>
      <c r="K10" s="26"/>
      <c r="L10" s="26"/>
      <c r="M10" s="26"/>
    </row>
    <row r="11" spans="1:13" s="28" customFormat="1">
      <c r="A11" s="34" t="s">
        <v>114</v>
      </c>
      <c r="B11" s="35">
        <v>41295</v>
      </c>
      <c r="C11" s="26"/>
      <c r="D11" s="26"/>
      <c r="E11" s="26"/>
      <c r="F11" s="26"/>
      <c r="G11" s="26"/>
      <c r="H11" s="26"/>
      <c r="I11" s="26"/>
      <c r="J11" s="26"/>
      <c r="K11" s="26"/>
      <c r="L11" s="26"/>
      <c r="M11" s="26"/>
    </row>
    <row r="12" spans="1:13" s="28" customFormat="1">
      <c r="A12" s="34" t="s">
        <v>115</v>
      </c>
      <c r="B12" s="35">
        <v>41421</v>
      </c>
      <c r="C12" s="26"/>
      <c r="D12" s="26"/>
      <c r="E12" s="26"/>
      <c r="F12" s="26"/>
      <c r="G12" s="26"/>
      <c r="H12" s="26"/>
      <c r="I12" s="26"/>
      <c r="J12" s="26"/>
      <c r="K12" s="26"/>
      <c r="L12" s="26"/>
      <c r="M12" s="26"/>
    </row>
    <row r="13" spans="1:13" s="28" customFormat="1">
      <c r="A13" s="36" t="s">
        <v>116</v>
      </c>
      <c r="B13" s="35">
        <v>41459</v>
      </c>
      <c r="C13" s="26"/>
      <c r="D13" s="26"/>
      <c r="E13" s="26"/>
      <c r="F13" s="26"/>
      <c r="G13" s="26"/>
      <c r="H13" s="26"/>
      <c r="I13" s="26"/>
      <c r="J13" s="26"/>
      <c r="K13" s="26"/>
      <c r="L13" s="26"/>
      <c r="M13" s="26"/>
    </row>
    <row r="14" spans="1:13" s="28" customFormat="1">
      <c r="A14" s="34" t="s">
        <v>117</v>
      </c>
      <c r="B14" s="35">
        <v>41519</v>
      </c>
      <c r="C14" s="26"/>
      <c r="D14" s="26"/>
      <c r="E14" s="26"/>
      <c r="F14" s="26"/>
      <c r="G14" s="26"/>
      <c r="H14" s="26"/>
      <c r="I14" s="26"/>
      <c r="J14" s="26"/>
      <c r="K14" s="26"/>
      <c r="L14" s="26"/>
      <c r="M14" s="26"/>
    </row>
    <row r="15" spans="1:13" s="28" customFormat="1">
      <c r="A15" s="34" t="s">
        <v>118</v>
      </c>
      <c r="B15" s="35">
        <v>41589</v>
      </c>
      <c r="C15" s="26"/>
      <c r="D15" s="26"/>
      <c r="E15" s="26"/>
      <c r="F15" s="26"/>
      <c r="G15" s="26"/>
      <c r="H15" s="26"/>
      <c r="I15" s="26"/>
      <c r="J15" s="26"/>
      <c r="K15" s="26"/>
      <c r="L15" s="26"/>
      <c r="M15" s="26"/>
    </row>
    <row r="16" spans="1:13" s="28" customFormat="1">
      <c r="A16" s="34" t="s">
        <v>119</v>
      </c>
      <c r="B16" s="35">
        <v>41606</v>
      </c>
      <c r="C16" s="26"/>
      <c r="D16" s="26"/>
      <c r="E16" s="26"/>
      <c r="F16" s="26"/>
      <c r="G16" s="26"/>
      <c r="H16" s="26"/>
      <c r="I16" s="26"/>
      <c r="J16" s="26"/>
      <c r="K16" s="26"/>
      <c r="L16" s="26"/>
      <c r="M16" s="26"/>
    </row>
    <row r="17" spans="1:13" s="28" customFormat="1">
      <c r="A17" s="34" t="s">
        <v>120</v>
      </c>
      <c r="B17" s="35">
        <v>41607</v>
      </c>
      <c r="C17" s="26"/>
      <c r="D17" s="26"/>
      <c r="E17" s="26"/>
      <c r="F17" s="26"/>
      <c r="G17" s="26"/>
      <c r="H17" s="26"/>
      <c r="I17" s="26"/>
      <c r="J17" s="26"/>
      <c r="K17" s="26"/>
      <c r="L17" s="26"/>
      <c r="M17" s="26"/>
    </row>
    <row r="18" spans="1:13" s="28" customFormat="1">
      <c r="A18" s="34" t="s">
        <v>121</v>
      </c>
      <c r="B18" s="35">
        <v>41633</v>
      </c>
      <c r="C18" s="26"/>
      <c r="D18" s="26"/>
      <c r="E18" s="26"/>
      <c r="F18" s="26"/>
      <c r="G18" s="26"/>
      <c r="H18" s="26"/>
      <c r="I18" s="26"/>
      <c r="J18" s="26"/>
      <c r="K18" s="26"/>
      <c r="L18" s="26"/>
      <c r="M18" s="26"/>
    </row>
    <row r="19" spans="1:13" s="28" customFormat="1">
      <c r="A19" s="37" t="s">
        <v>113</v>
      </c>
      <c r="B19" s="38">
        <v>41640</v>
      </c>
      <c r="C19" s="26"/>
      <c r="D19" s="26"/>
      <c r="E19" s="26"/>
      <c r="F19" s="26"/>
      <c r="G19" s="26"/>
      <c r="H19" s="26"/>
      <c r="I19" s="26"/>
      <c r="J19" s="26"/>
      <c r="K19" s="26"/>
      <c r="L19" s="26"/>
      <c r="M19" s="26"/>
    </row>
    <row r="20" spans="1:13" s="28" customFormat="1">
      <c r="A20" s="37" t="s">
        <v>114</v>
      </c>
      <c r="B20" s="38">
        <v>41659</v>
      </c>
      <c r="C20" s="26"/>
      <c r="D20" s="26"/>
      <c r="E20" s="26"/>
      <c r="F20" s="26"/>
      <c r="G20" s="26"/>
      <c r="H20" s="26"/>
      <c r="I20" s="26"/>
      <c r="J20" s="26"/>
      <c r="K20" s="26"/>
      <c r="L20" s="26"/>
      <c r="M20" s="26"/>
    </row>
    <row r="21" spans="1:13" s="28" customFormat="1">
      <c r="A21" s="37" t="s">
        <v>115</v>
      </c>
      <c r="B21" s="38">
        <v>41785</v>
      </c>
      <c r="C21" s="26"/>
      <c r="D21" s="26"/>
      <c r="E21" s="26"/>
      <c r="F21" s="26"/>
      <c r="G21" s="26"/>
      <c r="H21" s="26"/>
      <c r="I21" s="26"/>
      <c r="J21" s="26"/>
      <c r="K21" s="26"/>
      <c r="L21" s="26"/>
      <c r="M21" s="26"/>
    </row>
    <row r="22" spans="1:13" s="28" customFormat="1">
      <c r="A22" s="39" t="s">
        <v>116</v>
      </c>
      <c r="B22" s="38">
        <v>41824</v>
      </c>
      <c r="C22" s="26"/>
      <c r="D22" s="26"/>
      <c r="E22" s="26"/>
      <c r="F22" s="26"/>
      <c r="G22" s="26"/>
      <c r="H22" s="26"/>
      <c r="I22" s="26"/>
      <c r="J22" s="26"/>
      <c r="K22" s="26"/>
      <c r="L22" s="26"/>
      <c r="M22" s="26"/>
    </row>
    <row r="23" spans="1:13" s="28" customFormat="1">
      <c r="A23" s="37" t="s">
        <v>117</v>
      </c>
      <c r="B23" s="38">
        <v>41883</v>
      </c>
      <c r="C23" s="26"/>
      <c r="D23" s="26"/>
      <c r="E23" s="26"/>
      <c r="F23" s="26"/>
      <c r="G23" s="26"/>
      <c r="H23" s="26"/>
      <c r="I23" s="26"/>
      <c r="J23" s="26"/>
      <c r="K23" s="26"/>
      <c r="L23" s="26"/>
      <c r="M23" s="26"/>
    </row>
    <row r="24" spans="1:13" s="28" customFormat="1">
      <c r="A24" s="37" t="s">
        <v>118</v>
      </c>
      <c r="B24" s="38">
        <v>41954</v>
      </c>
      <c r="C24" s="26"/>
      <c r="D24" s="26"/>
      <c r="E24" s="26"/>
      <c r="F24" s="26"/>
      <c r="G24" s="26"/>
      <c r="H24" s="26"/>
      <c r="I24" s="26"/>
      <c r="J24" s="26"/>
      <c r="K24" s="26"/>
      <c r="L24" s="26"/>
      <c r="M24" s="26"/>
    </row>
    <row r="25" spans="1:13" s="28" customFormat="1">
      <c r="A25" s="37" t="s">
        <v>119</v>
      </c>
      <c r="B25" s="38">
        <v>41970</v>
      </c>
      <c r="C25" s="26"/>
      <c r="D25" s="26"/>
      <c r="E25" s="26"/>
      <c r="F25" s="26"/>
      <c r="G25" s="26"/>
      <c r="H25" s="26"/>
      <c r="I25" s="26"/>
      <c r="J25" s="26"/>
      <c r="K25" s="26"/>
      <c r="L25" s="26"/>
      <c r="M25" s="26"/>
    </row>
    <row r="26" spans="1:13" s="28" customFormat="1">
      <c r="A26" s="37" t="s">
        <v>120</v>
      </c>
      <c r="B26" s="38">
        <v>41971</v>
      </c>
      <c r="C26" s="26"/>
      <c r="D26" s="26"/>
      <c r="E26" s="26"/>
      <c r="F26" s="26"/>
      <c r="G26" s="26"/>
      <c r="H26" s="26"/>
      <c r="I26" s="26"/>
      <c r="J26" s="26"/>
      <c r="K26" s="26"/>
      <c r="L26" s="26"/>
      <c r="M26" s="26"/>
    </row>
    <row r="27" spans="1:13" s="28" customFormat="1">
      <c r="A27" s="37" t="s">
        <v>121</v>
      </c>
      <c r="B27" s="38">
        <v>41998</v>
      </c>
      <c r="C27" s="26"/>
      <c r="D27" s="26"/>
      <c r="E27" s="26"/>
      <c r="F27" s="26"/>
      <c r="G27" s="26"/>
      <c r="H27" s="26"/>
      <c r="I27" s="26"/>
      <c r="J27" s="26"/>
      <c r="K27" s="26"/>
      <c r="L27" s="26"/>
      <c r="M27" s="26"/>
    </row>
    <row r="28" spans="1:13" s="28" customFormat="1">
      <c r="A28" s="86" t="s">
        <v>113</v>
      </c>
      <c r="B28" s="99">
        <v>42005</v>
      </c>
      <c r="C28" s="26"/>
      <c r="D28" s="26"/>
      <c r="E28" s="26"/>
      <c r="F28" s="26"/>
      <c r="G28" s="26"/>
      <c r="H28" s="26"/>
      <c r="I28" s="26"/>
      <c r="J28" s="26"/>
      <c r="K28" s="26"/>
      <c r="L28" s="26"/>
      <c r="M28" s="26"/>
    </row>
    <row r="29" spans="1:13">
      <c r="A29" s="86" t="s">
        <v>114</v>
      </c>
      <c r="B29" s="99">
        <v>42023</v>
      </c>
    </row>
    <row r="30" spans="1:13">
      <c r="A30" s="86" t="s">
        <v>115</v>
      </c>
      <c r="B30" s="99">
        <v>42149</v>
      </c>
    </row>
    <row r="31" spans="1:13">
      <c r="A31" s="100" t="s">
        <v>116</v>
      </c>
      <c r="B31" s="99">
        <v>42188</v>
      </c>
    </row>
    <row r="32" spans="1:13">
      <c r="A32" s="86" t="s">
        <v>117</v>
      </c>
      <c r="B32" s="99">
        <v>42254</v>
      </c>
    </row>
    <row r="33" spans="1:2">
      <c r="A33" s="86" t="s">
        <v>118</v>
      </c>
      <c r="B33" s="99">
        <v>42319</v>
      </c>
    </row>
    <row r="34" spans="1:2">
      <c r="A34" s="86" t="s">
        <v>119</v>
      </c>
      <c r="B34" s="99">
        <v>42334</v>
      </c>
    </row>
    <row r="35" spans="1:2">
      <c r="A35" s="86" t="s">
        <v>120</v>
      </c>
      <c r="B35" s="99">
        <v>42335</v>
      </c>
    </row>
    <row r="36" spans="1:2">
      <c r="A36" s="86" t="s">
        <v>121</v>
      </c>
      <c r="B36" s="99">
        <v>42363</v>
      </c>
    </row>
    <row r="37" spans="1:2">
      <c r="A37" s="107" t="s">
        <v>113</v>
      </c>
      <c r="B37" s="108">
        <v>42370</v>
      </c>
    </row>
    <row r="38" spans="1:2">
      <c r="A38" s="107" t="s">
        <v>114</v>
      </c>
      <c r="B38" s="108">
        <v>42387</v>
      </c>
    </row>
    <row r="39" spans="1:2">
      <c r="A39" s="107" t="s">
        <v>115</v>
      </c>
      <c r="B39" s="108">
        <v>42520</v>
      </c>
    </row>
    <row r="40" spans="1:2">
      <c r="A40" s="109" t="s">
        <v>116</v>
      </c>
      <c r="B40" s="108">
        <v>42555</v>
      </c>
    </row>
    <row r="41" spans="1:2">
      <c r="A41" s="107" t="s">
        <v>117</v>
      </c>
      <c r="B41" s="108">
        <v>42618</v>
      </c>
    </row>
    <row r="42" spans="1:2">
      <c r="A42" s="107" t="s">
        <v>118</v>
      </c>
      <c r="B42" s="108">
        <v>42685</v>
      </c>
    </row>
    <row r="43" spans="1:2">
      <c r="A43" s="107" t="s">
        <v>119</v>
      </c>
      <c r="B43" s="108">
        <v>42698</v>
      </c>
    </row>
    <row r="44" spans="1:2">
      <c r="A44" s="107" t="s">
        <v>120</v>
      </c>
      <c r="B44" s="108">
        <v>42699</v>
      </c>
    </row>
    <row r="45" spans="1:2">
      <c r="A45" s="107" t="s">
        <v>121</v>
      </c>
      <c r="B45" s="108">
        <v>42730</v>
      </c>
    </row>
    <row r="46" spans="1:2">
      <c r="A46" s="110" t="s">
        <v>113</v>
      </c>
      <c r="B46" s="111">
        <v>42737</v>
      </c>
    </row>
    <row r="47" spans="1:2">
      <c r="A47" s="110" t="s">
        <v>114</v>
      </c>
      <c r="B47" s="111">
        <v>42751</v>
      </c>
    </row>
    <row r="48" spans="1:2">
      <c r="A48" s="110" t="s">
        <v>115</v>
      </c>
      <c r="B48" s="111">
        <v>42884</v>
      </c>
    </row>
    <row r="49" spans="1:2">
      <c r="A49" s="112" t="s">
        <v>116</v>
      </c>
      <c r="B49" s="111">
        <v>42920</v>
      </c>
    </row>
    <row r="50" spans="1:2">
      <c r="A50" s="110" t="s">
        <v>117</v>
      </c>
      <c r="B50" s="111">
        <v>42982</v>
      </c>
    </row>
    <row r="51" spans="1:2">
      <c r="A51" s="110" t="s">
        <v>118</v>
      </c>
      <c r="B51" s="111">
        <v>43049</v>
      </c>
    </row>
    <row r="52" spans="1:2">
      <c r="A52" s="110" t="s">
        <v>119</v>
      </c>
      <c r="B52" s="111">
        <v>43062</v>
      </c>
    </row>
    <row r="53" spans="1:2">
      <c r="A53" s="110" t="s">
        <v>120</v>
      </c>
      <c r="B53" s="111">
        <v>43063</v>
      </c>
    </row>
    <row r="54" spans="1:2">
      <c r="A54" s="110" t="s">
        <v>121</v>
      </c>
      <c r="B54" s="111">
        <v>43094</v>
      </c>
    </row>
    <row r="55" spans="1:2">
      <c r="A55" s="113" t="s">
        <v>113</v>
      </c>
      <c r="B55" s="114">
        <v>43101</v>
      </c>
    </row>
    <row r="56" spans="1:2">
      <c r="A56" s="113" t="s">
        <v>114</v>
      </c>
      <c r="B56" s="114">
        <v>43115</v>
      </c>
    </row>
    <row r="57" spans="1:2">
      <c r="A57" s="113" t="s">
        <v>115</v>
      </c>
      <c r="B57" s="114">
        <v>43248</v>
      </c>
    </row>
    <row r="58" spans="1:2">
      <c r="A58" s="115" t="s">
        <v>116</v>
      </c>
      <c r="B58" s="114">
        <v>43285</v>
      </c>
    </row>
    <row r="59" spans="1:2">
      <c r="A59" s="113" t="s">
        <v>117</v>
      </c>
      <c r="B59" s="114">
        <v>43346</v>
      </c>
    </row>
    <row r="60" spans="1:2">
      <c r="A60" s="113" t="s">
        <v>118</v>
      </c>
      <c r="B60" s="114">
        <v>43416</v>
      </c>
    </row>
    <row r="61" spans="1:2">
      <c r="A61" s="113" t="s">
        <v>119</v>
      </c>
      <c r="B61" s="114">
        <v>43426</v>
      </c>
    </row>
    <row r="62" spans="1:2">
      <c r="A62" s="113" t="s">
        <v>120</v>
      </c>
      <c r="B62" s="114">
        <v>43427</v>
      </c>
    </row>
    <row r="63" spans="1:2">
      <c r="A63" s="113" t="s">
        <v>121</v>
      </c>
      <c r="B63" s="114">
        <v>43459</v>
      </c>
    </row>
  </sheetData>
  <conditionalFormatting sqref="D1:M28">
    <cfRule type="expression" dxfId="2" priority="1" stopIfTrue="1">
      <formula>LEFT(D1,1)="u"</formula>
    </cfRule>
    <cfRule type="expression" dxfId="1" priority="2" stopIfTrue="1">
      <formula>LEFT(D1,1)="x"</formula>
    </cfRule>
    <cfRule type="expression" dxfId="0" priority="3" stopIfTrue="1">
      <formula>LEFT(D1,1)="n"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Level 2 Tool</vt:lpstr>
      <vt:lpstr>BackgroundScreeningInfoProtocol</vt:lpstr>
      <vt:lpstr>Revision Tracker</vt:lpstr>
      <vt:lpstr>Sample Screenprints</vt:lpstr>
      <vt:lpstr>Holidays</vt:lpstr>
      <vt:lpstr>'Level 2 Tool'!Print_Area</vt:lpstr>
      <vt:lpstr>'Level 2 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2012-01-13T14:43:18Z</cp:lastPrinted>
  <dcterms:created xsi:type="dcterms:W3CDTF">2006-12-19T20:36:58Z</dcterms:created>
  <dcterms:modified xsi:type="dcterms:W3CDTF">2015-03-20T19:41:17Z</dcterms:modified>
</cp:coreProperties>
</file>